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billh\Documents\C&amp;NTSA\C&amp;NLeague\2026Summer\"/>
    </mc:Choice>
  </mc:AlternateContent>
  <xr:revisionPtr revIDLastSave="0" documentId="13_ncr:1_{3F6C746A-177D-471B-B00B-0878780A67FD}" xr6:coauthVersionLast="47" xr6:coauthVersionMax="47" xr10:uidLastSave="{00000000-0000-0000-0000-000000000000}"/>
  <bookViews>
    <workbookView minimized="1" xWindow="380" yWindow="380" windowWidth="14400" windowHeight="9770" tabRatio="850" xr2:uid="{E479CF99-465C-4A4C-9B9D-4F279559E36C}"/>
  </bookViews>
  <sheets>
    <sheet name="Index" sheetId="80" r:id="rId1"/>
    <sheet name="10m Air Pistol 1" sheetId="2" r:id="rId2"/>
    <sheet name="10m Air Pistol 2" sheetId="3" r:id="rId3"/>
    <sheet name="10m Air Pistol Jun" sheetId="4" r:id="rId4"/>
    <sheet name="10m Air Pistol Sen" sheetId="5" r:id="rId5"/>
    <sheet name="10m Air Pistol Team 1" sheetId="6" r:id="rId6"/>
    <sheet name="10m Air Pistol Team 2" sheetId="7" r:id="rId7"/>
    <sheet name="10m Air Pistol (Supp rest)" sheetId="8" r:id="rId8"/>
    <sheet name="10m Air Pistol (Supp rest) Sen" sheetId="9" r:id="rId9"/>
    <sheet name="6Yd Air Pistol" sheetId="10" r:id="rId10"/>
    <sheet name="10m Air Rifle" sheetId="11" r:id="rId11"/>
    <sheet name="10m Air Rifle Jun" sheetId="12" r:id="rId12"/>
    <sheet name="10m Air Rifle Sen" sheetId="13" r:id="rId13"/>
    <sheet name="10m Air Rifle Team" sheetId="14" r:id="rId14"/>
    <sheet name="10m Air Rifle (Supp rest)" sheetId="15" r:id="rId15"/>
    <sheet name="10m Air Rifle (Supp rest) Sen" sheetId="16" r:id="rId16"/>
    <sheet name="20Yd Pistol" sheetId="17" r:id="rId17"/>
    <sheet name="20Yd Pistol Sen" sheetId="18" r:id="rId18"/>
    <sheet name="20Yd Pistol Team" sheetId="19" r:id="rId19"/>
    <sheet name="Bench 100yd 1" sheetId="58" r:id="rId20"/>
    <sheet name="Bench 100yd 2" sheetId="59" r:id="rId21"/>
    <sheet name="Bench 100yd Sen" sheetId="60" r:id="rId22"/>
    <sheet name="Bench 100yd Team 1" sheetId="61" r:id="rId23"/>
    <sheet name="Bench 100yd Team 2" sheetId="62" r:id="rId24"/>
    <sheet name="Bench 50m 1" sheetId="52" r:id="rId25"/>
    <sheet name="Bench 50m 2" sheetId="53" r:id="rId26"/>
    <sheet name="Bench 50m 3" sheetId="54" r:id="rId27"/>
    <sheet name="Bench 50m Sen" sheetId="55" r:id="rId28"/>
    <sheet name="Bench 50m Team 1" sheetId="56" r:id="rId29"/>
    <sheet name="Bench 50m Team 2" sheetId="57" r:id="rId30"/>
    <sheet name="Bench SR (Air) 1" sheetId="63" r:id="rId31"/>
    <sheet name="Bench SR (Air) 2" sheetId="65" r:id="rId32"/>
    <sheet name="Bench SR (Air) 3" sheetId="79" r:id="rId33"/>
    <sheet name="Bench SR (Air) Sen" sheetId="64" r:id="rId34"/>
    <sheet name="Bench SR (Air) Team" sheetId="66" r:id="rId35"/>
    <sheet name="Bench SR (Rim) 1" sheetId="67" r:id="rId36"/>
    <sheet name="Bench SR (Rim) 2" sheetId="71" r:id="rId37"/>
    <sheet name="Bench SR (Rim) 3" sheetId="73" r:id="rId38"/>
    <sheet name="Bench SR (Rim) 4" sheetId="74" r:id="rId39"/>
    <sheet name="Bench SR (Rim) 5" sheetId="75" r:id="rId40"/>
    <sheet name="Bench SR (Rim) 6" sheetId="76" r:id="rId41"/>
    <sheet name="Bench SR (Rim) Jun" sheetId="68" r:id="rId42"/>
    <sheet name="Bench SR (Rim) Sen 1" sheetId="69" r:id="rId43"/>
    <sheet name="Bench SR (Rim) Sen 2" sheetId="70" r:id="rId44"/>
    <sheet name="Bench SR (Rim) Team 1" sheetId="72" r:id="rId45"/>
    <sheet name="Bench SR (Rim) Team 2" sheetId="77" r:id="rId46"/>
    <sheet name="Bench SR (Rim) Team 3" sheetId="78" r:id="rId47"/>
    <sheet name="Gallery Rifle Any" sheetId="20" r:id="rId48"/>
    <sheet name="Gallery Rifle Any Sen" sheetId="21" r:id="rId49"/>
    <sheet name="Gallery Rifle Iron" sheetId="22" r:id="rId50"/>
    <sheet name="Gallery Rifle Iron Sen" sheetId="23" r:id="rId51"/>
    <sheet name="L-Barrelled Revolver Any" sheetId="24" r:id="rId52"/>
    <sheet name="L-Barrelled Revolver Iron" sheetId="25" r:id="rId53"/>
    <sheet name="Long Barrelled Pistol" sheetId="26" r:id="rId54"/>
    <sheet name="Long Barrelled Pistol Sen" sheetId="27" r:id="rId55"/>
    <sheet name="LR Rifle 100 Any" sheetId="44" r:id="rId56"/>
    <sheet name="LR Rifle 100 Any Sen" sheetId="45" r:id="rId57"/>
    <sheet name="LR Rifle 50 Iron" sheetId="46" r:id="rId58"/>
    <sheet name="LR Rifle 50 Iron Sen" sheetId="47" r:id="rId59"/>
    <sheet name="LR Rifle 50 Iron Team" sheetId="48" r:id="rId60"/>
    <sheet name="LR Rifle Dewar" sheetId="49" r:id="rId61"/>
    <sheet name="LR Rifle Dewar Sen" sheetId="50" r:id="rId62"/>
    <sheet name="LR Rifle Dewar Team" sheetId="51" r:id="rId63"/>
    <sheet name="Muzzle-loading Pistol" sheetId="28" r:id="rId64"/>
    <sheet name="Muzzle-loading Pistol Sen" sheetId="29" r:id="rId65"/>
    <sheet name="Muzzle-loading Revolver" sheetId="30" r:id="rId66"/>
    <sheet name="Muzzle-loading Revolver Sen" sheetId="31" r:id="rId67"/>
    <sheet name="Rapid Fire Air Pistol" sheetId="32" r:id="rId68"/>
    <sheet name="Rapid Fire Rifle" sheetId="33" r:id="rId69"/>
    <sheet name="Short Range Rifle" sheetId="40" r:id="rId70"/>
    <sheet name="Short Range Rifle Sen" sheetId="41" r:id="rId71"/>
    <sheet name="Short Range Rifle Team 1" sheetId="42" r:id="rId72"/>
    <sheet name="Short Range Rifle Team 2" sheetId="43" r:id="rId73"/>
    <sheet name="Sport Rifle 1" sheetId="34" r:id="rId74"/>
    <sheet name="Sport Rifle 2" sheetId="35" r:id="rId75"/>
    <sheet name="Sport Rifle Sen" sheetId="36" r:id="rId76"/>
    <sheet name="Sport Rifle Team 1" sheetId="37" r:id="rId77"/>
    <sheet name="Sport Rifle Team 2" sheetId="38" r:id="rId78"/>
    <sheet name="SR Standard Pistol" sheetId="39" r:id="rId79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43" i="79" l="1"/>
  <c r="F48" i="79"/>
  <c r="F46" i="79"/>
  <c r="F42" i="79"/>
  <c r="F47" i="79"/>
  <c r="F41" i="79"/>
  <c r="F45" i="79"/>
  <c r="F44" i="79"/>
  <c r="F37" i="79"/>
  <c r="F36" i="79"/>
  <c r="F31" i="79"/>
  <c r="F30" i="79"/>
  <c r="F29" i="79"/>
  <c r="F32" i="79"/>
  <c r="F35" i="79"/>
  <c r="F34" i="79"/>
  <c r="F33" i="79"/>
  <c r="F18" i="79"/>
  <c r="F19" i="79"/>
  <c r="F23" i="79"/>
  <c r="F21" i="79"/>
  <c r="F24" i="79"/>
  <c r="F25" i="79"/>
  <c r="F22" i="79"/>
  <c r="F17" i="79"/>
  <c r="F20" i="79"/>
  <c r="F11" i="79"/>
  <c r="F5" i="79"/>
  <c r="F8" i="79"/>
  <c r="F12" i="79"/>
  <c r="F6" i="79"/>
  <c r="F9" i="79"/>
  <c r="F7" i="79"/>
  <c r="F13" i="79"/>
  <c r="F10" i="79"/>
  <c r="M17" i="78"/>
  <c r="F17" i="78"/>
  <c r="M16" i="78"/>
  <c r="F16" i="78"/>
  <c r="M15" i="78"/>
  <c r="F15" i="78"/>
  <c r="M14" i="78"/>
  <c r="F14" i="78"/>
  <c r="M12" i="78"/>
  <c r="F12" i="78"/>
  <c r="M11" i="78"/>
  <c r="F11" i="78"/>
  <c r="M10" i="78"/>
  <c r="F10" i="78"/>
  <c r="M9" i="78"/>
  <c r="F9" i="78"/>
  <c r="F7" i="78"/>
  <c r="F6" i="78"/>
  <c r="F5" i="78"/>
  <c r="F4" i="78"/>
  <c r="M43" i="77"/>
  <c r="F43" i="77"/>
  <c r="M42" i="77"/>
  <c r="F42" i="77"/>
  <c r="M41" i="77"/>
  <c r="M40" i="77" s="1"/>
  <c r="F41" i="77"/>
  <c r="F40" i="77" s="1"/>
  <c r="M38" i="77"/>
  <c r="F38" i="77"/>
  <c r="M37" i="77"/>
  <c r="F37" i="77"/>
  <c r="M36" i="77"/>
  <c r="F36" i="77"/>
  <c r="M35" i="77"/>
  <c r="F35" i="77"/>
  <c r="M33" i="77"/>
  <c r="F33" i="77"/>
  <c r="M32" i="77"/>
  <c r="F32" i="77"/>
  <c r="M31" i="77"/>
  <c r="F31" i="77"/>
  <c r="M30" i="77"/>
  <c r="F30" i="77"/>
  <c r="M17" i="77"/>
  <c r="F17" i="77"/>
  <c r="M16" i="77"/>
  <c r="F16" i="77"/>
  <c r="M15" i="77"/>
  <c r="F15" i="77"/>
  <c r="F14" i="77" s="1"/>
  <c r="M14" i="77"/>
  <c r="M12" i="77"/>
  <c r="F12" i="77"/>
  <c r="M11" i="77"/>
  <c r="F11" i="77"/>
  <c r="M10" i="77"/>
  <c r="F10" i="77"/>
  <c r="F9" i="77" s="1"/>
  <c r="M9" i="77"/>
  <c r="M7" i="77"/>
  <c r="F7" i="77"/>
  <c r="M6" i="77"/>
  <c r="F6" i="77"/>
  <c r="M5" i="77"/>
  <c r="M4" i="77" s="1"/>
  <c r="F5" i="77"/>
  <c r="F4" i="77"/>
  <c r="F18" i="76"/>
  <c r="F20" i="76"/>
  <c r="F16" i="76"/>
  <c r="F23" i="76"/>
  <c r="F17" i="76"/>
  <c r="F22" i="76"/>
  <c r="F21" i="76"/>
  <c r="F19" i="76"/>
  <c r="F7" i="76"/>
  <c r="F9" i="76"/>
  <c r="F8" i="76"/>
  <c r="F11" i="76"/>
  <c r="F12" i="76"/>
  <c r="F6" i="76"/>
  <c r="F10" i="76"/>
  <c r="F5" i="76"/>
  <c r="F56" i="75"/>
  <c r="F57" i="75"/>
  <c r="F53" i="75"/>
  <c r="F58" i="75"/>
  <c r="F61" i="75"/>
  <c r="F60" i="75"/>
  <c r="F54" i="75"/>
  <c r="F55" i="75"/>
  <c r="F59" i="75"/>
  <c r="F46" i="75"/>
  <c r="F49" i="75"/>
  <c r="F41" i="75"/>
  <c r="F43" i="75"/>
  <c r="F45" i="75"/>
  <c r="F42" i="75"/>
  <c r="F44" i="75"/>
  <c r="F47" i="75"/>
  <c r="F48" i="75"/>
  <c r="F37" i="75"/>
  <c r="F29" i="75"/>
  <c r="F30" i="75"/>
  <c r="F35" i="75"/>
  <c r="F34" i="75"/>
  <c r="F31" i="75"/>
  <c r="F32" i="75"/>
  <c r="F33" i="75"/>
  <c r="F36" i="75"/>
  <c r="F21" i="75"/>
  <c r="F18" i="75"/>
  <c r="F17" i="75"/>
  <c r="F23" i="75"/>
  <c r="F22" i="75"/>
  <c r="F25" i="75"/>
  <c r="F20" i="75"/>
  <c r="F24" i="75"/>
  <c r="F19" i="75"/>
  <c r="F9" i="75"/>
  <c r="F6" i="75"/>
  <c r="F8" i="75"/>
  <c r="F13" i="75"/>
  <c r="F12" i="75"/>
  <c r="F5" i="75"/>
  <c r="F7" i="75"/>
  <c r="F10" i="75"/>
  <c r="F11" i="75"/>
  <c r="F55" i="74"/>
  <c r="F58" i="74"/>
  <c r="F53" i="74"/>
  <c r="F57" i="74"/>
  <c r="F56" i="74"/>
  <c r="F61" i="74"/>
  <c r="F59" i="74"/>
  <c r="F54" i="74"/>
  <c r="F60" i="74"/>
  <c r="F47" i="74"/>
  <c r="F41" i="74"/>
  <c r="F44" i="74"/>
  <c r="F45" i="74"/>
  <c r="F42" i="74"/>
  <c r="F43" i="74"/>
  <c r="F46" i="74"/>
  <c r="F49" i="74"/>
  <c r="F48" i="74"/>
  <c r="F29" i="74"/>
  <c r="F33" i="74"/>
  <c r="F37" i="74"/>
  <c r="F34" i="74"/>
  <c r="F35" i="74"/>
  <c r="F36" i="74"/>
  <c r="F32" i="74"/>
  <c r="F30" i="74"/>
  <c r="F31" i="74"/>
  <c r="F21" i="74"/>
  <c r="F25" i="74"/>
  <c r="F19" i="74"/>
  <c r="F24" i="74"/>
  <c r="F18" i="74"/>
  <c r="F17" i="74"/>
  <c r="F23" i="74"/>
  <c r="F22" i="74"/>
  <c r="F20" i="74"/>
  <c r="F11" i="74"/>
  <c r="F8" i="74"/>
  <c r="F6" i="74"/>
  <c r="F12" i="74"/>
  <c r="F13" i="74"/>
  <c r="F9" i="74"/>
  <c r="F7" i="74"/>
  <c r="F5" i="74"/>
  <c r="F10" i="74"/>
  <c r="F53" i="73"/>
  <c r="F58" i="73"/>
  <c r="F59" i="73"/>
  <c r="F60" i="73"/>
  <c r="F54" i="73"/>
  <c r="F61" i="73"/>
  <c r="F57" i="73"/>
  <c r="F55" i="73"/>
  <c r="F56" i="73"/>
  <c r="F49" i="73"/>
  <c r="F48" i="73"/>
  <c r="F44" i="73"/>
  <c r="F43" i="73"/>
  <c r="F46" i="73"/>
  <c r="F41" i="73"/>
  <c r="F45" i="73"/>
  <c r="F47" i="73"/>
  <c r="F42" i="73"/>
  <c r="F30" i="73"/>
  <c r="F33" i="73"/>
  <c r="F29" i="73"/>
  <c r="F36" i="73"/>
  <c r="F32" i="73"/>
  <c r="F35" i="73"/>
  <c r="F37" i="73"/>
  <c r="F31" i="73"/>
  <c r="F34" i="73"/>
  <c r="F24" i="73"/>
  <c r="F21" i="73"/>
  <c r="F23" i="73"/>
  <c r="F20" i="73"/>
  <c r="F17" i="73"/>
  <c r="F18" i="73"/>
  <c r="F25" i="73"/>
  <c r="F22" i="73"/>
  <c r="F19" i="73"/>
  <c r="F10" i="73"/>
  <c r="F11" i="73"/>
  <c r="F7" i="73"/>
  <c r="F13" i="73"/>
  <c r="F6" i="73"/>
  <c r="F12" i="73"/>
  <c r="F8" i="73"/>
  <c r="F5" i="73"/>
  <c r="F9" i="73"/>
  <c r="M43" i="72"/>
  <c r="F43" i="72"/>
  <c r="M42" i="72"/>
  <c r="F42" i="72"/>
  <c r="M41" i="72"/>
  <c r="F41" i="72"/>
  <c r="F40" i="72" s="1"/>
  <c r="M40" i="72"/>
  <c r="M38" i="72"/>
  <c r="F38" i="72"/>
  <c r="F35" i="72" s="1"/>
  <c r="M37" i="72"/>
  <c r="F37" i="72"/>
  <c r="M36" i="72"/>
  <c r="F36" i="72"/>
  <c r="M35" i="72"/>
  <c r="M33" i="72"/>
  <c r="F33" i="72"/>
  <c r="M32" i="72"/>
  <c r="F32" i="72"/>
  <c r="M31" i="72"/>
  <c r="F31" i="72"/>
  <c r="M30" i="72"/>
  <c r="F30" i="72"/>
  <c r="M17" i="72"/>
  <c r="F17" i="72"/>
  <c r="M16" i="72"/>
  <c r="F16" i="72"/>
  <c r="M15" i="72"/>
  <c r="F15" i="72"/>
  <c r="M14" i="72"/>
  <c r="F14" i="72"/>
  <c r="M12" i="72"/>
  <c r="F12" i="72"/>
  <c r="M11" i="72"/>
  <c r="F11" i="72"/>
  <c r="M10" i="72"/>
  <c r="F10" i="72"/>
  <c r="M9" i="72"/>
  <c r="F9" i="72"/>
  <c r="M7" i="72"/>
  <c r="M4" i="72" s="1"/>
  <c r="F7" i="72"/>
  <c r="F4" i="72" s="1"/>
  <c r="M6" i="72"/>
  <c r="F6" i="72"/>
  <c r="M5" i="72"/>
  <c r="F5" i="72"/>
  <c r="F59" i="71"/>
  <c r="F55" i="71"/>
  <c r="F61" i="71"/>
  <c r="F53" i="71"/>
  <c r="F54" i="71"/>
  <c r="F56" i="71"/>
  <c r="F57" i="71"/>
  <c r="F60" i="71"/>
  <c r="F58" i="71"/>
  <c r="F45" i="71"/>
  <c r="F44" i="71"/>
  <c r="F43" i="71"/>
  <c r="F41" i="71"/>
  <c r="F48" i="71"/>
  <c r="F42" i="71"/>
  <c r="F49" i="71"/>
  <c r="F47" i="71"/>
  <c r="F46" i="71"/>
  <c r="F37" i="71"/>
  <c r="F29" i="71"/>
  <c r="F35" i="71"/>
  <c r="F33" i="71"/>
  <c r="F32" i="71"/>
  <c r="F36" i="71"/>
  <c r="F31" i="71"/>
  <c r="F30" i="71"/>
  <c r="F34" i="71"/>
  <c r="F25" i="71"/>
  <c r="F24" i="71"/>
  <c r="F21" i="71"/>
  <c r="F22" i="71"/>
  <c r="F20" i="71"/>
  <c r="F17" i="71"/>
  <c r="F23" i="71"/>
  <c r="F19" i="71"/>
  <c r="F18" i="71"/>
  <c r="F12" i="71"/>
  <c r="F10" i="71"/>
  <c r="F9" i="71"/>
  <c r="F11" i="71"/>
  <c r="F5" i="71"/>
  <c r="F13" i="71"/>
  <c r="F7" i="71"/>
  <c r="F8" i="71"/>
  <c r="F6" i="71"/>
  <c r="F54" i="67"/>
  <c r="F56" i="67"/>
  <c r="F59" i="67"/>
  <c r="F61" i="67"/>
  <c r="F60" i="67"/>
  <c r="F55" i="67"/>
  <c r="F53" i="67"/>
  <c r="F57" i="67"/>
  <c r="F58" i="67"/>
  <c r="F49" i="67"/>
  <c r="F44" i="67"/>
  <c r="F47" i="67"/>
  <c r="F45" i="67"/>
  <c r="F42" i="67"/>
  <c r="F46" i="67"/>
  <c r="F43" i="67"/>
  <c r="F41" i="67"/>
  <c r="F48" i="67"/>
  <c r="F33" i="67"/>
  <c r="F32" i="67"/>
  <c r="F34" i="67"/>
  <c r="F35" i="67"/>
  <c r="F29" i="67"/>
  <c r="F30" i="67"/>
  <c r="F36" i="67"/>
  <c r="F31" i="67"/>
  <c r="F37" i="67"/>
  <c r="F18" i="67"/>
  <c r="F19" i="67"/>
  <c r="F20" i="67"/>
  <c r="F17" i="67"/>
  <c r="F21" i="67"/>
  <c r="F23" i="67"/>
  <c r="F24" i="67"/>
  <c r="F22" i="67"/>
  <c r="F25" i="67"/>
  <c r="F11" i="67"/>
  <c r="F8" i="67"/>
  <c r="F5" i="67"/>
  <c r="F10" i="67"/>
  <c r="F12" i="67"/>
  <c r="F7" i="67"/>
  <c r="F6" i="67"/>
  <c r="F9" i="67"/>
  <c r="F13" i="67"/>
  <c r="M43" i="66"/>
  <c r="F43" i="66"/>
  <c r="M42" i="66"/>
  <c r="F42" i="66"/>
  <c r="M41" i="66"/>
  <c r="F41" i="66"/>
  <c r="M40" i="66"/>
  <c r="F40" i="66"/>
  <c r="M38" i="66"/>
  <c r="F38" i="66"/>
  <c r="M37" i="66"/>
  <c r="F37" i="66"/>
  <c r="M36" i="66"/>
  <c r="F36" i="66"/>
  <c r="M35" i="66"/>
  <c r="F35" i="66"/>
  <c r="M33" i="66"/>
  <c r="F33" i="66"/>
  <c r="M32" i="66"/>
  <c r="F32" i="66"/>
  <c r="M31" i="66"/>
  <c r="F31" i="66"/>
  <c r="M30" i="66"/>
  <c r="F30" i="66"/>
  <c r="M17" i="66"/>
  <c r="F17" i="66"/>
  <c r="M16" i="66"/>
  <c r="F16" i="66"/>
  <c r="M15" i="66"/>
  <c r="F15" i="66"/>
  <c r="M14" i="66"/>
  <c r="F14" i="66"/>
  <c r="M12" i="66"/>
  <c r="F12" i="66"/>
  <c r="M11" i="66"/>
  <c r="F11" i="66"/>
  <c r="M10" i="66"/>
  <c r="F10" i="66"/>
  <c r="M9" i="66"/>
  <c r="F9" i="66"/>
  <c r="M7" i="66"/>
  <c r="F7" i="66"/>
  <c r="M6" i="66"/>
  <c r="F6" i="66"/>
  <c r="M5" i="66"/>
  <c r="F5" i="66"/>
  <c r="M4" i="66"/>
  <c r="F4" i="66"/>
  <c r="F60" i="65"/>
  <c r="F54" i="65"/>
  <c r="F58" i="65"/>
  <c r="F53" i="65"/>
  <c r="F61" i="65"/>
  <c r="F59" i="65"/>
  <c r="F55" i="65"/>
  <c r="F57" i="65"/>
  <c r="F56" i="65"/>
  <c r="F47" i="65"/>
  <c r="F41" i="65"/>
  <c r="F42" i="65"/>
  <c r="F48" i="65"/>
  <c r="F45" i="65"/>
  <c r="F43" i="65"/>
  <c r="F44" i="65"/>
  <c r="F49" i="65"/>
  <c r="F46" i="65"/>
  <c r="F34" i="65"/>
  <c r="F36" i="65"/>
  <c r="F31" i="65"/>
  <c r="F30" i="65"/>
  <c r="F35" i="65"/>
  <c r="F32" i="65"/>
  <c r="F37" i="65"/>
  <c r="F29" i="65"/>
  <c r="F33" i="65"/>
  <c r="F21" i="65"/>
  <c r="F20" i="65"/>
  <c r="F25" i="65"/>
  <c r="F19" i="65"/>
  <c r="F22" i="65"/>
  <c r="F23" i="65"/>
  <c r="F18" i="65"/>
  <c r="F24" i="65"/>
  <c r="F17" i="65"/>
  <c r="F6" i="65"/>
  <c r="F8" i="65"/>
  <c r="F11" i="65"/>
  <c r="F5" i="65"/>
  <c r="F9" i="65"/>
  <c r="F13" i="65"/>
  <c r="F10" i="65"/>
  <c r="F12" i="65"/>
  <c r="F7" i="65"/>
  <c r="F56" i="63"/>
  <c r="F54" i="63"/>
  <c r="F61" i="63"/>
  <c r="F53" i="63"/>
  <c r="F58" i="63"/>
  <c r="F60" i="63"/>
  <c r="F55" i="63"/>
  <c r="F57" i="63"/>
  <c r="F59" i="63"/>
  <c r="F47" i="63"/>
  <c r="F44" i="63"/>
  <c r="F49" i="63"/>
  <c r="F41" i="63"/>
  <c r="F46" i="63"/>
  <c r="F42" i="63"/>
  <c r="F45" i="63"/>
  <c r="F43" i="63"/>
  <c r="F48" i="63"/>
  <c r="F33" i="63"/>
  <c r="F29" i="63"/>
  <c r="F32" i="63"/>
  <c r="F36" i="63"/>
  <c r="F37" i="63"/>
  <c r="F30" i="63"/>
  <c r="F31" i="63"/>
  <c r="F34" i="63"/>
  <c r="F35" i="63"/>
  <c r="F25" i="63"/>
  <c r="F17" i="63"/>
  <c r="F18" i="63"/>
  <c r="F19" i="63"/>
  <c r="F22" i="63"/>
  <c r="F23" i="63"/>
  <c r="F24" i="63"/>
  <c r="F20" i="63"/>
  <c r="F21" i="63"/>
  <c r="F8" i="63"/>
  <c r="F11" i="63"/>
  <c r="F12" i="63"/>
  <c r="F6" i="63"/>
  <c r="F9" i="63"/>
  <c r="F13" i="63"/>
  <c r="F5" i="63"/>
  <c r="F7" i="63"/>
  <c r="F10" i="63"/>
  <c r="M17" i="62"/>
  <c r="F17" i="62"/>
  <c r="M16" i="62"/>
  <c r="F16" i="62"/>
  <c r="F14" i="62" s="1"/>
  <c r="M15" i="62"/>
  <c r="F15" i="62"/>
  <c r="M14" i="62"/>
  <c r="F12" i="62"/>
  <c r="F11" i="62"/>
  <c r="F10" i="62"/>
  <c r="F9" i="62"/>
  <c r="F7" i="62"/>
  <c r="F6" i="62"/>
  <c r="F5" i="62"/>
  <c r="F4" i="62"/>
  <c r="M43" i="61"/>
  <c r="F43" i="61"/>
  <c r="M42" i="61"/>
  <c r="F42" i="61"/>
  <c r="F40" i="61" s="1"/>
  <c r="M41" i="61"/>
  <c r="M40" i="61" s="1"/>
  <c r="F41" i="61"/>
  <c r="M38" i="61"/>
  <c r="F38" i="61"/>
  <c r="M37" i="61"/>
  <c r="F37" i="61"/>
  <c r="M36" i="61"/>
  <c r="M35" i="61" s="1"/>
  <c r="F36" i="61"/>
  <c r="F35" i="61"/>
  <c r="F33" i="61"/>
  <c r="F32" i="61"/>
  <c r="F31" i="61"/>
  <c r="F30" i="61"/>
  <c r="M17" i="61"/>
  <c r="F17" i="61"/>
  <c r="M16" i="61"/>
  <c r="F16" i="61"/>
  <c r="M15" i="61"/>
  <c r="M14" i="61" s="1"/>
  <c r="F15" i="61"/>
  <c r="F14" i="61"/>
  <c r="M12" i="61"/>
  <c r="F12" i="61"/>
  <c r="M11" i="61"/>
  <c r="F11" i="61"/>
  <c r="M10" i="61"/>
  <c r="F10" i="61"/>
  <c r="M9" i="61"/>
  <c r="F9" i="61"/>
  <c r="F7" i="61"/>
  <c r="F6" i="61"/>
  <c r="F4" i="61" s="1"/>
  <c r="F5" i="61"/>
  <c r="F54" i="59"/>
  <c r="F59" i="59"/>
  <c r="F53" i="59"/>
  <c r="F56" i="59"/>
  <c r="F60" i="59"/>
  <c r="F57" i="59"/>
  <c r="F55" i="59"/>
  <c r="F58" i="59"/>
  <c r="F52" i="59"/>
  <c r="F44" i="59"/>
  <c r="F41" i="59"/>
  <c r="F48" i="59"/>
  <c r="F43" i="59"/>
  <c r="F47" i="59"/>
  <c r="F46" i="59"/>
  <c r="F45" i="59"/>
  <c r="F42" i="59"/>
  <c r="F31" i="59"/>
  <c r="F37" i="59"/>
  <c r="F35" i="59"/>
  <c r="F29" i="59"/>
  <c r="F33" i="59"/>
  <c r="F36" i="59"/>
  <c r="F32" i="59"/>
  <c r="F34" i="59"/>
  <c r="F30" i="59"/>
  <c r="F17" i="59"/>
  <c r="F21" i="59"/>
  <c r="F22" i="59"/>
  <c r="F20" i="59"/>
  <c r="F25" i="59"/>
  <c r="F19" i="59"/>
  <c r="F18" i="59"/>
  <c r="F24" i="59"/>
  <c r="F23" i="59"/>
  <c r="F7" i="59"/>
  <c r="F9" i="59"/>
  <c r="F8" i="59"/>
  <c r="F6" i="59"/>
  <c r="F11" i="59"/>
  <c r="F10" i="59"/>
  <c r="F12" i="59"/>
  <c r="F13" i="59"/>
  <c r="F5" i="59"/>
  <c r="F60" i="58"/>
  <c r="F59" i="58"/>
  <c r="F56" i="58"/>
  <c r="F55" i="58"/>
  <c r="F62" i="58"/>
  <c r="F58" i="58"/>
  <c r="F61" i="58"/>
  <c r="F57" i="58"/>
  <c r="F54" i="58"/>
  <c r="F44" i="58"/>
  <c r="F48" i="58"/>
  <c r="F47" i="58"/>
  <c r="F49" i="58"/>
  <c r="F43" i="58"/>
  <c r="F46" i="58"/>
  <c r="F42" i="58"/>
  <c r="F45" i="58"/>
  <c r="F50" i="58"/>
  <c r="F30" i="58"/>
  <c r="F37" i="58"/>
  <c r="F35" i="58"/>
  <c r="F29" i="58"/>
  <c r="F36" i="58"/>
  <c r="F31" i="58"/>
  <c r="F33" i="58"/>
  <c r="F38" i="58"/>
  <c r="F34" i="58"/>
  <c r="F32" i="58"/>
  <c r="F25" i="58"/>
  <c r="F24" i="58"/>
  <c r="F17" i="58"/>
  <c r="F23" i="58"/>
  <c r="F19" i="58"/>
  <c r="F21" i="58"/>
  <c r="F22" i="58"/>
  <c r="F18" i="58"/>
  <c r="F20" i="58"/>
  <c r="F9" i="58"/>
  <c r="F11" i="58"/>
  <c r="F5" i="58"/>
  <c r="F8" i="58"/>
  <c r="F13" i="58"/>
  <c r="F6" i="58"/>
  <c r="F10" i="58"/>
  <c r="F12" i="58"/>
  <c r="F7" i="58"/>
  <c r="M17" i="57"/>
  <c r="F17" i="57"/>
  <c r="M16" i="57"/>
  <c r="F16" i="57"/>
  <c r="F14" i="57" s="1"/>
  <c r="M15" i="57"/>
  <c r="M14" i="57" s="1"/>
  <c r="F15" i="57"/>
  <c r="M12" i="57"/>
  <c r="F12" i="57"/>
  <c r="M11" i="57"/>
  <c r="F11" i="57"/>
  <c r="M10" i="57"/>
  <c r="M9" i="57" s="1"/>
  <c r="F10" i="57"/>
  <c r="F9" i="57" s="1"/>
  <c r="F7" i="57"/>
  <c r="F6" i="57"/>
  <c r="F5" i="57"/>
  <c r="F4" i="57"/>
  <c r="M43" i="56"/>
  <c r="F43" i="56"/>
  <c r="M42" i="56"/>
  <c r="F42" i="56"/>
  <c r="M41" i="56"/>
  <c r="M40" i="56" s="1"/>
  <c r="F41" i="56"/>
  <c r="F40" i="56" s="1"/>
  <c r="M38" i="56"/>
  <c r="F38" i="56"/>
  <c r="M37" i="56"/>
  <c r="F37" i="56"/>
  <c r="M36" i="56"/>
  <c r="F36" i="56"/>
  <c r="F35" i="56" s="1"/>
  <c r="M35" i="56"/>
  <c r="F33" i="56"/>
  <c r="F32" i="56"/>
  <c r="F31" i="56"/>
  <c r="F30" i="56" s="1"/>
  <c r="M17" i="56"/>
  <c r="F17" i="56"/>
  <c r="M16" i="56"/>
  <c r="M14" i="56" s="1"/>
  <c r="F16" i="56"/>
  <c r="M15" i="56"/>
  <c r="F15" i="56"/>
  <c r="F14" i="56"/>
  <c r="M12" i="56"/>
  <c r="F12" i="56"/>
  <c r="M11" i="56"/>
  <c r="F11" i="56"/>
  <c r="M10" i="56"/>
  <c r="F10" i="56"/>
  <c r="M9" i="56"/>
  <c r="F9" i="56"/>
  <c r="F7" i="56"/>
  <c r="F6" i="56"/>
  <c r="F5" i="56"/>
  <c r="F4" i="56"/>
  <c r="F48" i="54"/>
  <c r="F47" i="54"/>
  <c r="F45" i="54"/>
  <c r="F43" i="54"/>
  <c r="F46" i="54"/>
  <c r="F42" i="54"/>
  <c r="F44" i="54"/>
  <c r="F41" i="54"/>
  <c r="F36" i="54"/>
  <c r="F31" i="54"/>
  <c r="F30" i="54"/>
  <c r="F29" i="54"/>
  <c r="F34" i="54"/>
  <c r="F35" i="54"/>
  <c r="F33" i="54"/>
  <c r="F32" i="54"/>
  <c r="F37" i="54"/>
  <c r="F17" i="54"/>
  <c r="F22" i="54"/>
  <c r="F20" i="54"/>
  <c r="F19" i="54"/>
  <c r="F24" i="54"/>
  <c r="F18" i="54"/>
  <c r="F25" i="54"/>
  <c r="F21" i="54"/>
  <c r="F23" i="54"/>
  <c r="F6" i="54"/>
  <c r="F13" i="54"/>
  <c r="F10" i="54"/>
  <c r="F11" i="54"/>
  <c r="F8" i="54"/>
  <c r="F5" i="54"/>
  <c r="F12" i="54"/>
  <c r="F7" i="54"/>
  <c r="F9" i="54"/>
  <c r="F54" i="53"/>
  <c r="F58" i="53"/>
  <c r="F53" i="53"/>
  <c r="F56" i="53"/>
  <c r="F61" i="53"/>
  <c r="F55" i="53"/>
  <c r="F60" i="53"/>
  <c r="F59" i="53"/>
  <c r="F57" i="53"/>
  <c r="F48" i="53"/>
  <c r="F46" i="53"/>
  <c r="F45" i="53"/>
  <c r="F42" i="53"/>
  <c r="F44" i="53"/>
  <c r="F47" i="53"/>
  <c r="F41" i="53"/>
  <c r="F49" i="53"/>
  <c r="F43" i="53"/>
  <c r="F30" i="53"/>
  <c r="F34" i="53"/>
  <c r="F36" i="53"/>
  <c r="F35" i="53"/>
  <c r="F29" i="53"/>
  <c r="F32" i="53"/>
  <c r="F31" i="53"/>
  <c r="F33" i="53"/>
  <c r="F37" i="53"/>
  <c r="F25" i="53"/>
  <c r="F23" i="53"/>
  <c r="F22" i="53"/>
  <c r="F21" i="53"/>
  <c r="F18" i="53"/>
  <c r="F19" i="53"/>
  <c r="F24" i="53"/>
  <c r="F17" i="53"/>
  <c r="F20" i="53"/>
  <c r="F6" i="53"/>
  <c r="F9" i="53"/>
  <c r="F12" i="53"/>
  <c r="F5" i="53"/>
  <c r="F13" i="53"/>
  <c r="F11" i="53"/>
  <c r="F10" i="53"/>
  <c r="F7" i="53"/>
  <c r="F8" i="53"/>
  <c r="F58" i="52"/>
  <c r="F53" i="52"/>
  <c r="F60" i="52"/>
  <c r="F56" i="52"/>
  <c r="F55" i="52"/>
  <c r="F59" i="52"/>
  <c r="F54" i="52"/>
  <c r="F57" i="52"/>
  <c r="F61" i="52"/>
  <c r="F49" i="52"/>
  <c r="F47" i="52"/>
  <c r="F48" i="52"/>
  <c r="F44" i="52"/>
  <c r="F46" i="52"/>
  <c r="F43" i="52"/>
  <c r="F42" i="52"/>
  <c r="F45" i="52"/>
  <c r="F41" i="52"/>
  <c r="F36" i="52"/>
  <c r="F33" i="52"/>
  <c r="F35" i="52"/>
  <c r="F32" i="52"/>
  <c r="F37" i="52"/>
  <c r="F30" i="52"/>
  <c r="F31" i="52"/>
  <c r="F29" i="52"/>
  <c r="F34" i="52"/>
  <c r="F18" i="52"/>
  <c r="F19" i="52"/>
  <c r="F23" i="52"/>
  <c r="F21" i="52"/>
  <c r="F22" i="52"/>
  <c r="F17" i="52"/>
  <c r="F25" i="52"/>
  <c r="F20" i="52"/>
  <c r="F24" i="52"/>
  <c r="F6" i="52"/>
  <c r="F7" i="52"/>
  <c r="F9" i="52"/>
  <c r="F10" i="52"/>
  <c r="F8" i="52"/>
  <c r="F13" i="52"/>
  <c r="F12" i="52"/>
  <c r="F11" i="52"/>
  <c r="F5" i="52"/>
  <c r="F17" i="51"/>
  <c r="F16" i="51"/>
  <c r="F15" i="51"/>
  <c r="F14" i="51"/>
  <c r="F12" i="51"/>
  <c r="F11" i="51"/>
  <c r="F10" i="51"/>
  <c r="F9" i="51" s="1"/>
  <c r="F7" i="51"/>
  <c r="F6" i="51"/>
  <c r="F5" i="51"/>
  <c r="F4" i="51"/>
  <c r="H26" i="49"/>
  <c r="H28" i="49"/>
  <c r="H30" i="49"/>
  <c r="H32" i="49"/>
  <c r="H31" i="49"/>
  <c r="H27" i="49"/>
  <c r="H29" i="49"/>
  <c r="H21" i="49"/>
  <c r="H18" i="49"/>
  <c r="H20" i="49"/>
  <c r="H16" i="49"/>
  <c r="H19" i="49"/>
  <c r="H17" i="49"/>
  <c r="H22" i="49"/>
  <c r="H6" i="49"/>
  <c r="H9" i="49"/>
  <c r="H11" i="49"/>
  <c r="H7" i="49"/>
  <c r="H12" i="49"/>
  <c r="H8" i="49"/>
  <c r="H5" i="49"/>
  <c r="H10" i="49"/>
  <c r="M17" i="48"/>
  <c r="F17" i="48"/>
  <c r="M16" i="48"/>
  <c r="F16" i="48"/>
  <c r="M15" i="48"/>
  <c r="M14" i="48" s="1"/>
  <c r="F15" i="48"/>
  <c r="F14" i="48"/>
  <c r="F12" i="48"/>
  <c r="F11" i="48"/>
  <c r="F10" i="48"/>
  <c r="F9" i="48" s="1"/>
  <c r="F7" i="48"/>
  <c r="F6" i="48"/>
  <c r="F5" i="48"/>
  <c r="F4" i="48"/>
  <c r="F29" i="46"/>
  <c r="F33" i="46"/>
  <c r="F37" i="46"/>
  <c r="F32" i="46"/>
  <c r="F31" i="46"/>
  <c r="F35" i="46"/>
  <c r="F36" i="46"/>
  <c r="F34" i="46"/>
  <c r="F30" i="46"/>
  <c r="F20" i="46"/>
  <c r="F22" i="46"/>
  <c r="F24" i="46"/>
  <c r="F25" i="46"/>
  <c r="F18" i="46"/>
  <c r="F23" i="46"/>
  <c r="F21" i="46"/>
  <c r="F19" i="46"/>
  <c r="F17" i="46"/>
  <c r="F8" i="46"/>
  <c r="F12" i="46"/>
  <c r="F6" i="46"/>
  <c r="F7" i="46"/>
  <c r="F11" i="46"/>
  <c r="F9" i="46"/>
  <c r="F13" i="46"/>
  <c r="F10" i="46"/>
  <c r="F5" i="46"/>
  <c r="F18" i="44"/>
  <c r="F16" i="44"/>
  <c r="F15" i="44"/>
  <c r="F17" i="44"/>
  <c r="F19" i="44"/>
  <c r="F20" i="44"/>
  <c r="F9" i="44"/>
  <c r="F11" i="44"/>
  <c r="F6" i="44"/>
  <c r="F8" i="44"/>
  <c r="F10" i="44"/>
  <c r="F7" i="44"/>
  <c r="F5" i="44"/>
  <c r="M17" i="43"/>
  <c r="F17" i="43"/>
  <c r="M16" i="43"/>
  <c r="F16" i="43"/>
  <c r="M15" i="43"/>
  <c r="F15" i="43"/>
  <c r="M14" i="43"/>
  <c r="F14" i="43"/>
  <c r="M12" i="43"/>
  <c r="F12" i="43"/>
  <c r="M11" i="43"/>
  <c r="F11" i="43"/>
  <c r="F9" i="43" s="1"/>
  <c r="M10" i="43"/>
  <c r="F10" i="43"/>
  <c r="M9" i="43"/>
  <c r="F7" i="43"/>
  <c r="F4" i="43" s="1"/>
  <c r="F6" i="43"/>
  <c r="F5" i="43"/>
  <c r="M43" i="42"/>
  <c r="F43" i="42"/>
  <c r="M42" i="42"/>
  <c r="F42" i="42"/>
  <c r="F40" i="42" s="1"/>
  <c r="M41" i="42"/>
  <c r="F41" i="42"/>
  <c r="M40" i="42"/>
  <c r="M38" i="42"/>
  <c r="F38" i="42"/>
  <c r="F35" i="42" s="1"/>
  <c r="M37" i="42"/>
  <c r="F37" i="42"/>
  <c r="M36" i="42"/>
  <c r="F36" i="42"/>
  <c r="M35" i="42"/>
  <c r="F33" i="42"/>
  <c r="F32" i="42"/>
  <c r="F30" i="42" s="1"/>
  <c r="F31" i="42"/>
  <c r="M17" i="42"/>
  <c r="F17" i="42"/>
  <c r="M16" i="42"/>
  <c r="F16" i="42"/>
  <c r="M15" i="42"/>
  <c r="F15" i="42"/>
  <c r="M14" i="42"/>
  <c r="F14" i="42"/>
  <c r="M12" i="42"/>
  <c r="F12" i="42"/>
  <c r="M11" i="42"/>
  <c r="F11" i="42"/>
  <c r="M10" i="42"/>
  <c r="F10" i="42"/>
  <c r="F9" i="42" s="1"/>
  <c r="M9" i="42"/>
  <c r="F7" i="42"/>
  <c r="F6" i="42"/>
  <c r="F5" i="42"/>
  <c r="F4" i="42"/>
  <c r="G19" i="39"/>
  <c r="G18" i="39"/>
  <c r="G17" i="39"/>
  <c r="G16" i="39"/>
  <c r="G15" i="39"/>
  <c r="G14" i="39"/>
  <c r="G10" i="39"/>
  <c r="G9" i="39"/>
  <c r="G8" i="39"/>
  <c r="G7" i="39"/>
  <c r="G6" i="39"/>
  <c r="G5" i="39"/>
  <c r="M43" i="38"/>
  <c r="F43" i="38"/>
  <c r="M42" i="38"/>
  <c r="F42" i="38"/>
  <c r="M41" i="38"/>
  <c r="F41" i="38"/>
  <c r="M40" i="38"/>
  <c r="F40" i="38"/>
  <c r="M38" i="38"/>
  <c r="F38" i="38"/>
  <c r="M37" i="38"/>
  <c r="F37" i="38"/>
  <c r="M36" i="38"/>
  <c r="F36" i="38"/>
  <c r="M35" i="38"/>
  <c r="F35" i="38"/>
  <c r="F33" i="38"/>
  <c r="F32" i="38"/>
  <c r="F31" i="38"/>
  <c r="F30" i="38"/>
  <c r="M17" i="38"/>
  <c r="F17" i="38"/>
  <c r="M16" i="38"/>
  <c r="F16" i="38"/>
  <c r="M15" i="38"/>
  <c r="F15" i="38"/>
  <c r="M14" i="38"/>
  <c r="F14" i="38"/>
  <c r="M12" i="38"/>
  <c r="F12" i="38"/>
  <c r="M11" i="38"/>
  <c r="F11" i="38"/>
  <c r="M10" i="38"/>
  <c r="F10" i="38"/>
  <c r="M9" i="38"/>
  <c r="F9" i="38"/>
  <c r="F7" i="38"/>
  <c r="F6" i="38"/>
  <c r="F5" i="38"/>
  <c r="F4" i="38" s="1"/>
  <c r="M43" i="37"/>
  <c r="F43" i="37"/>
  <c r="M42" i="37"/>
  <c r="F42" i="37"/>
  <c r="F40" i="37" s="1"/>
  <c r="M41" i="37"/>
  <c r="M40" i="37" s="1"/>
  <c r="F41" i="37"/>
  <c r="M38" i="37"/>
  <c r="F38" i="37"/>
  <c r="M37" i="37"/>
  <c r="F37" i="37"/>
  <c r="F35" i="37" s="1"/>
  <c r="M36" i="37"/>
  <c r="M35" i="37" s="1"/>
  <c r="F36" i="37"/>
  <c r="M33" i="37"/>
  <c r="F33" i="37"/>
  <c r="M32" i="37"/>
  <c r="F32" i="37"/>
  <c r="M31" i="37"/>
  <c r="M30" i="37" s="1"/>
  <c r="F31" i="37"/>
  <c r="F30" i="37"/>
  <c r="M17" i="37"/>
  <c r="F17" i="37"/>
  <c r="M16" i="37"/>
  <c r="F16" i="37"/>
  <c r="M15" i="37"/>
  <c r="M14" i="37" s="1"/>
  <c r="F15" i="37"/>
  <c r="F14" i="37" s="1"/>
  <c r="M12" i="37"/>
  <c r="F12" i="37"/>
  <c r="M11" i="37"/>
  <c r="F11" i="37"/>
  <c r="M10" i="37"/>
  <c r="F10" i="37"/>
  <c r="M9" i="37"/>
  <c r="F9" i="37"/>
  <c r="M7" i="37"/>
  <c r="F7" i="37"/>
  <c r="M6" i="37"/>
  <c r="F6" i="37"/>
  <c r="M5" i="37"/>
  <c r="F5" i="37"/>
  <c r="M4" i="37"/>
  <c r="F4" i="37"/>
  <c r="G40" i="33"/>
  <c r="G39" i="33"/>
  <c r="G38" i="33"/>
  <c r="G37" i="33"/>
  <c r="G36" i="33"/>
  <c r="G35" i="33"/>
  <c r="G34" i="33"/>
  <c r="G33" i="33"/>
  <c r="G32" i="33"/>
  <c r="G31" i="33"/>
  <c r="G27" i="33"/>
  <c r="G26" i="33"/>
  <c r="G25" i="33"/>
  <c r="G24" i="33"/>
  <c r="G23" i="33"/>
  <c r="G22" i="33"/>
  <c r="G21" i="33"/>
  <c r="G20" i="33"/>
  <c r="G19" i="33"/>
  <c r="G18" i="33"/>
  <c r="G14" i="33"/>
  <c r="G13" i="33"/>
  <c r="G12" i="33"/>
  <c r="G11" i="33"/>
  <c r="G10" i="33"/>
  <c r="G9" i="33"/>
  <c r="G8" i="33"/>
  <c r="G7" i="33"/>
  <c r="G6" i="33"/>
  <c r="G5" i="33"/>
  <c r="H13" i="32"/>
  <c r="H12" i="32"/>
  <c r="H11" i="32"/>
  <c r="H10" i="32"/>
  <c r="H9" i="32"/>
  <c r="H8" i="32"/>
  <c r="H7" i="32"/>
  <c r="H6" i="32"/>
  <c r="H5" i="32"/>
  <c r="F55" i="26"/>
  <c r="F54" i="26"/>
  <c r="F53" i="26"/>
  <c r="F52" i="26"/>
  <c r="F51" i="26"/>
  <c r="F50" i="26"/>
  <c r="F49" i="26"/>
  <c r="F45" i="26"/>
  <c r="F44" i="26"/>
  <c r="F43" i="26"/>
  <c r="F42" i="26"/>
  <c r="F41" i="26"/>
  <c r="F40" i="26"/>
  <c r="F39" i="26"/>
  <c r="F35" i="26"/>
  <c r="F34" i="26"/>
  <c r="F33" i="26"/>
  <c r="F32" i="26"/>
  <c r="F31" i="26"/>
  <c r="F30" i="26"/>
  <c r="F29" i="26"/>
  <c r="F28" i="26"/>
  <c r="F24" i="26"/>
  <c r="F23" i="26"/>
  <c r="F22" i="26"/>
  <c r="F21" i="26"/>
  <c r="F20" i="26"/>
  <c r="F19" i="26"/>
  <c r="F18" i="26"/>
  <c r="F17" i="26"/>
  <c r="F13" i="26"/>
  <c r="F12" i="26"/>
  <c r="F11" i="26"/>
  <c r="F10" i="26"/>
  <c r="F9" i="26"/>
  <c r="F8" i="26"/>
  <c r="F7" i="26"/>
  <c r="F6" i="26"/>
  <c r="F5" i="26"/>
  <c r="F14" i="25"/>
  <c r="F13" i="25"/>
  <c r="F12" i="25"/>
  <c r="F11" i="25"/>
  <c r="F10" i="25"/>
  <c r="F9" i="25"/>
  <c r="F8" i="25"/>
  <c r="F7" i="25"/>
  <c r="F6" i="25"/>
  <c r="F5" i="25"/>
  <c r="F12" i="24"/>
  <c r="F11" i="24"/>
  <c r="F10" i="24"/>
  <c r="F9" i="24"/>
  <c r="F8" i="24"/>
  <c r="F7" i="24"/>
  <c r="F6" i="24"/>
  <c r="F5" i="24"/>
  <c r="F50" i="22"/>
  <c r="F49" i="22"/>
  <c r="F48" i="22"/>
  <c r="F47" i="22"/>
  <c r="F46" i="22"/>
  <c r="F45" i="22"/>
  <c r="F44" i="22"/>
  <c r="F43" i="22"/>
  <c r="F42" i="22"/>
  <c r="F41" i="22"/>
  <c r="P37" i="22"/>
  <c r="F37" i="22"/>
  <c r="P36" i="22"/>
  <c r="F36" i="22"/>
  <c r="P35" i="22"/>
  <c r="F35" i="22"/>
  <c r="P34" i="22"/>
  <c r="F34" i="22"/>
  <c r="P33" i="22"/>
  <c r="F33" i="22"/>
  <c r="P32" i="22"/>
  <c r="F32" i="22"/>
  <c r="P31" i="22"/>
  <c r="F31" i="22"/>
  <c r="P30" i="22"/>
  <c r="F30" i="22"/>
  <c r="P29" i="22"/>
  <c r="F29" i="22"/>
  <c r="P25" i="22"/>
  <c r="F25" i="22"/>
  <c r="P24" i="22"/>
  <c r="F24" i="22"/>
  <c r="P23" i="22"/>
  <c r="F23" i="22"/>
  <c r="P22" i="22"/>
  <c r="F22" i="22"/>
  <c r="P21" i="22"/>
  <c r="F21" i="22"/>
  <c r="P20" i="22"/>
  <c r="F20" i="22"/>
  <c r="P19" i="22"/>
  <c r="F19" i="22"/>
  <c r="P18" i="22"/>
  <c r="F18" i="22"/>
  <c r="P17" i="22"/>
  <c r="F17" i="22"/>
  <c r="P13" i="22"/>
  <c r="F13" i="22"/>
  <c r="P12" i="22"/>
  <c r="F12" i="22"/>
  <c r="P11" i="22"/>
  <c r="F11" i="22"/>
  <c r="P10" i="22"/>
  <c r="F10" i="22"/>
  <c r="P9" i="22"/>
  <c r="F9" i="22"/>
  <c r="P8" i="22"/>
  <c r="F8" i="22"/>
  <c r="P7" i="22"/>
  <c r="F7" i="22"/>
  <c r="P6" i="22"/>
  <c r="F6" i="22"/>
  <c r="P5" i="22"/>
  <c r="F5" i="22"/>
  <c r="P48" i="20"/>
  <c r="F48" i="20"/>
  <c r="P47" i="20"/>
  <c r="F47" i="20"/>
  <c r="P46" i="20"/>
  <c r="F46" i="20"/>
  <c r="P45" i="20"/>
  <c r="F45" i="20"/>
  <c r="P44" i="20"/>
  <c r="F44" i="20"/>
  <c r="P43" i="20"/>
  <c r="F43" i="20"/>
  <c r="P42" i="20"/>
  <c r="F42" i="20"/>
  <c r="P41" i="20"/>
  <c r="F41" i="20"/>
  <c r="P37" i="20"/>
  <c r="F37" i="20"/>
  <c r="P36" i="20"/>
  <c r="F36" i="20"/>
  <c r="P35" i="20"/>
  <c r="F35" i="20"/>
  <c r="P34" i="20"/>
  <c r="F34" i="20"/>
  <c r="P33" i="20"/>
  <c r="F33" i="20"/>
  <c r="P32" i="20"/>
  <c r="F32" i="20"/>
  <c r="P31" i="20"/>
  <c r="F31" i="20"/>
  <c r="P30" i="20"/>
  <c r="F30" i="20"/>
  <c r="F26" i="20"/>
  <c r="P25" i="20"/>
  <c r="F25" i="20"/>
  <c r="P24" i="20"/>
  <c r="F24" i="20"/>
  <c r="P23" i="20"/>
  <c r="F23" i="20"/>
  <c r="P22" i="20"/>
  <c r="F22" i="20"/>
  <c r="P21" i="20"/>
  <c r="F21" i="20"/>
  <c r="P20" i="20"/>
  <c r="F20" i="20"/>
  <c r="P19" i="20"/>
  <c r="F19" i="20"/>
  <c r="P18" i="20"/>
  <c r="F18" i="20"/>
  <c r="F14" i="20"/>
  <c r="P13" i="20"/>
  <c r="F13" i="20"/>
  <c r="P12" i="20"/>
  <c r="F12" i="20"/>
  <c r="P11" i="20"/>
  <c r="F11" i="20"/>
  <c r="P10" i="20"/>
  <c r="F10" i="20"/>
  <c r="P9" i="20"/>
  <c r="F9" i="20"/>
  <c r="P8" i="20"/>
  <c r="F8" i="20"/>
  <c r="P7" i="20"/>
  <c r="F7" i="20"/>
  <c r="P6" i="20"/>
  <c r="F6" i="20"/>
  <c r="P5" i="20"/>
  <c r="F5" i="20"/>
  <c r="M17" i="19"/>
  <c r="F17" i="19"/>
  <c r="M16" i="19"/>
  <c r="F16" i="19"/>
  <c r="M15" i="19"/>
  <c r="F15" i="19"/>
  <c r="M14" i="19"/>
  <c r="F14" i="19"/>
  <c r="F12" i="19"/>
  <c r="F11" i="19"/>
  <c r="F10" i="19"/>
  <c r="F9" i="19"/>
  <c r="F7" i="19"/>
  <c r="F6" i="19"/>
  <c r="F4" i="19" s="1"/>
  <c r="F5" i="19"/>
  <c r="F62" i="17"/>
  <c r="F61" i="17"/>
  <c r="F60" i="17"/>
  <c r="F59" i="17"/>
  <c r="F58" i="17"/>
  <c r="F57" i="17"/>
  <c r="F56" i="17"/>
  <c r="F55" i="17"/>
  <c r="F54" i="17"/>
  <c r="F50" i="17"/>
  <c r="F49" i="17"/>
  <c r="F48" i="17"/>
  <c r="F47" i="17"/>
  <c r="F46" i="17"/>
  <c r="F45" i="17"/>
  <c r="F44" i="17"/>
  <c r="F43" i="17"/>
  <c r="F42" i="17"/>
  <c r="F38" i="17"/>
  <c r="F37" i="17"/>
  <c r="F36" i="17"/>
  <c r="F35" i="17"/>
  <c r="F34" i="17"/>
  <c r="F33" i="17"/>
  <c r="F32" i="17"/>
  <c r="F31" i="17"/>
  <c r="F30" i="17"/>
  <c r="F26" i="17"/>
  <c r="F25" i="17"/>
  <c r="F24" i="17"/>
  <c r="F23" i="17"/>
  <c r="F22" i="17"/>
  <c r="F21" i="17"/>
  <c r="F20" i="17"/>
  <c r="F19" i="17"/>
  <c r="F18" i="17"/>
  <c r="F14" i="17"/>
  <c r="F13" i="17"/>
  <c r="F12" i="17"/>
  <c r="F11" i="17"/>
  <c r="F10" i="17"/>
  <c r="F9" i="17"/>
  <c r="F8" i="17"/>
  <c r="F7" i="17"/>
  <c r="F6" i="17"/>
  <c r="F5" i="17"/>
  <c r="F17" i="14"/>
  <c r="F16" i="14"/>
  <c r="F15" i="14"/>
  <c r="F14" i="14"/>
  <c r="F12" i="14"/>
  <c r="F9" i="14" s="1"/>
  <c r="F11" i="14"/>
  <c r="F10" i="14"/>
  <c r="F7" i="14"/>
  <c r="F6" i="14"/>
  <c r="F5" i="14"/>
  <c r="F4" i="14"/>
  <c r="H47" i="8"/>
  <c r="H46" i="8"/>
  <c r="H45" i="8"/>
  <c r="H44" i="8"/>
  <c r="H43" i="8"/>
  <c r="H42" i="8"/>
  <c r="H41" i="8"/>
  <c r="H40" i="8"/>
  <c r="H36" i="8"/>
  <c r="H35" i="8"/>
  <c r="H34" i="8"/>
  <c r="H33" i="8"/>
  <c r="H32" i="8"/>
  <c r="H31" i="8"/>
  <c r="H30" i="8"/>
  <c r="H29" i="8"/>
  <c r="H25" i="8"/>
  <c r="H24" i="8"/>
  <c r="H23" i="8"/>
  <c r="H22" i="8"/>
  <c r="H21" i="8"/>
  <c r="H20" i="8"/>
  <c r="H19" i="8"/>
  <c r="H18" i="8"/>
  <c r="H17" i="8"/>
  <c r="H13" i="8"/>
  <c r="H12" i="8"/>
  <c r="H11" i="8"/>
  <c r="H10" i="8"/>
  <c r="H9" i="8"/>
  <c r="H8" i="8"/>
  <c r="H7" i="8"/>
  <c r="H6" i="8"/>
  <c r="H5" i="8"/>
  <c r="M17" i="7"/>
  <c r="F17" i="7"/>
  <c r="M16" i="7"/>
  <c r="M14" i="7" s="1"/>
  <c r="F16" i="7"/>
  <c r="M15" i="7"/>
  <c r="F15" i="7"/>
  <c r="F14" i="7"/>
  <c r="M12" i="7"/>
  <c r="F12" i="7"/>
  <c r="M11" i="7"/>
  <c r="F11" i="7"/>
  <c r="M10" i="7"/>
  <c r="F10" i="7"/>
  <c r="M9" i="7"/>
  <c r="F9" i="7"/>
  <c r="F7" i="7"/>
  <c r="F6" i="7"/>
  <c r="F5" i="7"/>
  <c r="F4" i="7"/>
  <c r="M43" i="6"/>
  <c r="F43" i="6"/>
  <c r="M42" i="6"/>
  <c r="F42" i="6"/>
  <c r="M41" i="6"/>
  <c r="F41" i="6"/>
  <c r="M40" i="6"/>
  <c r="F40" i="6"/>
  <c r="M38" i="6"/>
  <c r="F38" i="6"/>
  <c r="F35" i="6" s="1"/>
  <c r="M37" i="6"/>
  <c r="F37" i="6"/>
  <c r="M36" i="6"/>
  <c r="F36" i="6"/>
  <c r="M35" i="6"/>
  <c r="M33" i="6"/>
  <c r="F33" i="6"/>
  <c r="M32" i="6"/>
  <c r="M30" i="6" s="1"/>
  <c r="F32" i="6"/>
  <c r="M31" i="6"/>
  <c r="F31" i="6"/>
  <c r="F30" i="6"/>
  <c r="M17" i="6"/>
  <c r="F17" i="6"/>
  <c r="M16" i="6"/>
  <c r="F16" i="6"/>
  <c r="M15" i="6"/>
  <c r="F15" i="6"/>
  <c r="F14" i="6" s="1"/>
  <c r="M14" i="6"/>
  <c r="M12" i="6"/>
  <c r="F12" i="6"/>
  <c r="M11" i="6"/>
  <c r="F11" i="6"/>
  <c r="M10" i="6"/>
  <c r="F10" i="6"/>
  <c r="M9" i="6"/>
  <c r="F9" i="6"/>
  <c r="M7" i="6"/>
  <c r="F7" i="6"/>
  <c r="M6" i="6"/>
  <c r="F6" i="6"/>
  <c r="M5" i="6"/>
  <c r="F5" i="6"/>
  <c r="M4" i="6"/>
  <c r="F4" i="6"/>
</calcChain>
</file>

<file path=xl/sharedStrings.xml><?xml version="1.0" encoding="utf-8"?>
<sst xmlns="http://schemas.openxmlformats.org/spreadsheetml/2006/main" count="8237" uniqueCount="1849">
  <si>
    <t>10M Air Pistol - Individuals</t>
  </si>
  <si>
    <t>DG</t>
  </si>
  <si>
    <t>á</t>
  </si>
  <si>
    <t>Round Six (20Jul26)</t>
  </si>
  <si>
    <t>Division One</t>
  </si>
  <si>
    <t>Avg of declared Avgs: 186.1</t>
  </si>
  <si>
    <t>Avg this round: 186.7</t>
  </si>
  <si>
    <t>Division Two</t>
  </si>
  <si>
    <t>Avg of declared Avgs: 179.0</t>
  </si>
  <si>
    <t>Avg this round: 175.4</t>
  </si>
  <si>
    <t>Name</t>
  </si>
  <si>
    <t>Club</t>
  </si>
  <si>
    <t>Scr</t>
  </si>
  <si>
    <t>Pts</t>
  </si>
  <si>
    <t>Agg</t>
  </si>
  <si>
    <t>Tot</t>
  </si>
  <si>
    <t>A. Walker</t>
  </si>
  <si>
    <t>Balerno &amp; Currie</t>
  </si>
  <si>
    <t>A. Speight</t>
  </si>
  <si>
    <t>Wigan</t>
  </si>
  <si>
    <t>H. McDonald</t>
  </si>
  <si>
    <t>V. Tripney</t>
  </si>
  <si>
    <t>St Austell</t>
  </si>
  <si>
    <t>S. Finnie</t>
  </si>
  <si>
    <t>Harpenden</t>
  </si>
  <si>
    <t>K. Rafiq</t>
  </si>
  <si>
    <t>P. Hair</t>
  </si>
  <si>
    <t>Dumfries</t>
  </si>
  <si>
    <t>A. MacDonald</t>
  </si>
  <si>
    <t>Alloa</t>
  </si>
  <si>
    <t>ncr</t>
  </si>
  <si>
    <t>J. Wegg</t>
  </si>
  <si>
    <t>Norwich City</t>
  </si>
  <si>
    <t>P. Sambells</t>
  </si>
  <si>
    <t>City of Truro</t>
  </si>
  <si>
    <t>D. Bailey</t>
  </si>
  <si>
    <t>Crewe</t>
  </si>
  <si>
    <t>N. Dyer</t>
  </si>
  <si>
    <t>H. Graham</t>
  </si>
  <si>
    <t>Dumbarton</t>
  </si>
  <si>
    <t>D. Stocks</t>
  </si>
  <si>
    <t>Sutton Coldfield</t>
  </si>
  <si>
    <t>R. Young</t>
  </si>
  <si>
    <t>Deddington</t>
  </si>
  <si>
    <t>D. Hall</t>
  </si>
  <si>
    <t>C. Lockwood</t>
  </si>
  <si>
    <t>Preston Grasshoppers</t>
  </si>
  <si>
    <t>G. Minko</t>
  </si>
  <si>
    <t>Blackpool</t>
  </si>
  <si>
    <t>Division Three</t>
  </si>
  <si>
    <t>Avg of declared Avgs: 175.7</t>
  </si>
  <si>
    <t>Avg this round: 175.0</t>
  </si>
  <si>
    <t>Division Four</t>
  </si>
  <si>
    <t>Avg of declared Avgs: 171.6</t>
  </si>
  <si>
    <t>Avg this round: 172.9</t>
  </si>
  <si>
    <t>O. Fallon</t>
  </si>
  <si>
    <t>T. Sambells</t>
  </si>
  <si>
    <t>K. Russell</t>
  </si>
  <si>
    <t>M. Linacre</t>
  </si>
  <si>
    <t>Comber</t>
  </si>
  <si>
    <t>C. Dixon</t>
  </si>
  <si>
    <t>K. Gardner</t>
  </si>
  <si>
    <t>St Giles Yarners</t>
  </si>
  <si>
    <t>R. A. Shaw</t>
  </si>
  <si>
    <t>Vickers</t>
  </si>
  <si>
    <t>M. Johnson</t>
  </si>
  <si>
    <t>D. Kirk</t>
  </si>
  <si>
    <t>Telepost</t>
  </si>
  <si>
    <t>R. Cornthwaite</t>
  </si>
  <si>
    <t>K. Carson</t>
  </si>
  <si>
    <t>K. Wilson</t>
  </si>
  <si>
    <t>T. Dimmock</t>
  </si>
  <si>
    <t>G. Mees</t>
  </si>
  <si>
    <t>A. Kirkham</t>
  </si>
  <si>
    <t>M. Holovchuk</t>
  </si>
  <si>
    <t>D. Strachan</t>
  </si>
  <si>
    <t>Dunfermline</t>
  </si>
  <si>
    <t>N. Booker</t>
  </si>
  <si>
    <t>Penzance</t>
  </si>
  <si>
    <t>Division Five</t>
  </si>
  <si>
    <t>Avg of declared Avgs: 170.1</t>
  </si>
  <si>
    <t>Avg this round: 171.8</t>
  </si>
  <si>
    <t>Division Six</t>
  </si>
  <si>
    <t>Avg of declared Avgs: 168.8</t>
  </si>
  <si>
    <t>Avg this round: 168.7</t>
  </si>
  <si>
    <t>D. Canning</t>
  </si>
  <si>
    <t>K. Johnson</t>
  </si>
  <si>
    <t>J. Cooper</t>
  </si>
  <si>
    <t>Leek</t>
  </si>
  <si>
    <t>T. Wilson</t>
  </si>
  <si>
    <t>J. Aldous</t>
  </si>
  <si>
    <t>C. Battye</t>
  </si>
  <si>
    <t>J. Hough</t>
  </si>
  <si>
    <t>M. Pedley</t>
  </si>
  <si>
    <t>A. Simpson</t>
  </si>
  <si>
    <t>R. Petrie</t>
  </si>
  <si>
    <t>R. Vergnault</t>
  </si>
  <si>
    <t>S. Alexander</t>
  </si>
  <si>
    <t>Penarth</t>
  </si>
  <si>
    <t>S. Trevithick</t>
  </si>
  <si>
    <t>A. Baxter</t>
  </si>
  <si>
    <t>C. Hendry</t>
  </si>
  <si>
    <t>JSPC</t>
  </si>
  <si>
    <t>S. Raven</t>
  </si>
  <si>
    <t>W. Snaith</t>
  </si>
  <si>
    <t>T. Osborn</t>
  </si>
  <si>
    <t>Division Seven</t>
  </si>
  <si>
    <t>Avg of declared Avgs: 167.3</t>
  </si>
  <si>
    <t>Avg this round: 165.9</t>
  </si>
  <si>
    <t>Division Eight</t>
  </si>
  <si>
    <t>Avg of declared Avgs: 165.6</t>
  </si>
  <si>
    <t>Avg this round: 154.2</t>
  </si>
  <si>
    <t>P. Field</t>
  </si>
  <si>
    <t>Altrincham</t>
  </si>
  <si>
    <t>G. Wheeler P5.2.3x5</t>
  </si>
  <si>
    <t>D. Gilbert-Harris</t>
  </si>
  <si>
    <t>P. Stokes</t>
  </si>
  <si>
    <t>A. Jackson</t>
  </si>
  <si>
    <t>T. Lumley</t>
  </si>
  <si>
    <t>Cumb News</t>
  </si>
  <si>
    <t>A. Boothroyd</t>
  </si>
  <si>
    <t>Down Hatherley</t>
  </si>
  <si>
    <t>P. Ward</t>
  </si>
  <si>
    <t>D. White</t>
  </si>
  <si>
    <t>C. Hunter</t>
  </si>
  <si>
    <t>M. Jupp</t>
  </si>
  <si>
    <t>J. Brown</t>
  </si>
  <si>
    <t>M. Cornthwaite</t>
  </si>
  <si>
    <t>A. Dart</t>
  </si>
  <si>
    <t>Little Clacton</t>
  </si>
  <si>
    <t>H. Dart</t>
  </si>
  <si>
    <t>C. Mackenzie</t>
  </si>
  <si>
    <t>L. Hadfield</t>
  </si>
  <si>
    <t>A. Slater</t>
  </si>
  <si>
    <t>Division Nine</t>
  </si>
  <si>
    <t>Avg of declared Avgs: 162.7</t>
  </si>
  <si>
    <t>Avg this round: 165.3</t>
  </si>
  <si>
    <t>Division Ten</t>
  </si>
  <si>
    <t>Avg of declared Avgs: 159.5</t>
  </si>
  <si>
    <t>Avg this round: 154.3</t>
  </si>
  <si>
    <t>S. Reeves</t>
  </si>
  <si>
    <t>M. Humphrey</t>
  </si>
  <si>
    <t>I. Jones</t>
  </si>
  <si>
    <t>L. McFarland</t>
  </si>
  <si>
    <t>G. Standley</t>
  </si>
  <si>
    <t>Wellington</t>
  </si>
  <si>
    <t>A. Hughes</t>
  </si>
  <si>
    <t>S. Young</t>
  </si>
  <si>
    <t>P. Harrison</t>
  </si>
  <si>
    <t>N. Dixon</t>
  </si>
  <si>
    <t>Portishead</t>
  </si>
  <si>
    <t>D. C. J. Poxon</t>
  </si>
  <si>
    <t>Leicester</t>
  </si>
  <si>
    <t>P. Warwick</t>
  </si>
  <si>
    <t>N. Carter</t>
  </si>
  <si>
    <t>R. Collins</t>
  </si>
  <si>
    <t>P. May</t>
  </si>
  <si>
    <t>B. Wheeler</t>
  </si>
  <si>
    <t>T. Flynn</t>
  </si>
  <si>
    <t>S. Morris</t>
  </si>
  <si>
    <t>A. Hodgson</t>
  </si>
  <si>
    <t>Market Drayton</t>
  </si>
  <si>
    <t xml:space="preserve">  Scorer: Dave Grocott</t>
  </si>
  <si>
    <t>Issue date: 04Aug26</t>
  </si>
  <si>
    <t xml:space="preserve">  Challenges must be sent to the scorer and received by:  18Aug26</t>
  </si>
  <si>
    <t>Division Eleven</t>
  </si>
  <si>
    <t>Avg of declared Avgs: 157.5</t>
  </si>
  <si>
    <t>Avg this round: 160.0</t>
  </si>
  <si>
    <t>Division Twelve</t>
  </si>
  <si>
    <t>Avg of declared Avgs: 155.8</t>
  </si>
  <si>
    <t>Avg this round: 153.0</t>
  </si>
  <si>
    <t>D. McErlain</t>
  </si>
  <si>
    <t>T. Mooney</t>
  </si>
  <si>
    <t>A. Tew</t>
  </si>
  <si>
    <t>C. Wilson</t>
  </si>
  <si>
    <t>R. Scott-Ward</t>
  </si>
  <si>
    <t>P. Baxter</t>
  </si>
  <si>
    <t>O. J. Spence</t>
  </si>
  <si>
    <t>S. Harris</t>
  </si>
  <si>
    <t>G. Appleby</t>
  </si>
  <si>
    <t>Keswick</t>
  </si>
  <si>
    <t>C. Thomas</t>
  </si>
  <si>
    <t>A. Reed</t>
  </si>
  <si>
    <t>N. Holovchuk</t>
  </si>
  <si>
    <t>J. Pye</t>
  </si>
  <si>
    <t>S. Adams-Lewis</t>
  </si>
  <si>
    <t>Penrhiwpal</t>
  </si>
  <si>
    <t>T. Purcell</t>
  </si>
  <si>
    <t>R. Miller</t>
  </si>
  <si>
    <t>D. Ellsmore P0.19.2x3</t>
  </si>
  <si>
    <t>M. Peacock</t>
  </si>
  <si>
    <t>Division Thirteen</t>
  </si>
  <si>
    <t>Avg of declared Avgs: 152.9</t>
  </si>
  <si>
    <t>Avg this round: 155.6</t>
  </si>
  <si>
    <t>Division Fourteen</t>
  </si>
  <si>
    <t>Avg of declared Avgs: 149.6</t>
  </si>
  <si>
    <t>Avg this round: 152.9</t>
  </si>
  <si>
    <t>Kwan Nok Lau</t>
  </si>
  <si>
    <t>N. Green</t>
  </si>
  <si>
    <t>E. Lawry</t>
  </si>
  <si>
    <t>C. Kellet</t>
  </si>
  <si>
    <t>A. Hopkins</t>
  </si>
  <si>
    <t>R. Desai</t>
  </si>
  <si>
    <t>A. Hunton</t>
  </si>
  <si>
    <t>P. Garrett</t>
  </si>
  <si>
    <t>B. Gaulyte</t>
  </si>
  <si>
    <t>R. Ninnis</t>
  </si>
  <si>
    <t>St. Just</t>
  </si>
  <si>
    <t>A. Lundberg</t>
  </si>
  <si>
    <t>I. Johnstone</t>
  </si>
  <si>
    <t>T. McGregor</t>
  </si>
  <si>
    <t>A. Salt</t>
  </si>
  <si>
    <t>A. W. Thomas</t>
  </si>
  <si>
    <t>M. Athersmith</t>
  </si>
  <si>
    <t>P. E. Harrison</t>
  </si>
  <si>
    <t>C. Brown</t>
  </si>
  <si>
    <t>Division Fifteen</t>
  </si>
  <si>
    <t>Avg of declared Avgs: 146.7</t>
  </si>
  <si>
    <t>Avg this round: 150.8</t>
  </si>
  <si>
    <t>Division Sixteen</t>
  </si>
  <si>
    <t>Avg of declared Avgs: 140.9</t>
  </si>
  <si>
    <t>Avg this round: 140.4</t>
  </si>
  <si>
    <t>L. Holden</t>
  </si>
  <si>
    <t>Colne</t>
  </si>
  <si>
    <t>H. Kearey</t>
  </si>
  <si>
    <t>J. Skinner</t>
  </si>
  <si>
    <t>C. Bowes</t>
  </si>
  <si>
    <t>D. Platt</t>
  </si>
  <si>
    <t>M. Lang</t>
  </si>
  <si>
    <t>L. Cooper</t>
  </si>
  <si>
    <t>St Andrews</t>
  </si>
  <si>
    <t>A. Gilsenan</t>
  </si>
  <si>
    <t>K. Mundy</t>
  </si>
  <si>
    <t>Goodyear</t>
  </si>
  <si>
    <t>C. Carson</t>
  </si>
  <si>
    <t>J. Machin</t>
  </si>
  <si>
    <t>M. Savage</t>
  </si>
  <si>
    <t>K. Hopkins</t>
  </si>
  <si>
    <t>A. Debnam</t>
  </si>
  <si>
    <t>E. Thornton</t>
  </si>
  <si>
    <t>F. Braganza</t>
  </si>
  <si>
    <t>M. Galea</t>
  </si>
  <si>
    <t>w/d</t>
  </si>
  <si>
    <t>R. Holden</t>
  </si>
  <si>
    <t>Division Seventeen</t>
  </si>
  <si>
    <t>Avg of declared Avgs: 119.8</t>
  </si>
  <si>
    <t>Avg this round: 139.4</t>
  </si>
  <si>
    <t>A. Spearman</t>
  </si>
  <si>
    <t>L. Grundy</t>
  </si>
  <si>
    <t>Z. Walton</t>
  </si>
  <si>
    <t>J. Eason</t>
  </si>
  <si>
    <t>Wantage</t>
  </si>
  <si>
    <t>M. Freeman</t>
  </si>
  <si>
    <t>D. Pavanello</t>
  </si>
  <si>
    <t>A. Walton</t>
  </si>
  <si>
    <t>L. Pavanello</t>
  </si>
  <si>
    <t>T. West P7.6.3.2</t>
  </si>
  <si>
    <t>Juniors</t>
  </si>
  <si>
    <t>Avg of declared Avgs: 165.8</t>
  </si>
  <si>
    <t xml:space="preserve">  Scorer:  See main sheet</t>
  </si>
  <si>
    <t>Seniors</t>
  </si>
  <si>
    <t>Avg of declared Avgs: 176.7</t>
  </si>
  <si>
    <t>Avg this round: 173.6</t>
  </si>
  <si>
    <t>Avg of declared Avgs: 167.7</t>
  </si>
  <si>
    <t>Avg this round: 169.6</t>
  </si>
  <si>
    <t>Avg of declared Avgs: 161.7</t>
  </si>
  <si>
    <t>Avg this round: 154.4</t>
  </si>
  <si>
    <t>Avg of declared Avgs: 156.9</t>
  </si>
  <si>
    <t>Avg of declared Avgs: 148.4</t>
  </si>
  <si>
    <t>Avg this round: 148.0</t>
  </si>
  <si>
    <t>10M Air Pistol - Teams</t>
  </si>
  <si>
    <t>1 Alloa</t>
  </si>
  <si>
    <t>v</t>
  </si>
  <si>
    <t>6 Vickers A</t>
  </si>
  <si>
    <t>2 Balerno &amp; Currie A</t>
  </si>
  <si>
    <t>5 Sutton Coldfield</t>
  </si>
  <si>
    <t>3 Blackpool A</t>
  </si>
  <si>
    <t>4 Preston Grasshoppers A</t>
  </si>
  <si>
    <t>Shot</t>
  </si>
  <si>
    <t>Won</t>
  </si>
  <si>
    <t>Drw</t>
  </si>
  <si>
    <t>Lst</t>
  </si>
  <si>
    <t>Pnt</t>
  </si>
  <si>
    <t>Avg of declared Avgs: 527.2</t>
  </si>
  <si>
    <t>Avg this round: 521.4</t>
  </si>
  <si>
    <t>(Complete teams only)</t>
  </si>
  <si>
    <t>1 Balerno &amp; Currie B</t>
  </si>
  <si>
    <t>6 Preston Grasshoppers B</t>
  </si>
  <si>
    <t>2 Crewe</t>
  </si>
  <si>
    <t>5 Penzance A</t>
  </si>
  <si>
    <t>3 Keswick</t>
  </si>
  <si>
    <t>4 Leek</t>
  </si>
  <si>
    <t>Avg of declared Avgs: 488.8</t>
  </si>
  <si>
    <t>Avg this round: 483.5</t>
  </si>
  <si>
    <t>1 Balerno &amp; Currie C</t>
  </si>
  <si>
    <t>6 BYE</t>
  </si>
  <si>
    <t>2 Blackpool B</t>
  </si>
  <si>
    <t>5 Vickers B</t>
  </si>
  <si>
    <t>3 Dumbarton</t>
  </si>
  <si>
    <t>4 Penzance B</t>
  </si>
  <si>
    <t>Avg of declared Avgs: 459.8</t>
  </si>
  <si>
    <t>Avg this round: 476.0</t>
  </si>
  <si>
    <t>10M Air Pistol (Supported rest) - Individuals</t>
  </si>
  <si>
    <t>AH2</t>
  </si>
  <si>
    <t>Avg of declared Avgs: 186.3</t>
  </si>
  <si>
    <t>Avg this round: 185.6</t>
  </si>
  <si>
    <t>C. Burn</t>
  </si>
  <si>
    <t>C. Roads</t>
  </si>
  <si>
    <t>Glevum</t>
  </si>
  <si>
    <t>B. Moat</t>
  </si>
  <si>
    <t>Blackburn</t>
  </si>
  <si>
    <t>S. Davis</t>
  </si>
  <si>
    <t>Old Silhillians</t>
  </si>
  <si>
    <t>V. Meade</t>
  </si>
  <si>
    <t>M. Mcgoldrick</t>
  </si>
  <si>
    <t>D. Boyton</t>
  </si>
  <si>
    <t>Court Riverside</t>
  </si>
  <si>
    <t>C. Clark</t>
  </si>
  <si>
    <t>Darlington RA</t>
  </si>
  <si>
    <t>D. Smith</t>
  </si>
  <si>
    <t>Avg of declared Avgs: 176.6</t>
  </si>
  <si>
    <t>Avg this round: 178.3</t>
  </si>
  <si>
    <t>N. Hayes</t>
  </si>
  <si>
    <t>P. Pay</t>
  </si>
  <si>
    <t>D. Wilkins</t>
  </si>
  <si>
    <t>T. Freeman</t>
  </si>
  <si>
    <t>C. Jefferies</t>
  </si>
  <si>
    <t>M. Bowen</t>
  </si>
  <si>
    <t>G. Cox</t>
  </si>
  <si>
    <t>Avg of declared Avgs: 169.1</t>
  </si>
  <si>
    <t>Avg this round: 169.4</t>
  </si>
  <si>
    <t>I. Fletcher</t>
  </si>
  <si>
    <t>East Antrim</t>
  </si>
  <si>
    <t>A. Trueick</t>
  </si>
  <si>
    <t>E. Hatcher</t>
  </si>
  <si>
    <t>P. Seville</t>
  </si>
  <si>
    <t>J. Vocking</t>
  </si>
  <si>
    <t>G. Beak</t>
  </si>
  <si>
    <t>N. Hill</t>
  </si>
  <si>
    <t>W. F. Hamilton</t>
  </si>
  <si>
    <t>Avg of declared Avgs: 153.2</t>
  </si>
  <si>
    <t>Avg this round: 155.8</t>
  </si>
  <si>
    <t>R. Hanmer</t>
  </si>
  <si>
    <t>J. List</t>
  </si>
  <si>
    <t>G. Sowerby</t>
  </si>
  <si>
    <t>G. Law</t>
  </si>
  <si>
    <t>P. Webb</t>
  </si>
  <si>
    <t>W. Wells</t>
  </si>
  <si>
    <t>C. Milford</t>
  </si>
  <si>
    <t>M. Bailey</t>
  </si>
  <si>
    <t xml:space="preserve">  Scorer: Anne Hamilton</t>
  </si>
  <si>
    <t>Avg of declared Avgs: 176.3</t>
  </si>
  <si>
    <t>Avg this round: 175.6</t>
  </si>
  <si>
    <t/>
  </si>
  <si>
    <t>6 Yards Air Pistol - Individuals</t>
  </si>
  <si>
    <t>Avg of declared Avgs: 145.5</t>
  </si>
  <si>
    <t>Avg this round: 153.9</t>
  </si>
  <si>
    <t>S. McInnes</t>
  </si>
  <si>
    <t>A. Green</t>
  </si>
  <si>
    <t>D. Ross</t>
  </si>
  <si>
    <t>10M Air Rifle - Individuals</t>
  </si>
  <si>
    <t>RH</t>
  </si>
  <si>
    <t>Avg of declared Avgs: 189.8</t>
  </si>
  <si>
    <t>Avg this round: 185.3</t>
  </si>
  <si>
    <t>Avg of declared Avgs: 171.2</t>
  </si>
  <si>
    <t>Avg this round: 173.3</t>
  </si>
  <si>
    <t>D. Burn</t>
  </si>
  <si>
    <t>C. Peyton</t>
  </si>
  <si>
    <t>R. Townsend</t>
  </si>
  <si>
    <t>P. Barker</t>
  </si>
  <si>
    <t>E. Flowerdew</t>
  </si>
  <si>
    <t>M. Tamosauskaite</t>
  </si>
  <si>
    <t>T. Aldous</t>
  </si>
  <si>
    <t>K. Stewart-Philp</t>
  </si>
  <si>
    <t>R. Lambert</t>
  </si>
  <si>
    <t>P. Boothroyd</t>
  </si>
  <si>
    <t>D. M. Carter</t>
  </si>
  <si>
    <t>A. McFarlane</t>
  </si>
  <si>
    <t>R. Law</t>
  </si>
  <si>
    <t>T. Eddison</t>
  </si>
  <si>
    <t>A. Dalton</t>
  </si>
  <si>
    <t>S. Davison</t>
  </si>
  <si>
    <t>A. Lees</t>
  </si>
  <si>
    <t>I. Richards</t>
  </si>
  <si>
    <t>Avg of declared Avgs: 155.9</t>
  </si>
  <si>
    <t>Avg this round: 161.7</t>
  </si>
  <si>
    <t>Avg of declared Avgs: 144.7</t>
  </si>
  <si>
    <t>Avg this round: 146.4</t>
  </si>
  <si>
    <t>I. Stewart-Philp</t>
  </si>
  <si>
    <t>C. Gunns</t>
  </si>
  <si>
    <t>S. Bayley</t>
  </si>
  <si>
    <t>J. Cui</t>
  </si>
  <si>
    <t>N. Avis</t>
  </si>
  <si>
    <t>K. Pickett</t>
  </si>
  <si>
    <t>J. Stevens</t>
  </si>
  <si>
    <t>A. Di Domenico</t>
  </si>
  <si>
    <t>K. Robinson</t>
  </si>
  <si>
    <t>R. Bharaj</t>
  </si>
  <si>
    <t>D. Little</t>
  </si>
  <si>
    <t>C. Reilly</t>
  </si>
  <si>
    <t>R. Dougall</t>
  </si>
  <si>
    <t>Avg of declared Avgs: 135.3</t>
  </si>
  <si>
    <t>Avg this round: 142.7</t>
  </si>
  <si>
    <t>Avg of declared Avgs: 113.9</t>
  </si>
  <si>
    <t>Avg this round: 113.3</t>
  </si>
  <si>
    <t>C. Jones</t>
  </si>
  <si>
    <t>J. Bennett</t>
  </si>
  <si>
    <t>D. Holovchuk</t>
  </si>
  <si>
    <t>G. Shepherd</t>
  </si>
  <si>
    <t>A. Bharaj</t>
  </si>
  <si>
    <t>T. West</t>
  </si>
  <si>
    <t xml:space="preserve">  Scorer: Robb Harrison</t>
  </si>
  <si>
    <t>Avg of declared Avgs: 179.4</t>
  </si>
  <si>
    <t>Avg this round: 177.4</t>
  </si>
  <si>
    <t>Avg of declared Avgs: 133.8</t>
  </si>
  <si>
    <t>Avg this round: 145.0</t>
  </si>
  <si>
    <t>Avg of declared Avgs: 165.1</t>
  </si>
  <si>
    <t>Avg this round: 168.3</t>
  </si>
  <si>
    <t>Avg of declared Avgs: 136.7</t>
  </si>
  <si>
    <t>Avg this round: 122.8</t>
  </si>
  <si>
    <t>10M Air Rifle - Teams</t>
  </si>
  <si>
    <t>1 Balerno &amp; Currie</t>
  </si>
  <si>
    <t>Average</t>
  </si>
  <si>
    <t>2 Norwich City</t>
  </si>
  <si>
    <t>5 BYE</t>
  </si>
  <si>
    <t>3 Sutton Coldfield</t>
  </si>
  <si>
    <t>4 Bogey445</t>
  </si>
  <si>
    <t>Avg of declared Avgs: 497.3</t>
  </si>
  <si>
    <t>Avg this round: 518.0</t>
  </si>
  <si>
    <t>10M Air Rifle (Supported rest) - Individuals</t>
  </si>
  <si>
    <t>Avg of declared Avgs: 187.7</t>
  </si>
  <si>
    <t>Avg this round: 188.8</t>
  </si>
  <si>
    <t>J. Hasthorpe</t>
  </si>
  <si>
    <t>Avg of declared Avgs: 177.8</t>
  </si>
  <si>
    <t>Avg this round: 180.9</t>
  </si>
  <si>
    <t>R. Robertson</t>
  </si>
  <si>
    <t>Dechmont</t>
  </si>
  <si>
    <t>R. Whinnett</t>
  </si>
  <si>
    <t>R. Darwen</t>
  </si>
  <si>
    <t>J. Cogger P5.2.3</t>
  </si>
  <si>
    <t>I. Darke</t>
  </si>
  <si>
    <t>Avg of declared Avgs: 148.2</t>
  </si>
  <si>
    <t>Avg this round: 121.7</t>
  </si>
  <si>
    <t>B. C. Pont</t>
  </si>
  <si>
    <t>G. Noden</t>
  </si>
  <si>
    <t>C. Kuzmanoska</t>
  </si>
  <si>
    <t>K. Johns</t>
  </si>
  <si>
    <t>M. Nash</t>
  </si>
  <si>
    <t>A. Benskin</t>
  </si>
  <si>
    <t>Avg of declared Avgs: 176.0</t>
  </si>
  <si>
    <t>Avg this round: 177.0</t>
  </si>
  <si>
    <t>20 Yards Pistol - Individuals</t>
  </si>
  <si>
    <t>OS</t>
  </si>
  <si>
    <t>Avg of declared Avgs: 176.2</t>
  </si>
  <si>
    <t>J. Ward</t>
  </si>
  <si>
    <t>P. Teale</t>
  </si>
  <si>
    <t>Bideford</t>
  </si>
  <si>
    <t>Avg this round: 152.3</t>
  </si>
  <si>
    <t>N. Booker p7.6.3.2</t>
  </si>
  <si>
    <t>O. Street</t>
  </si>
  <si>
    <t>R. Saunders</t>
  </si>
  <si>
    <t>T. Toft</t>
  </si>
  <si>
    <t>Avg this round: 155.9</t>
  </si>
  <si>
    <t>A. German</t>
  </si>
  <si>
    <t>P. Robinson</t>
  </si>
  <si>
    <t>Avg of declared Avgs: 138.6</t>
  </si>
  <si>
    <t>Avg this round: 143.3</t>
  </si>
  <si>
    <t>A. Curlett</t>
  </si>
  <si>
    <t>P. Cox</t>
  </si>
  <si>
    <t>C. Walker</t>
  </si>
  <si>
    <t>D. Erskine</t>
  </si>
  <si>
    <t>Avg of declared Avgs: 114.4</t>
  </si>
  <si>
    <t>Avg this round: 117.5</t>
  </si>
  <si>
    <t>L. Thomas</t>
  </si>
  <si>
    <t>J. Elliott</t>
  </si>
  <si>
    <t>D. Gurney</t>
  </si>
  <si>
    <t>R. Price</t>
  </si>
  <si>
    <t>N. Hill p5.2.3</t>
  </si>
  <si>
    <t xml:space="preserve">  Scorer: Osborn Spence</t>
  </si>
  <si>
    <t>Avg of declared Avgs: 173.6</t>
  </si>
  <si>
    <t>Avg this round: 170.8</t>
  </si>
  <si>
    <t>Avg of declared Avgs: 157.8</t>
  </si>
  <si>
    <t>Avg this round: 159.6</t>
  </si>
  <si>
    <t>20 Yards Pistol - Teams</t>
  </si>
  <si>
    <t>1 Bideford</t>
  </si>
  <si>
    <t>6 Bogey490</t>
  </si>
  <si>
    <t>2 Preston Grasshoppers</t>
  </si>
  <si>
    <t>4 Vickers</t>
  </si>
  <si>
    <t>Avg of declared Avgs: 498.6</t>
  </si>
  <si>
    <t>Avg this round: 498.5</t>
  </si>
  <si>
    <t>Gallery Rifle Any Sights - Individuals</t>
  </si>
  <si>
    <t>DE</t>
  </si>
  <si>
    <t>Avg of declared Avgs: 196.7</t>
  </si>
  <si>
    <t>Avg this round: 195.0</t>
  </si>
  <si>
    <t>Avg of declared Avgs: 192.3</t>
  </si>
  <si>
    <t>Avg this round: 191.3</t>
  </si>
  <si>
    <t>A. Jones</t>
  </si>
  <si>
    <t>Bolton</t>
  </si>
  <si>
    <t>J. Shine</t>
  </si>
  <si>
    <t>Derby</t>
  </si>
  <si>
    <t>G. Collins</t>
  </si>
  <si>
    <t>A. Michalski</t>
  </si>
  <si>
    <t>Rotherham Chantry</t>
  </si>
  <si>
    <t>G. Glover</t>
  </si>
  <si>
    <t>J. Jarvis</t>
  </si>
  <si>
    <t>D. Philips</t>
  </si>
  <si>
    <t>W. Pow</t>
  </si>
  <si>
    <t>C. Blyth</t>
  </si>
  <si>
    <t>M. Warriner</t>
  </si>
  <si>
    <t>M. Leishman</t>
  </si>
  <si>
    <t>CSSC (Rosyth)</t>
  </si>
  <si>
    <t>J. Smith</t>
  </si>
  <si>
    <t>York RI</t>
  </si>
  <si>
    <t>V. Parfitt</t>
  </si>
  <si>
    <t>M. Loader</t>
  </si>
  <si>
    <t>A. Ritson</t>
  </si>
  <si>
    <t>Furness Marksmen</t>
  </si>
  <si>
    <t>S. Andrews</t>
  </si>
  <si>
    <t>M. Scott</t>
  </si>
  <si>
    <t>C. Thompson</t>
  </si>
  <si>
    <t>Avg of declared Avgs: 190.6</t>
  </si>
  <si>
    <t>Avg this round: 187.9</t>
  </si>
  <si>
    <t>Avg of declared Avgs: 189.0</t>
  </si>
  <si>
    <t>M. Carter</t>
  </si>
  <si>
    <t>Hensall</t>
  </si>
  <si>
    <t>K. Stockham</t>
  </si>
  <si>
    <t>C. Apostolidis</t>
  </si>
  <si>
    <t>D. Cook</t>
  </si>
  <si>
    <t>S. Russell</t>
  </si>
  <si>
    <t>T. Errington</t>
  </si>
  <si>
    <t>A. Tennant</t>
  </si>
  <si>
    <t>A. Berner</t>
  </si>
  <si>
    <t>R. Ward</t>
  </si>
  <si>
    <t>I. Waghorn</t>
  </si>
  <si>
    <t>D. Roberts</t>
  </si>
  <si>
    <t>J. Parkes</t>
  </si>
  <si>
    <t>S. Thomas</t>
  </si>
  <si>
    <t>P. Hancock</t>
  </si>
  <si>
    <t>R. Wood</t>
  </si>
  <si>
    <t>D. Crawford</t>
  </si>
  <si>
    <t>A. Ward</t>
  </si>
  <si>
    <t>Avg of declared Avgs: 187.4</t>
  </si>
  <si>
    <t>Avg this round: 187.7</t>
  </si>
  <si>
    <t>Avg of declared Avgs: 184.9</t>
  </si>
  <si>
    <t>Avg this round: 184.5</t>
  </si>
  <si>
    <t>S. G. Thomas</t>
  </si>
  <si>
    <t>R. Cliffe</t>
  </si>
  <si>
    <t>S. Edis</t>
  </si>
  <si>
    <t>A. Holmes</t>
  </si>
  <si>
    <t>N. De La Haye</t>
  </si>
  <si>
    <t>R. Plant</t>
  </si>
  <si>
    <t>H. Dalgleish</t>
  </si>
  <si>
    <t>A. Lowndes</t>
  </si>
  <si>
    <t>J. Bernardes</t>
  </si>
  <si>
    <t>S. Logan</t>
  </si>
  <si>
    <t>R. Powditch</t>
  </si>
  <si>
    <t>D. Thompson</t>
  </si>
  <si>
    <t>D. Trevis</t>
  </si>
  <si>
    <t>P. Ross</t>
  </si>
  <si>
    <t>S. Littlewood</t>
  </si>
  <si>
    <t>Carshalton</t>
  </si>
  <si>
    <t>Avg of declared Avgs: 181.6</t>
  </si>
  <si>
    <t>Avg this round: 180.3</t>
  </si>
  <si>
    <t>Avg of declared Avgs: 163.7</t>
  </si>
  <si>
    <t>Avg this round: 177.9</t>
  </si>
  <si>
    <t>R. Cheshire</t>
  </si>
  <si>
    <t>P. Bracegirdle</t>
  </si>
  <si>
    <t>O. Duke</t>
  </si>
  <si>
    <t>A. P. Wyatt</t>
  </si>
  <si>
    <t>J. Ogden</t>
  </si>
  <si>
    <t>H. Marshall</t>
  </si>
  <si>
    <t>D. Barker</t>
  </si>
  <si>
    <t>S. Sands</t>
  </si>
  <si>
    <t>R. N. Bancroft</t>
  </si>
  <si>
    <t>M. Lyons</t>
  </si>
  <si>
    <t>A. Greenlees</t>
  </si>
  <si>
    <t>Mayfair</t>
  </si>
  <si>
    <t>K. Meek</t>
  </si>
  <si>
    <t>T. Coggins</t>
  </si>
  <si>
    <t>S. Eardley</t>
  </si>
  <si>
    <t xml:space="preserve">  Shooters MUST write on each card what calibre was used.</t>
  </si>
  <si>
    <t xml:space="preserve">  If that is not done a 2 point penalty will be applied (P0.18).</t>
  </si>
  <si>
    <t xml:space="preserve">  Scorer: David Erskine</t>
  </si>
  <si>
    <t>Avg of declared Avgs: 194.0</t>
  </si>
  <si>
    <t>Avg this round: 193.1</t>
  </si>
  <si>
    <t>Avg of declared Avgs: 185.8</t>
  </si>
  <si>
    <t>Gallery Rifle Iron Sights - Individuals</t>
  </si>
  <si>
    <t>Avg of declared Avgs: 192.9</t>
  </si>
  <si>
    <t>Avg this round: 191.0</t>
  </si>
  <si>
    <t>Avg of declared Avgs: 188.7</t>
  </si>
  <si>
    <t>Avg this round: 187.5</t>
  </si>
  <si>
    <t>R. Marshall</t>
  </si>
  <si>
    <t>I. Henderson</t>
  </si>
  <si>
    <t>C. Williams</t>
  </si>
  <si>
    <t>A. Dimech</t>
  </si>
  <si>
    <t>D. Rees</t>
  </si>
  <si>
    <t>J. Chouler</t>
  </si>
  <si>
    <t>J. Sinclair</t>
  </si>
  <si>
    <t>A. Foy</t>
  </si>
  <si>
    <t>M. Sisson</t>
  </si>
  <si>
    <t>B. Roberts</t>
  </si>
  <si>
    <t>J. Mellors</t>
  </si>
  <si>
    <t>Avg of declared Avgs: 184.4</t>
  </si>
  <si>
    <t>Avg this round: 183.6</t>
  </si>
  <si>
    <t>Avg of declared Avgs: 180.6</t>
  </si>
  <si>
    <t>Avg this round: 181.9</t>
  </si>
  <si>
    <t>D. Spenser</t>
  </si>
  <si>
    <t>T. Hall</t>
  </si>
  <si>
    <t>Felton</t>
  </si>
  <si>
    <t>N. Calder</t>
  </si>
  <si>
    <t>G. Newsholme</t>
  </si>
  <si>
    <t>Warrington</t>
  </si>
  <si>
    <t>P. Holland</t>
  </si>
  <si>
    <t>N. Andrews</t>
  </si>
  <si>
    <t>J. Morris</t>
  </si>
  <si>
    <t>G. Rees</t>
  </si>
  <si>
    <t>F. Wigley</t>
  </si>
  <si>
    <t>A. Cliff</t>
  </si>
  <si>
    <t>R. Campbell</t>
  </si>
  <si>
    <t>B. Knight-Simpson</t>
  </si>
  <si>
    <t>M. Walker</t>
  </si>
  <si>
    <t>K. Upton</t>
  </si>
  <si>
    <t>M. Richardson</t>
  </si>
  <si>
    <t>H. Farnworth</t>
  </si>
  <si>
    <t>Avg of declared Avgs: 177.1</t>
  </si>
  <si>
    <t>Avg this round: 174.7</t>
  </si>
  <si>
    <t>Avg of declared Avgs: 173.4</t>
  </si>
  <si>
    <t>Avg this round: 173.8</t>
  </si>
  <si>
    <t>J. Stanley</t>
  </si>
  <si>
    <t>R. Ker</t>
  </si>
  <si>
    <t>C. Leitch</t>
  </si>
  <si>
    <t>Claymore</t>
  </si>
  <si>
    <t>A. Powell</t>
  </si>
  <si>
    <t>P. Slator</t>
  </si>
  <si>
    <t>M. Staniforth</t>
  </si>
  <si>
    <t>J. Knight-Simpson</t>
  </si>
  <si>
    <t>R. Daves</t>
  </si>
  <si>
    <t>V. Little</t>
  </si>
  <si>
    <t>E. Thurley</t>
  </si>
  <si>
    <t>A. Nixon</t>
  </si>
  <si>
    <t>S. Clarkson</t>
  </si>
  <si>
    <t>P. Hurcumb</t>
  </si>
  <si>
    <t>A. Bullock</t>
  </si>
  <si>
    <t>Witney</t>
  </si>
  <si>
    <t>Avg of declared Avgs: 162.0</t>
  </si>
  <si>
    <t>Avg this round: 165.1</t>
  </si>
  <si>
    <t>R. Lightfoot</t>
  </si>
  <si>
    <t>J. Lytollis</t>
  </si>
  <si>
    <t>N. Loustalot</t>
  </si>
  <si>
    <t>H. Powell</t>
  </si>
  <si>
    <t>A. Napoleon</t>
  </si>
  <si>
    <t>I. Balshaw</t>
  </si>
  <si>
    <t>J. Boulton</t>
  </si>
  <si>
    <t>J. Lawson</t>
  </si>
  <si>
    <t>B. Thompson</t>
  </si>
  <si>
    <t>Avg of declared Avgs: 190.9</t>
  </si>
  <si>
    <t>Avg this round: 190.4</t>
  </si>
  <si>
    <t>Avg this round: 176.3</t>
  </si>
  <si>
    <t>Long Barrelled Revolver Any Sights - Individuals</t>
  </si>
  <si>
    <t>MS</t>
  </si>
  <si>
    <t>Avg of declared Avgs: 169.9</t>
  </si>
  <si>
    <t>Avg this round: 171.6</t>
  </si>
  <si>
    <t xml:space="preserve">  Scorer: Matthew Sisson</t>
  </si>
  <si>
    <t>Long Barrelled Revolver Iron Sights - Individuals</t>
  </si>
  <si>
    <t>Avg of declared Avgs: 152.0</t>
  </si>
  <si>
    <t>Avg this round: 150.1</t>
  </si>
  <si>
    <t>C. Gilmore</t>
  </si>
  <si>
    <t>M. Cain</t>
  </si>
  <si>
    <t>Long Barrelled Pistol - Individuals</t>
  </si>
  <si>
    <t>RG</t>
  </si>
  <si>
    <t>Avg of declared Avgs: 186.7</t>
  </si>
  <si>
    <t>S. Preston</t>
  </si>
  <si>
    <t>Avg of declared Avgs: 179.2</t>
  </si>
  <si>
    <t>Avg of declared Avgs: 173.3</t>
  </si>
  <si>
    <t>Avg this round: 170.0</t>
  </si>
  <si>
    <t>R. Ogle</t>
  </si>
  <si>
    <t>P. Slator P0.17.1</t>
  </si>
  <si>
    <t>S. Marriott</t>
  </si>
  <si>
    <t>Avg of declared Avgs: 164.6</t>
  </si>
  <si>
    <t>Avg this round: 166.0</t>
  </si>
  <si>
    <t>S. Moss</t>
  </si>
  <si>
    <t>S. Rees</t>
  </si>
  <si>
    <t>D. Wheatley</t>
  </si>
  <si>
    <t>G. Dutton</t>
  </si>
  <si>
    <t>Avg of declared Avgs: 144.8</t>
  </si>
  <si>
    <t>Avg this round: 154.0</t>
  </si>
  <si>
    <t>J. Moffatt</t>
  </si>
  <si>
    <t>Callander</t>
  </si>
  <si>
    <t>I. Braithwaite</t>
  </si>
  <si>
    <t>S. Hutchinson</t>
  </si>
  <si>
    <t xml:space="preserve">  Scorer: Rexanne Gascoyne</t>
  </si>
  <si>
    <t>Avg of declared Avgs: 183.4</t>
  </si>
  <si>
    <t>Avg of declared Avgs: 167.1</t>
  </si>
  <si>
    <t>Avg this round: 167.8</t>
  </si>
  <si>
    <t>Muzzle Loading Pistol - Individuals</t>
  </si>
  <si>
    <t>MRS</t>
  </si>
  <si>
    <t>Avg of declared Avgs: 85.8</t>
  </si>
  <si>
    <t>Avg this round: 88.0</t>
  </si>
  <si>
    <t>R. Cornthwaite P0.18</t>
  </si>
  <si>
    <t>D. Paul</t>
  </si>
  <si>
    <t>R. Singleton</t>
  </si>
  <si>
    <t>P. B. Quinn</t>
  </si>
  <si>
    <t>M. Longbottom</t>
  </si>
  <si>
    <t>Avg of declared Avgs: 77.2</t>
  </si>
  <si>
    <t>Avg this round: 78.2</t>
  </si>
  <si>
    <t>I. Nuckley</t>
  </si>
  <si>
    <t>delay</t>
  </si>
  <si>
    <t xml:space="preserve">  Scorer: Mark Spittle</t>
  </si>
  <si>
    <t>Avg of declared Avgs: 86.1</t>
  </si>
  <si>
    <t>Avg this round: 88.8</t>
  </si>
  <si>
    <t>Muzzle Loading Revolver - Individuals</t>
  </si>
  <si>
    <t>Avg of declared Avgs: 81.8</t>
  </si>
  <si>
    <t>Avg this round: 79.4</t>
  </si>
  <si>
    <t>G. Upton</t>
  </si>
  <si>
    <t>A. Byrne</t>
  </si>
  <si>
    <t>Llantrisant &amp; Cardiff</t>
  </si>
  <si>
    <t>Avg of declared Avgs: 69.8</t>
  </si>
  <si>
    <t>Avg this round: 74.0</t>
  </si>
  <si>
    <t>K. Gillespie</t>
  </si>
  <si>
    <t>G. Crowther</t>
  </si>
  <si>
    <t>Avg of declared Avgs: 80.6</t>
  </si>
  <si>
    <t>Avg this round: 77.2</t>
  </si>
  <si>
    <t>Rapid Fire Air Pistol - Individuals</t>
  </si>
  <si>
    <t>AH1</t>
  </si>
  <si>
    <t>S. Beech</t>
  </si>
  <si>
    <t>P. Mitchell</t>
  </si>
  <si>
    <t>D. Watkin</t>
  </si>
  <si>
    <t>A. Noble</t>
  </si>
  <si>
    <t>The RCO or Witness must make an appropriate note on any target that has fewer than 5 shots on it.</t>
  </si>
  <si>
    <t>.</t>
  </si>
  <si>
    <t>Rapid Fire Rifle - Individuals</t>
  </si>
  <si>
    <t>MB</t>
  </si>
  <si>
    <t>Avg of declared Avgs: 267.4</t>
  </si>
  <si>
    <t>Avg this round: 253.1</t>
  </si>
  <si>
    <t>P. Chilman</t>
  </si>
  <si>
    <t>R. Carter</t>
  </si>
  <si>
    <t>W. Clements</t>
  </si>
  <si>
    <t>D. Owen</t>
  </si>
  <si>
    <t>M. Power</t>
  </si>
  <si>
    <t>W. Jenkins</t>
  </si>
  <si>
    <t>Avg of declared Avgs: 254.4</t>
  </si>
  <si>
    <t>Avg this round: 256.7</t>
  </si>
  <si>
    <t>Dean Houston</t>
  </si>
  <si>
    <t>P. Tumilson</t>
  </si>
  <si>
    <t>David Houston</t>
  </si>
  <si>
    <t>B. Docherty</t>
  </si>
  <si>
    <t>Avg of declared Avgs: 227.4</t>
  </si>
  <si>
    <t>Avg this round: 239.4</t>
  </si>
  <si>
    <t>M. Saunderson</t>
  </si>
  <si>
    <t>S. Jordan</t>
  </si>
  <si>
    <t>K. Aitken</t>
  </si>
  <si>
    <t>Z. Lines</t>
  </si>
  <si>
    <t>B. Tunstall</t>
  </si>
  <si>
    <t>J. Bartlam</t>
  </si>
  <si>
    <t>D. McKane</t>
  </si>
  <si>
    <t>J. Martin</t>
  </si>
  <si>
    <t>J. McGirr</t>
  </si>
  <si>
    <t>The RCO or Witness must make an appropriate note on any target that has fewer than 10 shots on it.</t>
  </si>
  <si>
    <t xml:space="preserve">  Scorer: Marcus Bailey</t>
  </si>
  <si>
    <t>Sport Rifle - Individuals</t>
  </si>
  <si>
    <t>AF</t>
  </si>
  <si>
    <t>Avg of declared Avgs: 95.8</t>
  </si>
  <si>
    <t>Avg this round: 94.4</t>
  </si>
  <si>
    <t>Avg of declared Avgs: 94.2</t>
  </si>
  <si>
    <t>Avg this round: 93.4</t>
  </si>
  <si>
    <t>S. Stafford</t>
  </si>
  <si>
    <t>Sunderland</t>
  </si>
  <si>
    <t>J. Bazin</t>
  </si>
  <si>
    <t>R. Ellsmore</t>
  </si>
  <si>
    <t>C. Taylor</t>
  </si>
  <si>
    <t>M. Stafford</t>
  </si>
  <si>
    <t>J. Beardsley</t>
  </si>
  <si>
    <t>Kendal</t>
  </si>
  <si>
    <t>R. Gascoyne</t>
  </si>
  <si>
    <t>T. Yates</t>
  </si>
  <si>
    <t>D. Nowell</t>
  </si>
  <si>
    <t>M. Phokou</t>
  </si>
  <si>
    <t>M. Watkin</t>
  </si>
  <si>
    <t>S. Taylforth</t>
  </si>
  <si>
    <t>Avg of declared Avgs: 92.6</t>
  </si>
  <si>
    <t>Avg this round: 90.0</t>
  </si>
  <si>
    <t>Avg of declared Avgs: 91.6</t>
  </si>
  <si>
    <t>Avg this round: 89.4</t>
  </si>
  <si>
    <t>N. Veitch</t>
  </si>
  <si>
    <t>K. Bathers</t>
  </si>
  <si>
    <t>B. Wells</t>
  </si>
  <si>
    <t>R. Shepherd</t>
  </si>
  <si>
    <t>I. Scott</t>
  </si>
  <si>
    <t>D. Bromley</t>
  </si>
  <si>
    <t>N. Gray</t>
  </si>
  <si>
    <t>S. Anderson</t>
  </si>
  <si>
    <t>Avg of declared Avgs: 90.6</t>
  </si>
  <si>
    <t>Avg this round: 87.9</t>
  </si>
  <si>
    <t>Avg of declared Avgs: 89.4</t>
  </si>
  <si>
    <t>Avg this round: 87.3</t>
  </si>
  <si>
    <t>P. Howarth</t>
  </si>
  <si>
    <t>J. Heyworth</t>
  </si>
  <si>
    <t>S. Gardner</t>
  </si>
  <si>
    <t>J. du Heaume</t>
  </si>
  <si>
    <t>A. Bathers</t>
  </si>
  <si>
    <t>N. Thompson</t>
  </si>
  <si>
    <t>J. Moore</t>
  </si>
  <si>
    <t>T. Morton</t>
  </si>
  <si>
    <t>M. Gray</t>
  </si>
  <si>
    <t>E. Davies</t>
  </si>
  <si>
    <t>Avg of declared Avgs: 88.6</t>
  </si>
  <si>
    <t>Avg this round: 85.8</t>
  </si>
  <si>
    <t>Avg of declared Avgs: 87.9</t>
  </si>
  <si>
    <t>Avg this round: 83.9</t>
  </si>
  <si>
    <t>R. Shaw</t>
  </si>
  <si>
    <t>A. Fellerman</t>
  </si>
  <si>
    <t>R. Clarke</t>
  </si>
  <si>
    <t>S. Fairless</t>
  </si>
  <si>
    <t>D. Henderson</t>
  </si>
  <si>
    <t>A. Southcott</t>
  </si>
  <si>
    <t>J. Bray</t>
  </si>
  <si>
    <t>D. Nelson</t>
  </si>
  <si>
    <t>J. Shaw</t>
  </si>
  <si>
    <t>E. Swain</t>
  </si>
  <si>
    <t>Avg of declared Avgs: 87.4</t>
  </si>
  <si>
    <t>Avg this round: 87.5</t>
  </si>
  <si>
    <t>Avg of declared Avgs: 86.6</t>
  </si>
  <si>
    <t>Avg this round: 82.7</t>
  </si>
  <si>
    <t>A. Danby</t>
  </si>
  <si>
    <t>G. Hopkins</t>
  </si>
  <si>
    <t>T. Clayton</t>
  </si>
  <si>
    <t>S. Steele</t>
  </si>
  <si>
    <t>S. Bury</t>
  </si>
  <si>
    <t>S. Dodds</t>
  </si>
  <si>
    <t>Scotton &amp; Farnham</t>
  </si>
  <si>
    <t>C. R. Bullock</t>
  </si>
  <si>
    <t>A. Williams</t>
  </si>
  <si>
    <t>R. Maclean</t>
  </si>
  <si>
    <t>Redcraig</t>
  </si>
  <si>
    <t xml:space="preserve">  Scorer: Andrew Fellerman</t>
  </si>
  <si>
    <t>HB</t>
  </si>
  <si>
    <t>Avg this round: 87.2</t>
  </si>
  <si>
    <t>Avg of declared Avgs: 84.8</t>
  </si>
  <si>
    <t>Avg this round: 82.6</t>
  </si>
  <si>
    <t>S. Cybaniak</t>
  </si>
  <si>
    <t>J. Rogers</t>
  </si>
  <si>
    <t>J. Jack</t>
  </si>
  <si>
    <t>B. Perry</t>
  </si>
  <si>
    <t>K. Tait</t>
  </si>
  <si>
    <t>K. Robson</t>
  </si>
  <si>
    <t>P. Goldthorpe</t>
  </si>
  <si>
    <t>T. Devanney</t>
  </si>
  <si>
    <t>Avg of declared Avgs: 83.8</t>
  </si>
  <si>
    <t>Avg of declared Avgs: 82.3</t>
  </si>
  <si>
    <t>Avg this round: 82.2</t>
  </si>
  <si>
    <t>N. Pilling</t>
  </si>
  <si>
    <t>G. Scheffers</t>
  </si>
  <si>
    <t>D. Worthington</t>
  </si>
  <si>
    <t>M. Clegg</t>
  </si>
  <si>
    <t>L. Claydon</t>
  </si>
  <si>
    <t>W. Coutts</t>
  </si>
  <si>
    <t>S. Lunn</t>
  </si>
  <si>
    <t>B. Edwards</t>
  </si>
  <si>
    <t>T. Thomas</t>
  </si>
  <si>
    <t>J. Voisey</t>
  </si>
  <si>
    <t>G. Garrett</t>
  </si>
  <si>
    <t>G. Wright</t>
  </si>
  <si>
    <t>D. Love</t>
  </si>
  <si>
    <t>A. Roberts</t>
  </si>
  <si>
    <t>Avg of declared Avgs: 80.9</t>
  </si>
  <si>
    <t>Avg this round: 80.4</t>
  </si>
  <si>
    <t>Avg of declared Avgs: 79.8</t>
  </si>
  <si>
    <t>P. Burton</t>
  </si>
  <si>
    <t>G. Franks</t>
  </si>
  <si>
    <t>A. Crothers</t>
  </si>
  <si>
    <t>P. Bowles</t>
  </si>
  <si>
    <t>H. Strowger</t>
  </si>
  <si>
    <t>T. Butterworth</t>
  </si>
  <si>
    <t>D. Stafford</t>
  </si>
  <si>
    <t>J. Coutts</t>
  </si>
  <si>
    <t>M. Thornton</t>
  </si>
  <si>
    <t>S. Vincent</t>
  </si>
  <si>
    <t>M. Broom</t>
  </si>
  <si>
    <t>M. Frier</t>
  </si>
  <si>
    <t>I. Bradley</t>
  </si>
  <si>
    <t>Avg of declared Avgs: 78.3</t>
  </si>
  <si>
    <t>Avg this round: 78.9</t>
  </si>
  <si>
    <t>Division Eighteen</t>
  </si>
  <si>
    <t>Avg of declared Avgs: 75.6</t>
  </si>
  <si>
    <t>Avg this round: 81.7</t>
  </si>
  <si>
    <t>G. Crosby</t>
  </si>
  <si>
    <t>G. Andrew</t>
  </si>
  <si>
    <t>J. Wood</t>
  </si>
  <si>
    <t>B. Sowerbutt</t>
  </si>
  <si>
    <t>G. Smith</t>
  </si>
  <si>
    <t>B. Murphy</t>
  </si>
  <si>
    <t>P. Waters</t>
  </si>
  <si>
    <t>K. Reilly</t>
  </si>
  <si>
    <t>S. Farrant</t>
  </si>
  <si>
    <t>C. Naylor</t>
  </si>
  <si>
    <t>B. Ewart</t>
  </si>
  <si>
    <t>Division Nineteen</t>
  </si>
  <si>
    <t>Avg of declared Avgs: 73.5</t>
  </si>
  <si>
    <t>Avg this round: 81.8</t>
  </si>
  <si>
    <t>Division Twenty</t>
  </si>
  <si>
    <t>Avg of declared Avgs: 65.7</t>
  </si>
  <si>
    <t>Avg this round: 69.4</t>
  </si>
  <si>
    <t>D. Rendall</t>
  </si>
  <si>
    <t>M. Turnbull</t>
  </si>
  <si>
    <t>R. Wilson</t>
  </si>
  <si>
    <t>M. Telford</t>
  </si>
  <si>
    <t>J. Gillon</t>
  </si>
  <si>
    <t>B. Jack</t>
  </si>
  <si>
    <t>S. Collins</t>
  </si>
  <si>
    <t>J. McCall</t>
  </si>
  <si>
    <t>S. Hayman</t>
  </si>
  <si>
    <t>J. Johnson</t>
  </si>
  <si>
    <t>L. Viles</t>
  </si>
  <si>
    <t>S. Bullock</t>
  </si>
  <si>
    <t>H. Hamill</t>
  </si>
  <si>
    <t xml:space="preserve">  Scorer: Helen Bramwell</t>
  </si>
  <si>
    <t>Avg of declared Avgs: 92.7</t>
  </si>
  <si>
    <t>Avg this round: 90.2</t>
  </si>
  <si>
    <t>Avg of declared Avgs: 88.2</t>
  </si>
  <si>
    <t>Avg this round: 83.6</t>
  </si>
  <si>
    <t>Avg of declared Avgs: 85.3</t>
  </si>
  <si>
    <t>Avg this round: 84.8</t>
  </si>
  <si>
    <t>Avg of declared Avgs: 80.5</t>
  </si>
  <si>
    <t>Avg this round: 82.1</t>
  </si>
  <si>
    <t>Avg of declared Avgs: 74.0</t>
  </si>
  <si>
    <t>Avg this round: 76.6</t>
  </si>
  <si>
    <t>Sport Rifle - Teams</t>
  </si>
  <si>
    <t>1 Felton</t>
  </si>
  <si>
    <t>6 Warrington</t>
  </si>
  <si>
    <t>2 Market Drayton A</t>
  </si>
  <si>
    <t>5 Vickers A</t>
  </si>
  <si>
    <t>D. Riley Res</t>
  </si>
  <si>
    <t>3 Penzance A</t>
  </si>
  <si>
    <t>4 Sunderland A</t>
  </si>
  <si>
    <t>Avg of declared Avgs: 557.7</t>
  </si>
  <si>
    <t>Avg this round: 543.8</t>
  </si>
  <si>
    <t>1 Derby</t>
  </si>
  <si>
    <t>6 Sutton Coldfield</t>
  </si>
  <si>
    <t>A. Roberts Res</t>
  </si>
  <si>
    <t>2 Leek</t>
  </si>
  <si>
    <t>5 Sunderland B</t>
  </si>
  <si>
    <t>3 Market Drayton B</t>
  </si>
  <si>
    <t>4 Penarth A</t>
  </si>
  <si>
    <t>Avg of declared Avgs: 537.0</t>
  </si>
  <si>
    <t>Avg this round: 527.7</t>
  </si>
  <si>
    <t>1 Market Drayton C</t>
  </si>
  <si>
    <t>6 Bogey505</t>
  </si>
  <si>
    <t>2 Market Drayton D</t>
  </si>
  <si>
    <t>3 Market Drayton E</t>
  </si>
  <si>
    <t>4 Sunderland C</t>
  </si>
  <si>
    <t>Avg of declared Avgs: 509.8</t>
  </si>
  <si>
    <t>Avg this round: 521.0</t>
  </si>
  <si>
    <t>1 Market Drayton F</t>
  </si>
  <si>
    <t>6 Bogey465</t>
  </si>
  <si>
    <t>2 Penarth B</t>
  </si>
  <si>
    <t>5 Sunderland D</t>
  </si>
  <si>
    <t>3 Penarth C</t>
  </si>
  <si>
    <t>Avg of declared Avgs: 474.5</t>
  </si>
  <si>
    <t>Avg this round: 477.5</t>
  </si>
  <si>
    <t>Short Range Standard Pistol - Individuals</t>
  </si>
  <si>
    <t>Avg of declared Avgs: 257.4</t>
  </si>
  <si>
    <t>Avg this round: 252.0</t>
  </si>
  <si>
    <t>D. Glbert-Harris</t>
  </si>
  <si>
    <t>Avg of declared Avgs: 219.7</t>
  </si>
  <si>
    <t>Avg this round: 230.8</t>
  </si>
  <si>
    <t>D. Ellsmore</t>
  </si>
  <si>
    <t>22 Rifle Short Range - Individuals</t>
  </si>
  <si>
    <t>AH3</t>
  </si>
  <si>
    <t>Round Six</t>
  </si>
  <si>
    <t>Avg of declared Avgs: 97.6</t>
  </si>
  <si>
    <t>Avg of declared Avgs: 96.3</t>
  </si>
  <si>
    <t>J. Bradfield</t>
  </si>
  <si>
    <t>M. Baeron</t>
  </si>
  <si>
    <t>H. Bramwell</t>
  </si>
  <si>
    <t>R. Derricott</t>
  </si>
  <si>
    <t>Ross on Wye</t>
  </si>
  <si>
    <t>T. Bryan</t>
  </si>
  <si>
    <t>S. Kay</t>
  </si>
  <si>
    <t>T. Cooper</t>
  </si>
  <si>
    <t>M. Newman</t>
  </si>
  <si>
    <t>J. Godsell</t>
  </si>
  <si>
    <t>K. Revell</t>
  </si>
  <si>
    <t>A. Hay</t>
  </si>
  <si>
    <t>B. Rose</t>
  </si>
  <si>
    <t>G. Travers</t>
  </si>
  <si>
    <t>Lanark</t>
  </si>
  <si>
    <t>C. Stirling</t>
  </si>
  <si>
    <t>G. Walker</t>
  </si>
  <si>
    <t>A. Wallace</t>
  </si>
  <si>
    <t>Avg of declared Avgs: 94.4</t>
  </si>
  <si>
    <t>T. C. Chittenden</t>
  </si>
  <si>
    <t>Workington</t>
  </si>
  <si>
    <t>P. Ager</t>
  </si>
  <si>
    <t>N. Georgeson P5.2.3</t>
  </si>
  <si>
    <t>A. Angus</t>
  </si>
  <si>
    <t>A. Henson</t>
  </si>
  <si>
    <t>Wilmslow</t>
  </si>
  <si>
    <t>S. Ashdown</t>
  </si>
  <si>
    <t>Bury</t>
  </si>
  <si>
    <t>S. Nobile</t>
  </si>
  <si>
    <t>M. Gardner</t>
  </si>
  <si>
    <t>S. Osmond</t>
  </si>
  <si>
    <t>J. Jackson</t>
  </si>
  <si>
    <t>A. Poole</t>
  </si>
  <si>
    <t>S. Nicklin</t>
  </si>
  <si>
    <t>S. Robertson</t>
  </si>
  <si>
    <t>J. Richards</t>
  </si>
  <si>
    <t>S. Thorne</t>
  </si>
  <si>
    <t>M. Shaw</t>
  </si>
  <si>
    <t>K. Tulloch</t>
  </si>
  <si>
    <t>M. Whitehead</t>
  </si>
  <si>
    <t>Avg of declared Avgs: 93.5</t>
  </si>
  <si>
    <t>Avg of declared Avgs: 92.3</t>
  </si>
  <si>
    <t>R. Aitken</t>
  </si>
  <si>
    <t>A. Ashdown</t>
  </si>
  <si>
    <t>A. Beck</t>
  </si>
  <si>
    <t>D. Burns</t>
  </si>
  <si>
    <t>A. Cirovic</t>
  </si>
  <si>
    <t>G. Butler</t>
  </si>
  <si>
    <t>M. Drake</t>
  </si>
  <si>
    <t>M. Johnstone</t>
  </si>
  <si>
    <t>S. Ewence</t>
  </si>
  <si>
    <t>R. Kennedy</t>
  </si>
  <si>
    <t>S. McArthur</t>
  </si>
  <si>
    <t>A. Mead</t>
  </si>
  <si>
    <t>N. Sallie</t>
  </si>
  <si>
    <t>N. Morewood</t>
  </si>
  <si>
    <t>P. Shone</t>
  </si>
  <si>
    <t>L. Payne</t>
  </si>
  <si>
    <t>T. Tomlinson</t>
  </si>
  <si>
    <t>Avg of declared Avgs: 88.9</t>
  </si>
  <si>
    <t>B. Adamson</t>
  </si>
  <si>
    <t>P. Besant</t>
  </si>
  <si>
    <t>P. Ayre</t>
  </si>
  <si>
    <t>M. Caton</t>
  </si>
  <si>
    <t>R. Cantello</t>
  </si>
  <si>
    <t>M. Frobisher</t>
  </si>
  <si>
    <t>S. Clarke</t>
  </si>
  <si>
    <t>Barry Plastics</t>
  </si>
  <si>
    <t>J. Hall</t>
  </si>
  <si>
    <t>S. King</t>
  </si>
  <si>
    <t>P. Leviston</t>
  </si>
  <si>
    <t>E. Matthews</t>
  </si>
  <si>
    <t>J. Wilding</t>
  </si>
  <si>
    <t>K. B. McCrindle</t>
  </si>
  <si>
    <t>Avg of declared Avgs: 87.0</t>
  </si>
  <si>
    <t>Avg of declared Avgs: 79.7</t>
  </si>
  <si>
    <t>B. Fletcher</t>
  </si>
  <si>
    <t>J. Ambrus</t>
  </si>
  <si>
    <t>R. Holmes</t>
  </si>
  <si>
    <t>J. Barton</t>
  </si>
  <si>
    <t>T. Lloyd</t>
  </si>
  <si>
    <t>S. Messenger</t>
  </si>
  <si>
    <t>N. Bowering</t>
  </si>
  <si>
    <t>A. Mylles</t>
  </si>
  <si>
    <t>A. Bramwell</t>
  </si>
  <si>
    <t>G. Sedgewick</t>
  </si>
  <si>
    <t>F. Parkins</t>
  </si>
  <si>
    <t>A. Ryles</t>
  </si>
  <si>
    <t>Issue date:</t>
  </si>
  <si>
    <t xml:space="preserve">  Challenges must be sent to the scorer and received by:</t>
  </si>
  <si>
    <t>Avg of declared Avgs: 91.2</t>
  </si>
  <si>
    <t>22 Rifle Short Range - Teams</t>
  </si>
  <si>
    <t>R. Bain</t>
  </si>
  <si>
    <t>2 Dunfermline A</t>
  </si>
  <si>
    <t>5 Wilmslow</t>
  </si>
  <si>
    <t>3 Dunfermline B</t>
  </si>
  <si>
    <t>Avg of declared Avgs: 578.2</t>
  </si>
  <si>
    <t>1 Blackpool</t>
  </si>
  <si>
    <t>2 Bury A</t>
  </si>
  <si>
    <t>5 Workington</t>
  </si>
  <si>
    <t>N. L. Morewood</t>
  </si>
  <si>
    <t>3 Dunfermline C</t>
  </si>
  <si>
    <t>4 St Andrews A</t>
  </si>
  <si>
    <t>Avg of declared Avgs: 561.0</t>
  </si>
  <si>
    <t>1 Bury B</t>
  </si>
  <si>
    <t>5 Vickers</t>
  </si>
  <si>
    <t>3 St Andrews B</t>
  </si>
  <si>
    <t>4 Sunderland</t>
  </si>
  <si>
    <t>A. Grierson</t>
  </si>
  <si>
    <t>J. Howe</t>
  </si>
  <si>
    <t>C. A. Coxon</t>
  </si>
  <si>
    <t>G. A. Smith</t>
  </si>
  <si>
    <t>Avg of declared Avgs: 542.0</t>
  </si>
  <si>
    <t>Long Range Any Sights 100 Yards - Individuals</t>
  </si>
  <si>
    <t>JL</t>
  </si>
  <si>
    <t>Avg of declared Avgs: 189.2</t>
  </si>
  <si>
    <t>P. Ellis</t>
  </si>
  <si>
    <t>A. Germain</t>
  </si>
  <si>
    <t>W. Parry</t>
  </si>
  <si>
    <t>Golden Valley</t>
  </si>
  <si>
    <t>W. Phelps</t>
  </si>
  <si>
    <t>L. Prior-Jolley</t>
  </si>
  <si>
    <t>I. Thomas</t>
  </si>
  <si>
    <t>Avg of declared Avgs: 181.5</t>
  </si>
  <si>
    <t>C. Bridges</t>
  </si>
  <si>
    <t>K. L. Dinkel</t>
  </si>
  <si>
    <t>P. Hawkins</t>
  </si>
  <si>
    <t>D. Playle</t>
  </si>
  <si>
    <t>V. Thomas</t>
  </si>
  <si>
    <t xml:space="preserve">  Scorer: Jean Lawson</t>
  </si>
  <si>
    <t>Avg of declared Avgs: 185.7</t>
  </si>
  <si>
    <t>Long Range Iron Sights 50m/y - Individuals</t>
  </si>
  <si>
    <t>Avg of declared Avgs: 192.5</t>
  </si>
  <si>
    <t>F. Calder</t>
  </si>
  <si>
    <t>C. J. Driscoll</t>
  </si>
  <si>
    <t>J. Hutchings</t>
  </si>
  <si>
    <t>A. Nokes</t>
  </si>
  <si>
    <t>L. Webster</t>
  </si>
  <si>
    <t>Avg of declared Avgs: 184.7</t>
  </si>
  <si>
    <t>P. Dodds</t>
  </si>
  <si>
    <t>N. Harcus</t>
  </si>
  <si>
    <t>J. Wells</t>
  </si>
  <si>
    <t>P. Yokoyama</t>
  </si>
  <si>
    <t>Avg of declared Avgs: 174.5</t>
  </si>
  <si>
    <t>S. Cushing</t>
  </si>
  <si>
    <t>P. Kolazinski</t>
  </si>
  <si>
    <t>C. Short</t>
  </si>
  <si>
    <t>A. Tyler</t>
  </si>
  <si>
    <t>Avg of declared Avgs: 183.2</t>
  </si>
  <si>
    <t>Long Range Iron Sights 50m/y - Teams</t>
  </si>
  <si>
    <t>6 Bogey560</t>
  </si>
  <si>
    <t>2 Golden Valley</t>
  </si>
  <si>
    <t>3 Llantrisant &amp; Cardiff</t>
  </si>
  <si>
    <t>4 Portishead</t>
  </si>
  <si>
    <t>Avg of declared Avgs: 558.8</t>
  </si>
  <si>
    <t>Long Range Rifle Dewar Course - Individuals</t>
  </si>
  <si>
    <t>Avg of declared Avgs: 384.7</t>
  </si>
  <si>
    <t>M. Blatchly</t>
  </si>
  <si>
    <t>F. Brown</t>
  </si>
  <si>
    <t>A. Coleman</t>
  </si>
  <si>
    <t>D. Parfitt</t>
  </si>
  <si>
    <t>Avg of declared Avgs: 376.8</t>
  </si>
  <si>
    <t>E. Pearce</t>
  </si>
  <si>
    <t>Avg of declared Avgs: 364.9</t>
  </si>
  <si>
    <t>S. Worthington</t>
  </si>
  <si>
    <t>Avg of declared Avgs: 379.2</t>
  </si>
  <si>
    <t>Long Range Rifle Dewar Course - Teams</t>
  </si>
  <si>
    <t>1 Cumb News</t>
  </si>
  <si>
    <t>2 Felton</t>
  </si>
  <si>
    <t>4 Bogey1135</t>
  </si>
  <si>
    <t>Avg of declared Avgs: 1140.5</t>
  </si>
  <si>
    <t>50m/y Benchrest A/S - Individuals</t>
  </si>
  <si>
    <t>JW</t>
  </si>
  <si>
    <t>Avg of declared Avgs: 199.1</t>
  </si>
  <si>
    <t>J. Field</t>
  </si>
  <si>
    <t>I. MacFarlane</t>
  </si>
  <si>
    <t>P. Tyler</t>
  </si>
  <si>
    <t>D. Wells</t>
  </si>
  <si>
    <t>Morecambe</t>
  </si>
  <si>
    <t>Avg of declared Avgs: 197.9</t>
  </si>
  <si>
    <t>J. Menzies</t>
  </si>
  <si>
    <t>Perth</t>
  </si>
  <si>
    <t>A. Twilley</t>
  </si>
  <si>
    <t>Avg of declared Avgs: 197.0</t>
  </si>
  <si>
    <t>H. Ayre</t>
  </si>
  <si>
    <t>A. Cook</t>
  </si>
  <si>
    <t>G. Green</t>
  </si>
  <si>
    <t>K. Petrie</t>
  </si>
  <si>
    <t>N. Ramsey</t>
  </si>
  <si>
    <t>G. Turner</t>
  </si>
  <si>
    <t>Avg of declared Avgs: 196.1</t>
  </si>
  <si>
    <t>N. Cudworth</t>
  </si>
  <si>
    <t>T. Davies</t>
  </si>
  <si>
    <t>GEC Coventry</t>
  </si>
  <si>
    <t>K. Hancock</t>
  </si>
  <si>
    <t>K. Knowles</t>
  </si>
  <si>
    <t>K. Mepham</t>
  </si>
  <si>
    <t>D. Mohan</t>
  </si>
  <si>
    <t>G. Nock</t>
  </si>
  <si>
    <t>N. Twilley</t>
  </si>
  <si>
    <t>Avg of declared Avgs: 195.3</t>
  </si>
  <si>
    <t>D. Cameron</t>
  </si>
  <si>
    <t>M. Eyles</t>
  </si>
  <si>
    <t>M. Harlow</t>
  </si>
  <si>
    <t>C. Merriman</t>
  </si>
  <si>
    <t xml:space="preserve">  Decimals are the X-bull counts.</t>
  </si>
  <si>
    <t xml:space="preserve">  Scorer: John Wright</t>
  </si>
  <si>
    <t>Avg of declared Avgs: 194.5</t>
  </si>
  <si>
    <t>J. Blaney</t>
  </si>
  <si>
    <t>D. Brown</t>
  </si>
  <si>
    <t>P. Kilpin</t>
  </si>
  <si>
    <t>P. Lawrence</t>
  </si>
  <si>
    <t>A. McGrugan</t>
  </si>
  <si>
    <t>J. McLaughlin</t>
  </si>
  <si>
    <t>Ballymena</t>
  </si>
  <si>
    <t>S. McLaughlin</t>
  </si>
  <si>
    <t>Avg of declared Avgs: 193.9</t>
  </si>
  <si>
    <t>D. Caffrey</t>
  </si>
  <si>
    <t>B. Carson</t>
  </si>
  <si>
    <t>A. Craythorne</t>
  </si>
  <si>
    <t>J. Fisher</t>
  </si>
  <si>
    <t>A. P. McCormack</t>
  </si>
  <si>
    <t>N. McCormack</t>
  </si>
  <si>
    <t>L. Rackley</t>
  </si>
  <si>
    <t>F. Stallard</t>
  </si>
  <si>
    <t>M. Bailey P5.2.3</t>
  </si>
  <si>
    <t>R. Birchall</t>
  </si>
  <si>
    <t>W. Faulkner</t>
  </si>
  <si>
    <t>S. Glen</t>
  </si>
  <si>
    <t>A. Higgins</t>
  </si>
  <si>
    <t>A. McCusker</t>
  </si>
  <si>
    <t>M. Phillips</t>
  </si>
  <si>
    <t>G. Sund</t>
  </si>
  <si>
    <t>Avg of declared Avgs: 192.1</t>
  </si>
  <si>
    <t>I. Bruce</t>
  </si>
  <si>
    <t>A. Duncan</t>
  </si>
  <si>
    <t>S. George</t>
  </si>
  <si>
    <t>T. Langford</t>
  </si>
  <si>
    <t>A. Strachan</t>
  </si>
  <si>
    <t>Avg of declared Avgs: 191.3</t>
  </si>
  <si>
    <t>S. Garnham</t>
  </si>
  <si>
    <t>D. Harlow</t>
  </si>
  <si>
    <t>M. King</t>
  </si>
  <si>
    <t>D. Luker</t>
  </si>
  <si>
    <t>C. McCaughey</t>
  </si>
  <si>
    <t>P. McCusker</t>
  </si>
  <si>
    <t>J. Perrins</t>
  </si>
  <si>
    <t>Avg of declared Avgs: 189.7</t>
  </si>
  <si>
    <t>A. Ashford</t>
  </si>
  <si>
    <t>G. Carson</t>
  </si>
  <si>
    <t>C. Date P7.6.3.2</t>
  </si>
  <si>
    <t>D. Ford</t>
  </si>
  <si>
    <t>M. Griffiths</t>
  </si>
  <si>
    <t>C. McCaffrey</t>
  </si>
  <si>
    <t>W. H. Robson</t>
  </si>
  <si>
    <t>J. Wigley</t>
  </si>
  <si>
    <t>Avg of declared Avgs: 187.6</t>
  </si>
  <si>
    <t>J. Bulmer</t>
  </si>
  <si>
    <t>A. Cutting</t>
  </si>
  <si>
    <t>R. Fawcett</t>
  </si>
  <si>
    <t>A. Kendall</t>
  </si>
  <si>
    <t>I. Langford</t>
  </si>
  <si>
    <t>K. Perrins</t>
  </si>
  <si>
    <t>M. Tiernan</t>
  </si>
  <si>
    <t>Avg of declared Avgs: 183.7</t>
  </si>
  <si>
    <t>R. Davies</t>
  </si>
  <si>
    <t>K. Garnham</t>
  </si>
  <si>
    <t>J. Jablonski</t>
  </si>
  <si>
    <t>O. Jablonski</t>
  </si>
  <si>
    <t>P. Kelly</t>
  </si>
  <si>
    <t>R. Randall</t>
  </si>
  <si>
    <t>K. Smith</t>
  </si>
  <si>
    <t>R. Tiernan</t>
  </si>
  <si>
    <t>L. Barkley</t>
  </si>
  <si>
    <t>S. Booker</t>
  </si>
  <si>
    <t>T. Booker P7.6.3.2</t>
  </si>
  <si>
    <t>D. Hadley</t>
  </si>
  <si>
    <t>T. McCaffrey</t>
  </si>
  <si>
    <t>J. Randall</t>
  </si>
  <si>
    <t>N. Roche</t>
  </si>
  <si>
    <t>A. West</t>
  </si>
  <si>
    <t>Avg of declared Avgs: 197.4</t>
  </si>
  <si>
    <t>Avg of declared Avgs: 193.8</t>
  </si>
  <si>
    <t>Avg of declared Avgs: 188.4</t>
  </si>
  <si>
    <t>50m/y Benchrest A/S - Teams</t>
  </si>
  <si>
    <t>1 GEC Coventry</t>
  </si>
  <si>
    <t>6 Bogey590</t>
  </si>
  <si>
    <t>2 Portishead A</t>
  </si>
  <si>
    <t>3 Portishead B</t>
  </si>
  <si>
    <t>Avg of declared Avgs: 591.0</t>
  </si>
  <si>
    <t>1 Golden Valley</t>
  </si>
  <si>
    <t>6 Bogey580</t>
  </si>
  <si>
    <t>2 Penrhiwpal A</t>
  </si>
  <si>
    <t>5 Sunderland C</t>
  </si>
  <si>
    <t>3 Perth</t>
  </si>
  <si>
    <t>4 Portishead C</t>
  </si>
  <si>
    <t>Avg of declared Avgs: 581.3</t>
  </si>
  <si>
    <t>1 Goodyear</t>
  </si>
  <si>
    <t>6 Bogey555</t>
  </si>
  <si>
    <t>2 Penrhiwpal B</t>
  </si>
  <si>
    <t>5 Penrhiwpal E</t>
  </si>
  <si>
    <t>3 Penrhiwpal C</t>
  </si>
  <si>
    <t>4 Penrhiwpal D</t>
  </si>
  <si>
    <t>Avg of declared Avgs: 561.7</t>
  </si>
  <si>
    <t>100yds Benchrest - Individuals</t>
  </si>
  <si>
    <t>Avg of declared Avgs: 197.3</t>
  </si>
  <si>
    <t>R. Matthews</t>
  </si>
  <si>
    <t>Avg of declared Avgs: 196.2</t>
  </si>
  <si>
    <t>S. J. Walker</t>
  </si>
  <si>
    <t>D. Yard</t>
  </si>
  <si>
    <t>Avg of declared Avgs: 195.7</t>
  </si>
  <si>
    <t>A. Blake</t>
  </si>
  <si>
    <t>Avg of declared Avgs: 194.8</t>
  </si>
  <si>
    <t>A. Robertson</t>
  </si>
  <si>
    <t>S. Slevin</t>
  </si>
  <si>
    <t>D. Wiseman</t>
  </si>
  <si>
    <t>M. Bell</t>
  </si>
  <si>
    <t>R. Jones</t>
  </si>
  <si>
    <t>Avg of declared Avgs: 192.8</t>
  </si>
  <si>
    <t>M. Mallinson</t>
  </si>
  <si>
    <t>J. Richardson</t>
  </si>
  <si>
    <t>P. Watson</t>
  </si>
  <si>
    <t>Avg of declared Avgs: 191.1</t>
  </si>
  <si>
    <t>R. Shadbolt</t>
  </si>
  <si>
    <t>Avg of declared Avgs: 189.3</t>
  </si>
  <si>
    <t>A. Cooper</t>
  </si>
  <si>
    <t>B. Gilbey</t>
  </si>
  <si>
    <t>B. Gillatt</t>
  </si>
  <si>
    <t>R. Oliphant</t>
  </si>
  <si>
    <t>G. Parkinson</t>
  </si>
  <si>
    <t>Avg of declared Avgs: 186.4</t>
  </si>
  <si>
    <t>N. Allatt</t>
  </si>
  <si>
    <t>M. Bensberg</t>
  </si>
  <si>
    <t>B. Blake</t>
  </si>
  <si>
    <t>N. Bylo</t>
  </si>
  <si>
    <t>M. Felton</t>
  </si>
  <si>
    <t>Avg of declared Avgs: 183.1</t>
  </si>
  <si>
    <t>J. Belt</t>
  </si>
  <si>
    <t>K. Cushing</t>
  </si>
  <si>
    <t>R. Mallinson</t>
  </si>
  <si>
    <t>Avg of declared Avgs: 196.0</t>
  </si>
  <si>
    <t>Avg of declared Avgs: 192.6</t>
  </si>
  <si>
    <t>Avg of declared Avgs: 186.5</t>
  </si>
  <si>
    <t>100yds Benchrest - Teams</t>
  </si>
  <si>
    <t>6 Bogey587</t>
  </si>
  <si>
    <t>2 Penrhiwpal</t>
  </si>
  <si>
    <t>5 York RI A</t>
  </si>
  <si>
    <t>3 Sunderland A</t>
  </si>
  <si>
    <t>4 Sunderland B</t>
  </si>
  <si>
    <t>Avg of declared Avgs: 588.0</t>
  </si>
  <si>
    <t>J Morris</t>
  </si>
  <si>
    <t>5 York RI B</t>
  </si>
  <si>
    <t>3 Golden Valley</t>
  </si>
  <si>
    <t>Avg of declared Avgs: 580.8</t>
  </si>
  <si>
    <t>1 York RI C</t>
  </si>
  <si>
    <t>6 Bogey562</t>
  </si>
  <si>
    <t>2 York RI D</t>
  </si>
  <si>
    <t>3 York RI E</t>
  </si>
  <si>
    <t>4 York RI F</t>
  </si>
  <si>
    <t>Avg of declared Avgs: 563.4</t>
  </si>
  <si>
    <t>Short Range Benchrest A/S (Air Rifle) - Individuals</t>
  </si>
  <si>
    <t>H. Angelinetta</t>
  </si>
  <si>
    <t>Shebbear</t>
  </si>
  <si>
    <t>I. Asplen</t>
  </si>
  <si>
    <t>M. Garbett</t>
  </si>
  <si>
    <t>A. Kitching</t>
  </si>
  <si>
    <t>G. Munce</t>
  </si>
  <si>
    <t>K. Powers</t>
  </si>
  <si>
    <t>A. Rogers</t>
  </si>
  <si>
    <t>W. Taylor</t>
  </si>
  <si>
    <t>Avg of declared Avgs: 198.2</t>
  </si>
  <si>
    <t>C. Found</t>
  </si>
  <si>
    <t>S. Found</t>
  </si>
  <si>
    <t>S. Hamilton</t>
  </si>
  <si>
    <t>Bedlay</t>
  </si>
  <si>
    <t>Avg of declared Avgs: 197.2</t>
  </si>
  <si>
    <t>A. Dewsnip</t>
  </si>
  <si>
    <t>A. Dolling</t>
  </si>
  <si>
    <t>A. Fawcett</t>
  </si>
  <si>
    <t>C. Motley</t>
  </si>
  <si>
    <t>Paige. Sambells</t>
  </si>
  <si>
    <t>S. Shepherd</t>
  </si>
  <si>
    <t>K. Simpkin</t>
  </si>
  <si>
    <t>Avg of declared Avgs: 196.5</t>
  </si>
  <si>
    <t>M. Burke</t>
  </si>
  <si>
    <t>M. Gleaves</t>
  </si>
  <si>
    <t>P. Medlin</t>
  </si>
  <si>
    <t>K. Morley</t>
  </si>
  <si>
    <t>Phil. Sambells</t>
  </si>
  <si>
    <t>P. Shaw</t>
  </si>
  <si>
    <t>G. Waddell</t>
  </si>
  <si>
    <t>N. Webster</t>
  </si>
  <si>
    <t>Avg of declared Avgs: 195.6</t>
  </si>
  <si>
    <t>P. Barnard</t>
  </si>
  <si>
    <t>D. Mair</t>
  </si>
  <si>
    <t>K. Mullen</t>
  </si>
  <si>
    <t>A. Rigg</t>
  </si>
  <si>
    <t>D. Smth</t>
  </si>
  <si>
    <t>P. Swift</t>
  </si>
  <si>
    <t>P. Wilkinson</t>
  </si>
  <si>
    <t>Avg of declared Avgs: 198.8</t>
  </si>
  <si>
    <t>Avg of declared Avgs: 197.5</t>
  </si>
  <si>
    <t>Avg of declared Avgs: 193.7</t>
  </si>
  <si>
    <t>C. L. Beardsley</t>
  </si>
  <si>
    <t>B. Cassell</t>
  </si>
  <si>
    <t>L. Cassell</t>
  </si>
  <si>
    <t>S. James</t>
  </si>
  <si>
    <t>J. Pearson</t>
  </si>
  <si>
    <t>Avg of declared Avgs: 189.4</t>
  </si>
  <si>
    <t>S. Absolon</t>
  </si>
  <si>
    <t>R. Bird</t>
  </si>
  <si>
    <t>S. Duckworth</t>
  </si>
  <si>
    <t>G. Dunn</t>
  </si>
  <si>
    <t>S. Holmes</t>
  </si>
  <si>
    <t>R. Richardson</t>
  </si>
  <si>
    <t>M. Stanley</t>
  </si>
  <si>
    <t>Avg of declared Avgs: 182.0</t>
  </si>
  <si>
    <t>B. Elliott</t>
  </si>
  <si>
    <t>T. Fich Gattrell</t>
  </si>
  <si>
    <t>T. Halpin</t>
  </si>
  <si>
    <t>I. Johnston</t>
  </si>
  <si>
    <t>R. MacAleese</t>
  </si>
  <si>
    <t>G. I. O'hara</t>
  </si>
  <si>
    <t>A. Simpkin</t>
  </si>
  <si>
    <t>Avg of declared Avgs: 194.2</t>
  </si>
  <si>
    <t>D. Pargetor</t>
  </si>
  <si>
    <t>A. Small</t>
  </si>
  <si>
    <t>P. Thornton</t>
  </si>
  <si>
    <t>W. Williams</t>
  </si>
  <si>
    <t>Avg of declared Avgs: 192.7</t>
  </si>
  <si>
    <t>J. Chan</t>
  </si>
  <si>
    <t>J. Cooke</t>
  </si>
  <si>
    <t>D. Mellor</t>
  </si>
  <si>
    <t>J. Pargetor</t>
  </si>
  <si>
    <t>A. La Rosa</t>
  </si>
  <si>
    <t>Avg of declared Avgs: 191.4</t>
  </si>
  <si>
    <t>P. Carling</t>
  </si>
  <si>
    <t>C. Dunbar-Hesler</t>
  </si>
  <si>
    <t>M. Jones</t>
  </si>
  <si>
    <t>S. Tinker</t>
  </si>
  <si>
    <t>Avg of declared Avgs: 189.1</t>
  </si>
  <si>
    <t>M. R. Burns</t>
  </si>
  <si>
    <t>R. Chisem</t>
  </si>
  <si>
    <t>E. Morgan</t>
  </si>
  <si>
    <t>M. Sanderson</t>
  </si>
  <si>
    <t>Avg of declared Avgs: 187.2</t>
  </si>
  <si>
    <t>M. A. Burns</t>
  </si>
  <si>
    <t>P. Cole</t>
  </si>
  <si>
    <t>K. Gainford</t>
  </si>
  <si>
    <t>Z. Green</t>
  </si>
  <si>
    <t>D. Mills</t>
  </si>
  <si>
    <t>Short Range Benchrest A/S (Air Rifle) - Teams</t>
  </si>
  <si>
    <t>1 Bury</t>
  </si>
  <si>
    <t>6 Sutton Coldfield A</t>
  </si>
  <si>
    <t>T Ward</t>
  </si>
  <si>
    <t>2 Furness Marksmen A</t>
  </si>
  <si>
    <t>5 Sunderland A</t>
  </si>
  <si>
    <t>3 GEC Coventry</t>
  </si>
  <si>
    <t>4 Leicester</t>
  </si>
  <si>
    <t>P Sewell</t>
  </si>
  <si>
    <t>Avg of declared Avgs: 589.8</t>
  </si>
  <si>
    <t>1 Furness Marksmen B</t>
  </si>
  <si>
    <t>6 Sutton Coldfield B</t>
  </si>
  <si>
    <t>M. Pearson</t>
  </si>
  <si>
    <t>2 Preston Grasshoppers A</t>
  </si>
  <si>
    <t>A. Anderson</t>
  </si>
  <si>
    <t>D. Green</t>
  </si>
  <si>
    <t>K. Hutchinson</t>
  </si>
  <si>
    <t>3 Preston Grasshoppers B</t>
  </si>
  <si>
    <t>R. Gough</t>
  </si>
  <si>
    <t>P. Van. Parys</t>
  </si>
  <si>
    <t>Avg of declared Avgs: 565.2</t>
  </si>
  <si>
    <t>Short Range Benchrest A/S (Rimfire) - Individuals</t>
  </si>
  <si>
    <t>Avg of declared Avgs: 199.5</t>
  </si>
  <si>
    <t>I. Beattie</t>
  </si>
  <si>
    <t>C. Meadows</t>
  </si>
  <si>
    <t>K. Mepham P5.2.3</t>
  </si>
  <si>
    <t>Avg of declared Avgs: 198.9</t>
  </si>
  <si>
    <t>M. Ruberry</t>
  </si>
  <si>
    <t>N. Steele</t>
  </si>
  <si>
    <t>Avg of declared Avgs: 198.5</t>
  </si>
  <si>
    <t>D. Anderton</t>
  </si>
  <si>
    <t>C. Harris</t>
  </si>
  <si>
    <t>M. Kanes</t>
  </si>
  <si>
    <t>G. Meadows</t>
  </si>
  <si>
    <t>R. Mingo</t>
  </si>
  <si>
    <t>M. Valentine</t>
  </si>
  <si>
    <t>Avg of declared Avgs: 198.1</t>
  </si>
  <si>
    <t>M. Hyrniw</t>
  </si>
  <si>
    <t>K. Pay</t>
  </si>
  <si>
    <t>R. Williams</t>
  </si>
  <si>
    <t>Avg of declared Avgs: 197.6</t>
  </si>
  <si>
    <t>R. Bushill</t>
  </si>
  <si>
    <t>G. Lees</t>
  </si>
  <si>
    <t>T. Sparrow</t>
  </si>
  <si>
    <t>O. Bamforth</t>
  </si>
  <si>
    <t>O. Dimech</t>
  </si>
  <si>
    <t>R. Kolazinski</t>
  </si>
  <si>
    <t>N. Wood</t>
  </si>
  <si>
    <t>E. Game-Powell</t>
  </si>
  <si>
    <t>M. Hubbard</t>
  </si>
  <si>
    <t>L. Mottershead</t>
  </si>
  <si>
    <t>L. Valentine</t>
  </si>
  <si>
    <t>S. Valentine</t>
  </si>
  <si>
    <t>Avg of declared Avgs: 197.8</t>
  </si>
  <si>
    <t>R. Ford</t>
  </si>
  <si>
    <t>I. Dean</t>
  </si>
  <si>
    <t>T. Dimech</t>
  </si>
  <si>
    <t>J. Goddard</t>
  </si>
  <si>
    <t>D. Simmonds</t>
  </si>
  <si>
    <t>G. Stewart</t>
  </si>
  <si>
    <t>S. Wigham</t>
  </si>
  <si>
    <t>Avg of declared Avgs: 195.4</t>
  </si>
  <si>
    <t>M. Newbold</t>
  </si>
  <si>
    <t>C. Simpson</t>
  </si>
  <si>
    <t>C. Stapleton</t>
  </si>
  <si>
    <t>K. Blackmore</t>
  </si>
  <si>
    <t>T. Martin</t>
  </si>
  <si>
    <t>A. Mason</t>
  </si>
  <si>
    <t>R. Treggiden</t>
  </si>
  <si>
    <t>J. Breakwell</t>
  </si>
  <si>
    <t>H. Burley</t>
  </si>
  <si>
    <t>G. Mcdougall</t>
  </si>
  <si>
    <t>C. Murnin</t>
  </si>
  <si>
    <t>J. Watson</t>
  </si>
  <si>
    <t>Avg of declared Avgs: 190.3</t>
  </si>
  <si>
    <t>N. Cowdrey</t>
  </si>
  <si>
    <t>W. Doyle</t>
  </si>
  <si>
    <t>Avg of declared Avgs: 180.8</t>
  </si>
  <si>
    <t>J. Ewans</t>
  </si>
  <si>
    <t>B. Kelly</t>
  </si>
  <si>
    <t>R. Pickering</t>
  </si>
  <si>
    <t>A. Rennie</t>
  </si>
  <si>
    <t>R. Wellsted</t>
  </si>
  <si>
    <t>Avg of declared Avgs: 197.1</t>
  </si>
  <si>
    <t>J. Bryce</t>
  </si>
  <si>
    <t>J. Harris</t>
  </si>
  <si>
    <t>T. Spratt</t>
  </si>
  <si>
    <t>S. Brady</t>
  </si>
  <si>
    <t>D. Pitchforth</t>
  </si>
  <si>
    <t>Avg of declared Avgs: 196.8</t>
  </si>
  <si>
    <t>J. Callis</t>
  </si>
  <si>
    <t>G. Harris</t>
  </si>
  <si>
    <t>N. Sennett</t>
  </si>
  <si>
    <t>Avg of declared Avgs: 196.3</t>
  </si>
  <si>
    <t>J. Ashdown</t>
  </si>
  <si>
    <t>I. Devoy</t>
  </si>
  <si>
    <t>P. Sewell</t>
  </si>
  <si>
    <t>J. Wigley P7.6.3.2</t>
  </si>
  <si>
    <t>Short Range Benchrest A/S (Rimfire) - Teams</t>
  </si>
  <si>
    <t>6 Wigan</t>
  </si>
  <si>
    <t>2 Blackpool</t>
  </si>
  <si>
    <t>5 Lanark A</t>
  </si>
  <si>
    <t>3 Bury A</t>
  </si>
  <si>
    <t>4 GEC Coventry A</t>
  </si>
  <si>
    <t>Avg of declared Avgs: 594.5</t>
  </si>
  <si>
    <t>1 Blackburn</t>
  </si>
  <si>
    <t>6 Sunderland A</t>
  </si>
  <si>
    <t>2 GEC Coventry B</t>
  </si>
  <si>
    <t>5 Penarth A</t>
  </si>
  <si>
    <t>3 Lanark B</t>
  </si>
  <si>
    <t>4 Morecambe</t>
  </si>
  <si>
    <t>Avg of declared Avgs: 590.7</t>
  </si>
  <si>
    <t>JT</t>
  </si>
  <si>
    <t>E. Coats</t>
  </si>
  <si>
    <t>I. Kemp</t>
  </si>
  <si>
    <t>J. McDowall</t>
  </si>
  <si>
    <t>Avg of declared Avgs: 195.1</t>
  </si>
  <si>
    <t>S. Marsland</t>
  </si>
  <si>
    <t>J. Mayson</t>
  </si>
  <si>
    <t>M. R. Duckworth</t>
  </si>
  <si>
    <t>M. Keating</t>
  </si>
  <si>
    <t>C. Parratt</t>
  </si>
  <si>
    <t>S. Pollard</t>
  </si>
  <si>
    <t>E. Purcell</t>
  </si>
  <si>
    <t>Avg of declared Avgs: 194.3</t>
  </si>
  <si>
    <t>C. Armstrong</t>
  </si>
  <si>
    <t>Z. Overend</t>
  </si>
  <si>
    <t>R. Parkinson</t>
  </si>
  <si>
    <t>A. Barnard</t>
  </si>
  <si>
    <t>M. Evans</t>
  </si>
  <si>
    <t>A. Horsfall</t>
  </si>
  <si>
    <t xml:space="preserve">  Scorer: Janis Thomson</t>
  </si>
  <si>
    <t>Avg of declared Avgs: 193.5</t>
  </si>
  <si>
    <t>B. Chappell</t>
  </si>
  <si>
    <t>D. Mclaughlin</t>
  </si>
  <si>
    <t>B. Moffet</t>
  </si>
  <si>
    <t>A. Monks</t>
  </si>
  <si>
    <t>A. J. Williams</t>
  </si>
  <si>
    <t>P. Entwistle</t>
  </si>
  <si>
    <t>L. Rosace</t>
  </si>
  <si>
    <t>S. Sutton</t>
  </si>
  <si>
    <t>M. Temple</t>
  </si>
  <si>
    <t>Worplesdon</t>
  </si>
  <si>
    <t>Avg of declared Avgs: 192.0</t>
  </si>
  <si>
    <t>S. Keating</t>
  </si>
  <si>
    <t>L. Rushton</t>
  </si>
  <si>
    <t>P. Temple</t>
  </si>
  <si>
    <t>M. Walsh</t>
  </si>
  <si>
    <t>Avg of declared Avgs: 191.5</t>
  </si>
  <si>
    <t>K. Browne</t>
  </si>
  <si>
    <t>W. Ferris</t>
  </si>
  <si>
    <t>J. Meintjies</t>
  </si>
  <si>
    <t>M. Richards</t>
  </si>
  <si>
    <t>Avg of declared Avgs: 190.7</t>
  </si>
  <si>
    <t>J. Penhaligon</t>
  </si>
  <si>
    <t>A. Steele</t>
  </si>
  <si>
    <t>Division Twentyone</t>
  </si>
  <si>
    <t>Avg of declared Avgs: 189.9</t>
  </si>
  <si>
    <t>L. Donnely</t>
  </si>
  <si>
    <t>M. Wilcox</t>
  </si>
  <si>
    <t>Division Twentytwo</t>
  </si>
  <si>
    <t>Avg of declared Avgs: 188.3</t>
  </si>
  <si>
    <t>T. Baker</t>
  </si>
  <si>
    <t>K. McGunigle</t>
  </si>
  <si>
    <t>B. Skelton</t>
  </si>
  <si>
    <t>Division Twentythree</t>
  </si>
  <si>
    <t>Avg of declared Avgs: 186.6</t>
  </si>
  <si>
    <t>T. McCormick</t>
  </si>
  <si>
    <t>J. Pollitt</t>
  </si>
  <si>
    <t>M. Pundsack</t>
  </si>
  <si>
    <t>B. Rayner</t>
  </si>
  <si>
    <t>O. Wright</t>
  </si>
  <si>
    <t>Division Twentyfour</t>
  </si>
  <si>
    <t>Avg of declared Avgs: 185.4</t>
  </si>
  <si>
    <t>J. Bancroft</t>
  </si>
  <si>
    <t>D. Eccleston</t>
  </si>
  <si>
    <t>R. Hoyle</t>
  </si>
  <si>
    <t>C. Livingstone</t>
  </si>
  <si>
    <t>C. Mottershead</t>
  </si>
  <si>
    <t>Division Twentyfive</t>
  </si>
  <si>
    <t>I. Bradshaw</t>
  </si>
  <si>
    <t>L. Dawson</t>
  </si>
  <si>
    <t>P. Hopkinson</t>
  </si>
  <si>
    <t>G. Lyell</t>
  </si>
  <si>
    <t>D. Mattinson</t>
  </si>
  <si>
    <t>C. Pickering</t>
  </si>
  <si>
    <t>Division Twentysix</t>
  </si>
  <si>
    <t>Avg of declared Avgs: 178.3</t>
  </si>
  <si>
    <t>C. Amos</t>
  </si>
  <si>
    <t>S. Baverstock</t>
  </si>
  <si>
    <t>J. Davis</t>
  </si>
  <si>
    <t>D. Fenwick</t>
  </si>
  <si>
    <t>F. Holden</t>
  </si>
  <si>
    <t>T. Horsfall</t>
  </si>
  <si>
    <t>K. Pritchard P0.13(-20)</t>
  </si>
  <si>
    <t>V. Smillie</t>
  </si>
  <si>
    <t>Division Twentyseven</t>
  </si>
  <si>
    <t>Avg of declared Avgs: 162.5</t>
  </si>
  <si>
    <t>G. Kirrage</t>
  </si>
  <si>
    <t>R. Oldland</t>
  </si>
  <si>
    <t>C. Rogers</t>
  </si>
  <si>
    <t>1 Altrincham</t>
  </si>
  <si>
    <t>6 Penrhiwpal</t>
  </si>
  <si>
    <t>2 Cumb News</t>
  </si>
  <si>
    <t>5 Penarth C</t>
  </si>
  <si>
    <t>3 Lanark C</t>
  </si>
  <si>
    <t>4 Penarth B</t>
  </si>
  <si>
    <t>Avg of declared Avgs: 587.0</t>
  </si>
  <si>
    <t>6 Sunderland B</t>
  </si>
  <si>
    <t>2 Lanark D</t>
  </si>
  <si>
    <t>5 Preston Grasshoppers</t>
  </si>
  <si>
    <t>3 Lanark E</t>
  </si>
  <si>
    <t>4 Penarth D</t>
  </si>
  <si>
    <t>Avg of declared Avgs: 577.3</t>
  </si>
  <si>
    <t>2 Bury C</t>
  </si>
  <si>
    <t>5 Penarth E</t>
  </si>
  <si>
    <t>3 Goodyear A</t>
  </si>
  <si>
    <t>4 Goodyear B</t>
  </si>
  <si>
    <t>M. Morgan sub</t>
  </si>
  <si>
    <t>Avg of declared Avgs: 552.4</t>
  </si>
  <si>
    <t>Avg of declared Avgs: 185.0</t>
  </si>
  <si>
    <t>C. Beardsley</t>
  </si>
  <si>
    <t>R. Carey</t>
  </si>
  <si>
    <t>L. Elliott</t>
  </si>
  <si>
    <t>B. Ingham</t>
  </si>
  <si>
    <t>J. Long</t>
  </si>
  <si>
    <t>P. Van Parys</t>
  </si>
  <si>
    <t>Avg of declared Avgs: 182.2</t>
  </si>
  <si>
    <t>S. Almond</t>
  </si>
  <si>
    <t>M. Dixon</t>
  </si>
  <si>
    <t>M. Leese</t>
  </si>
  <si>
    <t>T. Ward</t>
  </si>
  <si>
    <t>M. Whiting</t>
  </si>
  <si>
    <t>Avg of declared Avgs: 178.0</t>
  </si>
  <si>
    <t>R. Allen</t>
  </si>
  <si>
    <t>B. Leese</t>
  </si>
  <si>
    <t>G. I. O'Hara</t>
  </si>
  <si>
    <t>M. Rogers</t>
  </si>
  <si>
    <t>A. Wong P7.4.7.4</t>
  </si>
  <si>
    <t>Avg of declared Avgs: 151.2</t>
  </si>
  <si>
    <t>I. Berridge</t>
  </si>
  <si>
    <t>J. Blackwell P7.6.3.2</t>
  </si>
  <si>
    <t>D. Evans</t>
  </si>
  <si>
    <t>R. Quarmby</t>
  </si>
  <si>
    <t>M. Tansey</t>
  </si>
  <si>
    <t>Avg this round: 194.9</t>
  </si>
  <si>
    <t>Avg this round: 186.8</t>
  </si>
  <si>
    <t>Avg this round: 193.6</t>
  </si>
  <si>
    <t>Avg this round: 194.0</t>
  </si>
  <si>
    <t>Avg this round: 192.0</t>
  </si>
  <si>
    <t>Avg this round: 187.4</t>
  </si>
  <si>
    <t>Avg this round: 195.4</t>
  </si>
  <si>
    <t>Avg this round: 191.4</t>
  </si>
  <si>
    <t>Avg this round: 188.6</t>
  </si>
  <si>
    <t>Avg this round: 199.0</t>
  </si>
  <si>
    <t>Avg this round: 191.1</t>
  </si>
  <si>
    <t>Avg this round: 189.3</t>
  </si>
  <si>
    <t>Avg this round: 186.4</t>
  </si>
  <si>
    <t>Avg this round: 176.4</t>
  </si>
  <si>
    <t>Avg this round: 197.0</t>
  </si>
  <si>
    <t>Avg this round: 196.3</t>
  </si>
  <si>
    <t>Avg this round: 196.8</t>
  </si>
  <si>
    <t>Avg this round: 196.0</t>
  </si>
  <si>
    <t>Avg this round: 193.9</t>
  </si>
  <si>
    <t>Avg this round: 194.2</t>
  </si>
  <si>
    <t>Avg this round: 190.0</t>
  </si>
  <si>
    <t>Avg this round: 197.3</t>
  </si>
  <si>
    <t>Avg this round: 186.3</t>
  </si>
  <si>
    <t>Avg this round: 198.1</t>
  </si>
  <si>
    <t>Avg this round: 191.6</t>
  </si>
  <si>
    <t>Avg this round: 185.4</t>
  </si>
  <si>
    <t>Avg this round: 187.0</t>
  </si>
  <si>
    <t>Avg this round: 180.0</t>
  </si>
  <si>
    <t>Avg this round: 198.3</t>
  </si>
  <si>
    <t>Avg this round: 197.7</t>
  </si>
  <si>
    <t>Avg this round: 193.4</t>
  </si>
  <si>
    <t>Avg this round: 195.7</t>
  </si>
  <si>
    <t>Avg this round: 192.4</t>
  </si>
  <si>
    <t>Avg this round: 188.9</t>
  </si>
  <si>
    <t>Avg this round: 197.9</t>
  </si>
  <si>
    <t>Avg this round: 189.0</t>
  </si>
  <si>
    <t>Avg this round: 185.5</t>
  </si>
  <si>
    <t>Avg this round: 197.5</t>
  </si>
  <si>
    <t>Avg this round: 194.3</t>
  </si>
  <si>
    <t>Avg this round: 192.3</t>
  </si>
  <si>
    <t>Avg this round: 194.5</t>
  </si>
  <si>
    <t>Avg this round: 194.8</t>
  </si>
  <si>
    <t>Avg this round: 192.1</t>
  </si>
  <si>
    <t>Avg this round: 194.7</t>
  </si>
  <si>
    <t>Avg this round: 181.8</t>
  </si>
  <si>
    <t>Avg this round: 180.1</t>
  </si>
  <si>
    <t>Avg this round: 176.9</t>
  </si>
  <si>
    <t>Avg this round: 196.4</t>
  </si>
  <si>
    <t>Avg this round: 196.1</t>
  </si>
  <si>
    <t>Avg this round: 196.6</t>
  </si>
  <si>
    <t>Avg this round: 195.2</t>
  </si>
  <si>
    <t>Avg this round: 184.2</t>
  </si>
  <si>
    <t>Avg this round: 195.9</t>
  </si>
  <si>
    <t>Avg this round: 191.9</t>
  </si>
  <si>
    <t>Avg this round: 186.0</t>
  </si>
  <si>
    <t>Avg this round: 183.0</t>
  </si>
  <si>
    <t>Avg this round: 186.6</t>
  </si>
  <si>
    <t>Avg this round: 380.1</t>
  </si>
  <si>
    <t>Avg this round: 367.4</t>
  </si>
  <si>
    <t>Avg this round: 369.4</t>
  </si>
  <si>
    <t>Avg this round: 371.8</t>
  </si>
  <si>
    <t>Avg this round: 185.0</t>
  </si>
  <si>
    <t>Avg this round: 179.5</t>
  </si>
  <si>
    <t>Avg this round: 182.8</t>
  </si>
  <si>
    <t>Avg this round: 97.6</t>
  </si>
  <si>
    <t>Avg this round: 82.4</t>
  </si>
  <si>
    <t>Avg this round: 95.9</t>
  </si>
  <si>
    <t>Avg this round: 94.5</t>
  </si>
  <si>
    <t>Avg this round: 95.1</t>
  </si>
  <si>
    <t>Avg this round: 91.6</t>
  </si>
  <si>
    <t>Avg this round: 92.4</t>
  </si>
  <si>
    <t>Avg this round: 91.0</t>
  </si>
  <si>
    <t>Avg this round: 92.0</t>
  </si>
  <si>
    <t>Avg this round: 91.1</t>
  </si>
  <si>
    <t>Avg this round: 92.7</t>
  </si>
  <si>
    <t>Avg this round: 581.2</t>
  </si>
  <si>
    <t>Avg this round: 578.6</t>
  </si>
  <si>
    <t>Avg this round: 567.5</t>
  </si>
  <si>
    <t>Avg this round: 592.2</t>
  </si>
  <si>
    <t>Avg this round: 582.0</t>
  </si>
  <si>
    <t>Avg this round: 574.3</t>
  </si>
  <si>
    <t>Avg this round: 587.2</t>
  </si>
  <si>
    <t>Avg this round: 567.4</t>
  </si>
  <si>
    <t>Avg this round: 593.0</t>
  </si>
  <si>
    <t>Avg this round: 588.7</t>
  </si>
  <si>
    <t>Avg this round: 588.4</t>
  </si>
  <si>
    <t>Avg this round: 579.0</t>
  </si>
  <si>
    <t>Avg this round: 556.0</t>
  </si>
  <si>
    <t>Avg this round: 559.5</t>
  </si>
  <si>
    <t>Avg this round: 1124.3</t>
  </si>
  <si>
    <t>Avg this round: 576.8</t>
  </si>
  <si>
    <t>Avg this round: 560.8</t>
  </si>
  <si>
    <t>Avg this round: 546.0</t>
  </si>
  <si>
    <t>Cumbria &amp; Northumbria Target Shooting Association Results</t>
  </si>
  <si>
    <t>Links to all Sheets and Divisions in the Results file</t>
  </si>
  <si>
    <t>10m Air Pistol</t>
  </si>
  <si>
    <t>D1</t>
  </si>
  <si>
    <t>D2</t>
  </si>
  <si>
    <t>D3</t>
  </si>
  <si>
    <t>D4</t>
  </si>
  <si>
    <t>D5</t>
  </si>
  <si>
    <t>D6</t>
  </si>
  <si>
    <t>D7</t>
  </si>
  <si>
    <t>D8</t>
  </si>
  <si>
    <t>D9</t>
  </si>
  <si>
    <t>D10</t>
  </si>
  <si>
    <t>Bench SR (Rim) Sen</t>
  </si>
  <si>
    <t>D11</t>
  </si>
  <si>
    <t>D12</t>
  </si>
  <si>
    <t>D13</t>
  </si>
  <si>
    <t>D14</t>
  </si>
  <si>
    <t>D15</t>
  </si>
  <si>
    <t>D16</t>
  </si>
  <si>
    <t>D17</t>
  </si>
  <si>
    <t>Bench SR (Rim) Team</t>
  </si>
  <si>
    <t>10m Air Pistol Jun</t>
  </si>
  <si>
    <t>Gallery Rifle Any</t>
  </si>
  <si>
    <t>10m Air Pistol Sen</t>
  </si>
  <si>
    <t>Gallery Rifle Any Sen</t>
  </si>
  <si>
    <t>10m Air Pistol Team</t>
  </si>
  <si>
    <t>Gallery Rifle Iron</t>
  </si>
  <si>
    <t>10m Air Pistol (Supp rest)</t>
  </si>
  <si>
    <t>Gallery Rifle Iron Sen</t>
  </si>
  <si>
    <t>10m Air Pistol (Supp rest) Sen</t>
  </si>
  <si>
    <t>Long Barrelled Pistol</t>
  </si>
  <si>
    <t>6Yd Air Pistol</t>
  </si>
  <si>
    <t>Long Barrelled Pistol Sen</t>
  </si>
  <si>
    <t>10m Air Rifle</t>
  </si>
  <si>
    <t>L-Barrelled Revolver Any</t>
  </si>
  <si>
    <t>10m Air Rifle Jun</t>
  </si>
  <si>
    <t>L-Barrelled Revolver Iron</t>
  </si>
  <si>
    <t>10m Air Rifle Sen</t>
  </si>
  <si>
    <t>LR Rifle 100 Any</t>
  </si>
  <si>
    <t>10m Air Rifle Team</t>
  </si>
  <si>
    <t>LR Rifle 100 Any Sen</t>
  </si>
  <si>
    <t>10m Air Rifle (Supp rest)</t>
  </si>
  <si>
    <t>LR Rifle 50 Iron</t>
  </si>
  <si>
    <t>10m Air Rifle (Supp rest) Sen</t>
  </si>
  <si>
    <t>LR Rifle 50 Iron Sen</t>
  </si>
  <si>
    <t>20Yd Pistol</t>
  </si>
  <si>
    <t>LR Rifle 50 Iron Team</t>
  </si>
  <si>
    <t>20Yd Pistol Sen</t>
  </si>
  <si>
    <t>LR Rifle Dewar</t>
  </si>
  <si>
    <t>20Yd Pistol Team</t>
  </si>
  <si>
    <t>LR Rifle Dewar Sen</t>
  </si>
  <si>
    <t>Bench 50m</t>
  </si>
  <si>
    <t>LR Rifle Dewar Team</t>
  </si>
  <si>
    <t>Muzzle-loading Pistol</t>
  </si>
  <si>
    <t>Bench 50m Sen</t>
  </si>
  <si>
    <t>Muzzle-loading Pistol Sen</t>
  </si>
  <si>
    <t>Bench 50m Team</t>
  </si>
  <si>
    <t>Muzzle-loading Revolver</t>
  </si>
  <si>
    <t>Bench 100yd</t>
  </si>
  <si>
    <t>Muzzle-loading Revolver Sen</t>
  </si>
  <si>
    <t>Bench 100yd Sen</t>
  </si>
  <si>
    <t>Rapid Fire Air Pistol</t>
  </si>
  <si>
    <t>Bench 100yd Team</t>
  </si>
  <si>
    <t>Rapid Fire Rifle</t>
  </si>
  <si>
    <t>Bench SR (Air)</t>
  </si>
  <si>
    <t>Short Range Rifle</t>
  </si>
  <si>
    <t>Short Range Rifle Sen</t>
  </si>
  <si>
    <t>Bench SR (Air) Sen</t>
  </si>
  <si>
    <t>Short Range Rifle Team</t>
  </si>
  <si>
    <t>Bench SR (Air) Team</t>
  </si>
  <si>
    <t>Sport Rifle</t>
  </si>
  <si>
    <t>Bench SR (Rim)</t>
  </si>
  <si>
    <t>D18</t>
  </si>
  <si>
    <t>D19</t>
  </si>
  <si>
    <t>D20</t>
  </si>
  <si>
    <t>Sport Rifle Sen</t>
  </si>
  <si>
    <t>D21</t>
  </si>
  <si>
    <t>D22</t>
  </si>
  <si>
    <t>D23</t>
  </si>
  <si>
    <t>D24</t>
  </si>
  <si>
    <t>D25</t>
  </si>
  <si>
    <t>D26</t>
  </si>
  <si>
    <t>D27</t>
  </si>
  <si>
    <t>Sport Rifle Team</t>
  </si>
  <si>
    <t>Bench SR (Rim) Jun</t>
  </si>
  <si>
    <t>SR Standard Pistol</t>
  </si>
  <si>
    <t>To return to this sheet from any result sheet, hit the blue arrow at the top left of the sheet</t>
  </si>
  <si>
    <t>Summer 2026 - Round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</si>
</sst>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_);[Red]\(#,##0.0\)"/>
    <numFmt numFmtId="165" formatCode="0.0"/>
    <numFmt numFmtId="166" formatCode="[$-809]General"/>
    <numFmt numFmtId="167" formatCode="0.000"/>
    <numFmt numFmtId="168" formatCode="##0.000"/>
  </numFmts>
  <fonts count="6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0"/>
      <name val="Times New Roman"/>
      <family val="1"/>
    </font>
    <font>
      <b/>
      <sz val="10"/>
      <name val="Trebuchet MS"/>
      <family val="2"/>
    </font>
    <font>
      <b/>
      <sz val="13"/>
      <name val="Trebuchet MS"/>
      <family val="2"/>
    </font>
    <font>
      <b/>
      <sz val="8"/>
      <color rgb="FFFFFFFF"/>
      <name val="Trebuchet MS"/>
      <family val="2"/>
    </font>
    <font>
      <sz val="14"/>
      <color rgb="FF0000FF"/>
      <name val="Wingdings 3"/>
      <family val="1"/>
      <charset val="2"/>
    </font>
    <font>
      <b/>
      <u/>
      <sz val="12"/>
      <name val="Trebuchet MS"/>
      <family val="2"/>
    </font>
    <font>
      <b/>
      <u/>
      <sz val="13"/>
      <name val="Trebuchet MS"/>
      <family val="2"/>
    </font>
    <font>
      <sz val="8"/>
      <name val="Trebuchet MS"/>
      <family val="2"/>
    </font>
    <font>
      <sz val="10"/>
      <name val="Trebuchet MS"/>
      <family val="2"/>
    </font>
    <font>
      <sz val="10"/>
      <color theme="0"/>
      <name val="Trebuchet MS"/>
      <family val="2"/>
    </font>
    <font>
      <sz val="10"/>
      <color theme="1"/>
      <name val="Trebuchet MS"/>
      <family val="2"/>
    </font>
    <font>
      <sz val="11"/>
      <color theme="1"/>
      <name val="Trebuchet MS"/>
      <family val="2"/>
    </font>
    <font>
      <b/>
      <sz val="13"/>
      <color theme="0"/>
      <name val="Trebuchet MS"/>
      <family val="2"/>
    </font>
    <font>
      <b/>
      <sz val="10"/>
      <color rgb="FFFFFFFF"/>
      <name val="Trebuchet MS"/>
      <family val="2"/>
    </font>
    <font>
      <sz val="10"/>
      <color rgb="FF000000"/>
      <name val="Trebuchet MS"/>
      <family val="2"/>
    </font>
    <font>
      <sz val="8"/>
      <color rgb="FF000000"/>
      <name val="Trebuchet MS"/>
      <family val="2"/>
    </font>
    <font>
      <sz val="10"/>
      <color rgb="FFFF0000"/>
      <name val="Trebuchet MS"/>
      <family val="2"/>
    </font>
    <font>
      <sz val="11"/>
      <color rgb="FF000000"/>
      <name val="Aptos Narrow"/>
      <family val="2"/>
    </font>
    <font>
      <b/>
      <sz val="9"/>
      <name val="Trebuchet MS"/>
      <family val="2"/>
    </font>
    <font>
      <b/>
      <sz val="10"/>
      <color theme="1"/>
      <name val="Trebuchet MS"/>
      <family val="2"/>
    </font>
    <font>
      <b/>
      <sz val="9"/>
      <color theme="1"/>
      <name val="Trebuchet MS"/>
      <family val="2"/>
    </font>
    <font>
      <sz val="10"/>
      <name val="Verdana"/>
      <family val="2"/>
    </font>
    <font>
      <sz val="2"/>
      <name val="Trebuchet MS"/>
      <family val="2"/>
    </font>
    <font>
      <sz val="12"/>
      <color rgb="FF000000"/>
      <name val="Verdana"/>
      <family val="2"/>
      <charset val="1"/>
    </font>
    <font>
      <b/>
      <sz val="13"/>
      <name val="Trebuchet MS"/>
      <family val="2"/>
      <charset val="1"/>
    </font>
    <font>
      <sz val="11"/>
      <color theme="1"/>
      <name val="Aptos Narrow"/>
      <family val="2"/>
      <charset val="1"/>
    </font>
    <font>
      <b/>
      <sz val="8"/>
      <color rgb="FFFFFFFF"/>
      <name val="Trebuchet MS"/>
      <family val="2"/>
      <charset val="1"/>
    </font>
    <font>
      <sz val="13"/>
      <name val="Trebuchet MS"/>
      <family val="2"/>
      <charset val="1"/>
    </font>
    <font>
      <sz val="10"/>
      <name val="Trebuchet MS"/>
      <family val="2"/>
      <charset val="1"/>
    </font>
    <font>
      <u/>
      <sz val="11"/>
      <color theme="10"/>
      <name val="Aptos Narrow"/>
      <family val="2"/>
      <charset val="1"/>
    </font>
    <font>
      <b/>
      <u/>
      <sz val="12"/>
      <name val="Trebuchet MS"/>
      <family val="2"/>
      <charset val="1"/>
    </font>
    <font>
      <b/>
      <u/>
      <sz val="13"/>
      <name val="Trebuchet MS"/>
      <family val="2"/>
      <charset val="1"/>
    </font>
    <font>
      <b/>
      <sz val="10"/>
      <name val="Trebuchet MS"/>
      <family val="2"/>
      <charset val="1"/>
    </font>
    <font>
      <sz val="8"/>
      <name val="Trebuchet MS"/>
      <family val="2"/>
      <charset val="1"/>
    </font>
    <font>
      <sz val="10"/>
      <name val="Times New Roman"/>
      <family val="1"/>
      <charset val="1"/>
    </font>
    <font>
      <sz val="10"/>
      <color theme="0"/>
      <name val="Trebuchet MS"/>
      <family val="2"/>
      <charset val="1"/>
    </font>
    <font>
      <sz val="12"/>
      <color indexed="8"/>
      <name val="Verdana"/>
      <family val="2"/>
    </font>
    <font>
      <sz val="13"/>
      <name val="Trebuchet MS"/>
      <family val="2"/>
    </font>
    <font>
      <sz val="11"/>
      <color theme="1"/>
      <name val="Trebuchet MS"/>
      <family val="2"/>
      <charset val="1"/>
    </font>
    <font>
      <sz val="10"/>
      <color theme="1"/>
      <name val="Trebuchet MS"/>
      <family val="2"/>
      <charset val="1"/>
    </font>
    <font>
      <b/>
      <sz val="13"/>
      <color theme="0"/>
      <name val="Trebuchet MS"/>
      <family val="2"/>
      <charset val="1"/>
    </font>
    <font>
      <b/>
      <sz val="10"/>
      <color rgb="FFFFFFFF"/>
      <name val="Trebuchet MS"/>
      <family val="2"/>
      <charset val="1"/>
    </font>
    <font>
      <sz val="10"/>
      <color rgb="FF000000"/>
      <name val="Trebuchet MS"/>
      <family val="2"/>
      <charset val="1"/>
    </font>
    <font>
      <sz val="8"/>
      <color rgb="FF000000"/>
      <name val="Trebuchet MS"/>
      <family val="2"/>
      <charset val="1"/>
    </font>
    <font>
      <b/>
      <sz val="10"/>
      <color rgb="FF0070C0"/>
      <name val="Trebuchet MS"/>
      <family val="2"/>
    </font>
    <font>
      <sz val="10"/>
      <color rgb="FF00B050"/>
      <name val="Trebuchet MS"/>
      <family val="2"/>
    </font>
    <font>
      <b/>
      <sz val="11"/>
      <color rgb="FF0070C0"/>
      <name val="Trebuchet MS"/>
      <family val="2"/>
    </font>
    <font>
      <sz val="11"/>
      <color rgb="FF000000"/>
      <name val="Aptos Narrow"/>
      <family val="2"/>
      <charset val="1"/>
    </font>
    <font>
      <u/>
      <sz val="11"/>
      <color rgb="FF467886"/>
      <name val="Aptos Narrow"/>
      <family val="2"/>
      <charset val="1"/>
    </font>
    <font>
      <sz val="10"/>
      <name val="Verdana"/>
      <family val="2"/>
      <charset val="1"/>
    </font>
    <font>
      <sz val="10"/>
      <color rgb="FFFFFFFF"/>
      <name val="Trebuchet MS"/>
      <family val="2"/>
      <charset val="1"/>
    </font>
    <font>
      <sz val="11"/>
      <color rgb="FF000000"/>
      <name val="Trebuchet MS"/>
      <family val="2"/>
      <charset val="1"/>
    </font>
    <font>
      <sz val="10"/>
      <color rgb="FF00B050"/>
      <name val="Trebuchet MS"/>
      <family val="2"/>
      <charset val="1"/>
    </font>
    <font>
      <b/>
      <sz val="13"/>
      <color rgb="FFFFFFFF"/>
      <name val="Trebuchet MS"/>
      <family val="2"/>
      <charset val="1"/>
    </font>
    <font>
      <b/>
      <sz val="16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u/>
      <sz val="11"/>
      <color rgb="FF0000FF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darkVertical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808080"/>
        <bgColor rgb="FF969696"/>
      </patternFill>
    </fill>
  </fills>
  <borders count="75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3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3"/>
      </top>
      <bottom style="hair">
        <color indexed="63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3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/>
      <top/>
      <bottom/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 style="thin">
        <color indexed="9"/>
      </left>
      <right/>
      <top/>
      <bottom/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</borders>
  <cellStyleXfs count="14">
    <xf numFmtId="0" fontId="0" fillId="0" borderId="0"/>
    <xf numFmtId="0" fontId="2" fillId="0" borderId="0" applyNumberFormat="0" applyFill="0" applyBorder="0" applyAlignment="0" applyProtection="0"/>
    <xf numFmtId="0" fontId="3" fillId="0" borderId="0"/>
    <xf numFmtId="166" fontId="20" fillId="0" borderId="0" applyBorder="0" applyProtection="0"/>
    <xf numFmtId="0" fontId="24" fillId="0" borderId="0"/>
    <xf numFmtId="0" fontId="26" fillId="0" borderId="0" applyBorder="0" applyProtection="0">
      <alignment vertical="top" wrapText="1"/>
    </xf>
    <xf numFmtId="0" fontId="28" fillId="0" borderId="0"/>
    <xf numFmtId="0" fontId="32" fillId="0" borderId="0" applyBorder="0" applyProtection="0"/>
    <xf numFmtId="0" fontId="37" fillId="0" borderId="0"/>
    <xf numFmtId="0" fontId="37" fillId="0" borderId="0"/>
    <xf numFmtId="0" fontId="39" fillId="0" borderId="0" applyNumberFormat="0" applyFill="0" applyBorder="0" applyProtection="0">
      <alignment vertical="top" wrapText="1"/>
    </xf>
    <xf numFmtId="0" fontId="50" fillId="0" borderId="0"/>
    <xf numFmtId="0" fontId="51" fillId="0" borderId="0" applyBorder="0" applyProtection="0"/>
    <xf numFmtId="0" fontId="52" fillId="0" borderId="0"/>
  </cellStyleXfs>
  <cellXfs count="501">
    <xf numFmtId="0" fontId="0" fillId="0" borderId="0" xfId="0"/>
    <xf numFmtId="0" fontId="4" fillId="0" borderId="0" xfId="2" applyFont="1" applyAlignment="1">
      <alignment horizontal="center"/>
    </xf>
    <xf numFmtId="0" fontId="5" fillId="0" borderId="0" xfId="2" applyFont="1"/>
    <xf numFmtId="0" fontId="5" fillId="0" borderId="0" xfId="0" applyFont="1"/>
    <xf numFmtId="0" fontId="6" fillId="0" borderId="0" xfId="0" applyFont="1"/>
    <xf numFmtId="0" fontId="7" fillId="0" borderId="0" xfId="1" applyFont="1" applyAlignment="1" applyProtection="1">
      <alignment horizontal="left"/>
      <protection locked="0"/>
    </xf>
    <xf numFmtId="0" fontId="8" fillId="0" borderId="0" xfId="2" applyFont="1" applyAlignment="1">
      <alignment vertical="center"/>
    </xf>
    <xf numFmtId="0" fontId="9" fillId="0" borderId="0" xfId="2" applyFont="1" applyAlignment="1">
      <alignment horizontal="right"/>
    </xf>
    <xf numFmtId="0" fontId="4" fillId="0" borderId="0" xfId="2" applyFont="1"/>
    <xf numFmtId="0" fontId="10" fillId="0" borderId="0" xfId="2" applyFont="1"/>
    <xf numFmtId="0" fontId="11" fillId="0" borderId="0" xfId="2" applyFont="1"/>
    <xf numFmtId="0" fontId="12" fillId="0" borderId="1" xfId="2" applyFont="1" applyBorder="1" applyAlignment="1">
      <alignment horizontal="center"/>
    </xf>
    <xf numFmtId="0" fontId="11" fillId="0" borderId="2" xfId="2" applyFont="1" applyBorder="1"/>
    <xf numFmtId="0" fontId="11" fillId="0" borderId="2" xfId="2" applyFont="1" applyBorder="1" applyAlignment="1">
      <alignment horizontal="right"/>
    </xf>
    <xf numFmtId="0" fontId="11" fillId="0" borderId="3" xfId="2" applyFont="1" applyBorder="1" applyAlignment="1">
      <alignment horizontal="right"/>
    </xf>
    <xf numFmtId="0" fontId="11" fillId="0" borderId="4" xfId="2" applyFont="1" applyBorder="1" applyAlignment="1">
      <alignment horizontal="center"/>
    </xf>
    <xf numFmtId="0" fontId="11" fillId="0" borderId="5" xfId="2" applyFont="1" applyBorder="1" applyAlignment="1">
      <alignment horizontal="left"/>
    </xf>
    <xf numFmtId="0" fontId="13" fillId="0" borderId="5" xfId="0" applyFont="1" applyBorder="1"/>
    <xf numFmtId="0" fontId="11" fillId="0" borderId="5" xfId="2" applyFont="1" applyBorder="1"/>
    <xf numFmtId="0" fontId="11" fillId="0" borderId="6" xfId="2" applyFont="1" applyBorder="1"/>
    <xf numFmtId="0" fontId="11" fillId="0" borderId="7" xfId="2" applyFont="1" applyBorder="1" applyAlignment="1">
      <alignment horizontal="center"/>
    </xf>
    <xf numFmtId="0" fontId="11" fillId="0" borderId="8" xfId="2" applyFont="1" applyBorder="1" applyAlignment="1">
      <alignment horizontal="left"/>
    </xf>
    <xf numFmtId="0" fontId="13" fillId="0" borderId="8" xfId="0" applyFont="1" applyBorder="1"/>
    <xf numFmtId="0" fontId="11" fillId="0" borderId="9" xfId="2" applyFont="1" applyBorder="1"/>
    <xf numFmtId="0" fontId="11" fillId="0" borderId="8" xfId="2" applyFont="1" applyBorder="1"/>
    <xf numFmtId="0" fontId="11" fillId="0" borderId="10" xfId="2" applyFont="1" applyBorder="1"/>
    <xf numFmtId="164" fontId="11" fillId="0" borderId="8" xfId="0" applyNumberFormat="1" applyFont="1" applyBorder="1" applyAlignment="1">
      <alignment horizontal="left"/>
    </xf>
    <xf numFmtId="0" fontId="11" fillId="0" borderId="8" xfId="0" applyFont="1" applyBorder="1"/>
    <xf numFmtId="0" fontId="11" fillId="0" borderId="10" xfId="0" applyFont="1" applyBorder="1"/>
    <xf numFmtId="15" fontId="11" fillId="0" borderId="8" xfId="2" applyNumberFormat="1" applyFont="1" applyBorder="1" applyAlignment="1">
      <alignment horizontal="left"/>
    </xf>
    <xf numFmtId="0" fontId="11" fillId="0" borderId="11" xfId="2" applyFont="1" applyBorder="1" applyAlignment="1">
      <alignment horizontal="center"/>
    </xf>
    <xf numFmtId="0" fontId="11" fillId="0" borderId="12" xfId="2" applyFont="1" applyBorder="1" applyAlignment="1">
      <alignment horizontal="left"/>
    </xf>
    <xf numFmtId="0" fontId="13" fillId="0" borderId="12" xfId="0" applyFont="1" applyBorder="1"/>
    <xf numFmtId="0" fontId="11" fillId="0" borderId="13" xfId="2" applyFont="1" applyBorder="1"/>
    <xf numFmtId="0" fontId="11" fillId="0" borderId="12" xfId="2" applyFont="1" applyBorder="1"/>
    <xf numFmtId="0" fontId="11" fillId="0" borderId="14" xfId="2" applyFont="1" applyBorder="1"/>
    <xf numFmtId="0" fontId="11" fillId="0" borderId="0" xfId="2" applyFont="1" applyAlignment="1">
      <alignment horizontal="center"/>
    </xf>
    <xf numFmtId="164" fontId="11" fillId="0" borderId="12" xfId="0" applyNumberFormat="1" applyFont="1" applyBorder="1" applyAlignment="1">
      <alignment horizontal="left"/>
    </xf>
    <xf numFmtId="0" fontId="11" fillId="0" borderId="12" xfId="0" applyFont="1" applyBorder="1"/>
    <xf numFmtId="0" fontId="11" fillId="0" borderId="14" xfId="0" applyFont="1" applyBorder="1"/>
    <xf numFmtId="15" fontId="11" fillId="0" borderId="0" xfId="2" applyNumberFormat="1" applyFont="1" applyAlignment="1">
      <alignment horizontal="right"/>
    </xf>
    <xf numFmtId="0" fontId="14" fillId="0" borderId="0" xfId="0" applyFont="1"/>
    <xf numFmtId="0" fontId="9" fillId="0" borderId="0" xfId="0" applyFont="1" applyAlignment="1">
      <alignment horizontal="right"/>
    </xf>
    <xf numFmtId="0" fontId="13" fillId="0" borderId="0" xfId="0" applyFont="1"/>
    <xf numFmtId="0" fontId="13" fillId="0" borderId="5" xfId="0" applyFont="1" applyBorder="1" applyAlignment="1">
      <alignment horizontal="left"/>
    </xf>
    <xf numFmtId="0" fontId="13" fillId="0" borderId="6" xfId="0" applyFont="1" applyBorder="1"/>
    <xf numFmtId="0" fontId="13" fillId="0" borderId="4" xfId="0" applyFont="1" applyBorder="1" applyAlignment="1">
      <alignment horizontal="center"/>
    </xf>
    <xf numFmtId="0" fontId="13" fillId="0" borderId="8" xfId="0" applyFont="1" applyBorder="1" applyAlignment="1">
      <alignment horizontal="left"/>
    </xf>
    <xf numFmtId="0" fontId="13" fillId="0" borderId="10" xfId="0" applyFont="1" applyBorder="1"/>
    <xf numFmtId="0" fontId="13" fillId="0" borderId="7" xfId="0" applyFont="1" applyBorder="1" applyAlignment="1">
      <alignment horizontal="center"/>
    </xf>
    <xf numFmtId="0" fontId="13" fillId="0" borderId="11" xfId="0" applyFont="1" applyBorder="1" applyAlignment="1">
      <alignment horizontal="center"/>
    </xf>
    <xf numFmtId="0" fontId="13" fillId="0" borderId="12" xfId="0" applyFont="1" applyBorder="1" applyAlignment="1">
      <alignment horizontal="left"/>
    </xf>
    <xf numFmtId="0" fontId="13" fillId="0" borderId="14" xfId="0" applyFont="1" applyBorder="1"/>
    <xf numFmtId="164" fontId="11" fillId="0" borderId="5" xfId="0" applyNumberFormat="1" applyFont="1" applyBorder="1" applyAlignment="1">
      <alignment horizontal="left"/>
    </xf>
    <xf numFmtId="0" fontId="11" fillId="0" borderId="5" xfId="0" applyFont="1" applyBorder="1"/>
    <xf numFmtId="0" fontId="11" fillId="0" borderId="6" xfId="0" applyFont="1" applyBorder="1"/>
    <xf numFmtId="0" fontId="5" fillId="0" borderId="0" xfId="0" applyFont="1" applyAlignment="1">
      <alignment horizontal="center"/>
    </xf>
    <xf numFmtId="0" fontId="15" fillId="0" borderId="0" xfId="0" applyFont="1"/>
    <xf numFmtId="0" fontId="11" fillId="0" borderId="0" xfId="2" applyFont="1" applyAlignment="1">
      <alignment vertical="center"/>
    </xf>
    <xf numFmtId="0" fontId="8" fillId="0" borderId="0" xfId="0" applyFont="1" applyAlignment="1">
      <alignment vertical="center"/>
    </xf>
    <xf numFmtId="0" fontId="16" fillId="0" borderId="0" xfId="2" applyFont="1"/>
    <xf numFmtId="0" fontId="11" fillId="0" borderId="15" xfId="2" applyFont="1" applyBorder="1"/>
    <xf numFmtId="0" fontId="11" fillId="0" borderId="16" xfId="2" applyFont="1" applyBorder="1"/>
    <xf numFmtId="1" fontId="12" fillId="0" borderId="16" xfId="2" applyNumberFormat="1" applyFont="1" applyBorder="1"/>
    <xf numFmtId="0" fontId="11" fillId="0" borderId="16" xfId="2" applyFont="1" applyBorder="1" applyAlignment="1">
      <alignment horizontal="right"/>
    </xf>
    <xf numFmtId="0" fontId="11" fillId="0" borderId="17" xfId="2" applyFont="1" applyBorder="1" applyAlignment="1">
      <alignment horizontal="right"/>
    </xf>
    <xf numFmtId="0" fontId="0" fillId="0" borderId="0" xfId="0" applyAlignment="1">
      <alignment horizontal="center"/>
    </xf>
    <xf numFmtId="0" fontId="11" fillId="0" borderId="18" xfId="2" applyFont="1" applyBorder="1"/>
    <xf numFmtId="0" fontId="13" fillId="0" borderId="9" xfId="0" applyFont="1" applyBorder="1"/>
    <xf numFmtId="0" fontId="11" fillId="0" borderId="19" xfId="2" applyFont="1" applyBorder="1"/>
    <xf numFmtId="0" fontId="11" fillId="0" borderId="7" xfId="2" applyFont="1" applyBorder="1"/>
    <xf numFmtId="0" fontId="11" fillId="0" borderId="11" xfId="2" applyFont="1" applyBorder="1"/>
    <xf numFmtId="165" fontId="11" fillId="0" borderId="0" xfId="2" applyNumberFormat="1" applyFont="1"/>
    <xf numFmtId="0" fontId="11" fillId="0" borderId="1" xfId="2" applyFont="1" applyBorder="1"/>
    <xf numFmtId="0" fontId="11" fillId="0" borderId="18" xfId="0" applyFont="1" applyBorder="1" applyAlignment="1">
      <alignment horizontal="left"/>
    </xf>
    <xf numFmtId="0" fontId="17" fillId="0" borderId="0" xfId="2" applyFont="1"/>
    <xf numFmtId="0" fontId="11" fillId="0" borderId="0" xfId="2" applyFont="1" applyAlignment="1">
      <alignment horizontal="left"/>
    </xf>
    <xf numFmtId="0" fontId="11" fillId="2" borderId="0" xfId="2" applyFont="1" applyFill="1"/>
    <xf numFmtId="0" fontId="11" fillId="2" borderId="0" xfId="2" applyFont="1" applyFill="1" applyAlignment="1">
      <alignment horizontal="center"/>
    </xf>
    <xf numFmtId="0" fontId="11" fillId="0" borderId="0" xfId="0" applyFont="1"/>
    <xf numFmtId="0" fontId="13" fillId="0" borderId="18" xfId="0" applyFont="1" applyBorder="1"/>
    <xf numFmtId="0" fontId="13" fillId="0" borderId="19" xfId="0" applyFont="1" applyBorder="1"/>
    <xf numFmtId="0" fontId="18" fillId="0" borderId="0" xfId="2" applyFont="1"/>
    <xf numFmtId="0" fontId="13" fillId="0" borderId="7" xfId="0" applyFont="1" applyBorder="1"/>
    <xf numFmtId="0" fontId="13" fillId="0" borderId="11" xfId="0" applyFont="1" applyBorder="1"/>
    <xf numFmtId="15" fontId="11" fillId="0" borderId="0" xfId="2" applyNumberFormat="1" applyFont="1" applyAlignment="1">
      <alignment horizontal="center"/>
    </xf>
    <xf numFmtId="0" fontId="5" fillId="0" borderId="0" xfId="2" applyFont="1" applyAlignment="1">
      <alignment horizontal="center"/>
    </xf>
    <xf numFmtId="0" fontId="11" fillId="0" borderId="20" xfId="2" applyFont="1" applyBorder="1"/>
    <xf numFmtId="0" fontId="11" fillId="0" borderId="21" xfId="2" applyFont="1" applyBorder="1" applyAlignment="1">
      <alignment horizontal="right"/>
    </xf>
    <xf numFmtId="0" fontId="9" fillId="0" borderId="0" xfId="0" applyFont="1" applyAlignment="1">
      <alignment horizontal="right" vertical="center"/>
    </xf>
    <xf numFmtId="15" fontId="11" fillId="0" borderId="0" xfId="2" applyNumberFormat="1" applyFont="1" applyAlignment="1">
      <alignment horizontal="left"/>
    </xf>
    <xf numFmtId="0" fontId="12" fillId="0" borderId="0" xfId="2" applyFont="1"/>
    <xf numFmtId="0" fontId="8" fillId="0" borderId="0" xfId="0" applyFont="1"/>
    <xf numFmtId="0" fontId="11" fillId="0" borderId="21" xfId="2" applyFont="1" applyBorder="1"/>
    <xf numFmtId="0" fontId="19" fillId="0" borderId="8" xfId="2" applyFont="1" applyBorder="1"/>
    <xf numFmtId="0" fontId="11" fillId="0" borderId="22" xfId="2" applyFont="1" applyBorder="1"/>
    <xf numFmtId="0" fontId="11" fillId="0" borderId="23" xfId="2" applyFont="1" applyBorder="1"/>
    <xf numFmtId="0" fontId="11" fillId="0" borderId="24" xfId="2" applyFont="1" applyBorder="1"/>
    <xf numFmtId="0" fontId="11" fillId="0" borderId="25" xfId="2" applyFont="1" applyBorder="1"/>
    <xf numFmtId="0" fontId="11" fillId="0" borderId="26" xfId="2" applyFont="1" applyBorder="1"/>
    <xf numFmtId="0" fontId="11" fillId="0" borderId="27" xfId="2" applyFont="1" applyBorder="1"/>
    <xf numFmtId="0" fontId="11" fillId="0" borderId="28" xfId="2" applyFont="1" applyBorder="1"/>
    <xf numFmtId="0" fontId="11" fillId="0" borderId="29" xfId="2" applyFont="1" applyBorder="1"/>
    <xf numFmtId="0" fontId="11" fillId="0" borderId="30" xfId="2" applyFont="1" applyBorder="1"/>
    <xf numFmtId="0" fontId="11" fillId="0" borderId="31" xfId="2" applyFont="1" applyBorder="1"/>
    <xf numFmtId="0" fontId="11" fillId="0" borderId="32" xfId="2" applyFont="1" applyBorder="1"/>
    <xf numFmtId="0" fontId="11" fillId="0" borderId="33" xfId="2" applyFont="1" applyBorder="1"/>
    <xf numFmtId="0" fontId="11" fillId="0" borderId="34" xfId="2" applyFont="1" applyBorder="1"/>
    <xf numFmtId="0" fontId="11" fillId="0" borderId="35" xfId="2" applyFont="1" applyBorder="1"/>
    <xf numFmtId="0" fontId="11" fillId="0" borderId="7" xfId="0" applyFont="1" applyBorder="1" applyAlignment="1">
      <alignment horizontal="left"/>
    </xf>
    <xf numFmtId="0" fontId="11" fillId="0" borderId="0" xfId="0" applyFont="1" applyAlignment="1">
      <alignment horizontal="left"/>
    </xf>
    <xf numFmtId="0" fontId="11" fillId="0" borderId="36" xfId="2" applyFont="1" applyBorder="1" applyAlignment="1">
      <alignment horizontal="center"/>
    </xf>
    <xf numFmtId="166" fontId="17" fillId="0" borderId="5" xfId="3" applyFont="1" applyBorder="1" applyProtection="1"/>
    <xf numFmtId="166" fontId="17" fillId="0" borderId="8" xfId="3" applyFont="1" applyBorder="1" applyProtection="1"/>
    <xf numFmtId="166" fontId="17" fillId="0" borderId="12" xfId="3" applyFont="1" applyBorder="1" applyProtection="1"/>
    <xf numFmtId="0" fontId="11" fillId="0" borderId="25" xfId="0" applyFont="1" applyBorder="1"/>
    <xf numFmtId="0" fontId="21" fillId="0" borderId="0" xfId="2" applyFont="1"/>
    <xf numFmtId="0" fontId="13" fillId="0" borderId="36" xfId="0" applyFont="1" applyBorder="1" applyAlignment="1">
      <alignment horizontal="center"/>
    </xf>
    <xf numFmtId="0" fontId="13" fillId="0" borderId="25" xfId="0" applyFont="1" applyBorder="1"/>
    <xf numFmtId="0" fontId="22" fillId="0" borderId="0" xfId="0" applyFont="1"/>
    <xf numFmtId="0" fontId="23" fillId="0" borderId="0" xfId="0" applyFont="1"/>
    <xf numFmtId="0" fontId="11" fillId="3" borderId="8" xfId="2" applyFont="1" applyFill="1" applyBorder="1"/>
    <xf numFmtId="0" fontId="5" fillId="0" borderId="0" xfId="2" applyFont="1" applyAlignment="1">
      <alignment horizontal="center" vertical="center"/>
    </xf>
    <xf numFmtId="0" fontId="11" fillId="3" borderId="12" xfId="2" applyFont="1" applyFill="1" applyBorder="1"/>
    <xf numFmtId="0" fontId="11" fillId="4" borderId="8" xfId="2" applyFont="1" applyFill="1" applyBorder="1"/>
    <xf numFmtId="0" fontId="5" fillId="0" borderId="0" xfId="4" applyFont="1"/>
    <xf numFmtId="0" fontId="11" fillId="0" borderId="0" xfId="4" applyFont="1"/>
    <xf numFmtId="0" fontId="4" fillId="0" borderId="0" xfId="4" applyFont="1"/>
    <xf numFmtId="0" fontId="10" fillId="0" borderId="0" xfId="4" applyFont="1"/>
    <xf numFmtId="0" fontId="11" fillId="0" borderId="2" xfId="4" applyFont="1" applyBorder="1"/>
    <xf numFmtId="0" fontId="11" fillId="0" borderId="2" xfId="4" applyFont="1" applyBorder="1" applyAlignment="1">
      <alignment horizontal="right"/>
    </xf>
    <xf numFmtId="0" fontId="11" fillId="0" borderId="3" xfId="4" applyFont="1" applyBorder="1" applyAlignment="1">
      <alignment horizontal="right"/>
    </xf>
    <xf numFmtId="0" fontId="11" fillId="0" borderId="36" xfId="4" applyFont="1" applyBorder="1" applyAlignment="1">
      <alignment horizontal="center"/>
    </xf>
    <xf numFmtId="0" fontId="11" fillId="0" borderId="5" xfId="4" applyFont="1" applyBorder="1"/>
    <xf numFmtId="0" fontId="11" fillId="0" borderId="7" xfId="4" applyFont="1" applyBorder="1" applyAlignment="1">
      <alignment horizontal="center"/>
    </xf>
    <xf numFmtId="0" fontId="11" fillId="0" borderId="8" xfId="4" applyFont="1" applyBorder="1" applyAlignment="1">
      <alignment horizontal="left"/>
    </xf>
    <xf numFmtId="0" fontId="11" fillId="0" borderId="9" xfId="4" applyFont="1" applyBorder="1"/>
    <xf numFmtId="0" fontId="11" fillId="0" borderId="8" xfId="4" applyFont="1" applyBorder="1"/>
    <xf numFmtId="0" fontId="11" fillId="0" borderId="10" xfId="4" applyFont="1" applyBorder="1"/>
    <xf numFmtId="0" fontId="11" fillId="0" borderId="11" xfId="4" applyFont="1" applyBorder="1" applyAlignment="1">
      <alignment horizontal="center"/>
    </xf>
    <xf numFmtId="0" fontId="11" fillId="0" borderId="13" xfId="4" applyFont="1" applyBorder="1"/>
    <xf numFmtId="0" fontId="11" fillId="0" borderId="5" xfId="4" applyFont="1" applyBorder="1" applyAlignment="1">
      <alignment horizontal="left"/>
    </xf>
    <xf numFmtId="0" fontId="11" fillId="0" borderId="25" xfId="4" applyFont="1" applyBorder="1"/>
    <xf numFmtId="0" fontId="11" fillId="0" borderId="12" xfId="4" applyFont="1" applyBorder="1" applyAlignment="1">
      <alignment horizontal="left"/>
    </xf>
    <xf numFmtId="0" fontId="11" fillId="0" borderId="12" xfId="4" applyFont="1" applyBorder="1"/>
    <xf numFmtId="0" fontId="11" fillId="0" borderId="14" xfId="4" applyFont="1" applyBorder="1"/>
    <xf numFmtId="0" fontId="21" fillId="0" borderId="0" xfId="4" applyFont="1"/>
    <xf numFmtId="0" fontId="25" fillId="0" borderId="0" xfId="2" applyFont="1" applyAlignment="1">
      <alignment horizontal="right"/>
    </xf>
    <xf numFmtId="0" fontId="6" fillId="0" borderId="0" xfId="2" applyFont="1"/>
    <xf numFmtId="0" fontId="27" fillId="0" borderId="37" xfId="5" applyFont="1" applyBorder="1" applyAlignment="1" applyProtection="1">
      <alignment horizontal="center"/>
    </xf>
    <xf numFmtId="0" fontId="27" fillId="0" borderId="38" xfId="5" applyFont="1" applyBorder="1" applyAlignment="1" applyProtection="1"/>
    <xf numFmtId="1" fontId="27" fillId="0" borderId="38" xfId="5" applyNumberFormat="1" applyFont="1" applyBorder="1" applyAlignment="1" applyProtection="1"/>
    <xf numFmtId="0" fontId="27" fillId="0" borderId="0" xfId="6" applyFont="1"/>
    <xf numFmtId="0" fontId="29" fillId="0" borderId="0" xfId="6" applyFont="1"/>
    <xf numFmtId="0" fontId="30" fillId="0" borderId="0" xfId="6" applyFont="1"/>
    <xf numFmtId="0" fontId="31" fillId="0" borderId="39" xfId="5" applyFont="1" applyBorder="1" applyAlignment="1" applyProtection="1">
      <alignment horizontal="center"/>
    </xf>
    <xf numFmtId="1" fontId="7" fillId="0" borderId="0" xfId="7" applyNumberFormat="1" applyFont="1" applyBorder="1" applyAlignment="1" applyProtection="1">
      <alignment horizontal="left"/>
      <protection locked="0"/>
    </xf>
    <xf numFmtId="0" fontId="33" fillId="0" borderId="0" xfId="6" applyFont="1" applyAlignment="1">
      <alignment vertical="center"/>
    </xf>
    <xf numFmtId="0" fontId="31" fillId="0" borderId="0" xfId="5" applyFont="1" applyBorder="1" applyAlignment="1" applyProtection="1"/>
    <xf numFmtId="1" fontId="31" fillId="0" borderId="0" xfId="5" applyNumberFormat="1" applyFont="1" applyBorder="1" applyAlignment="1" applyProtection="1"/>
    <xf numFmtId="0" fontId="31" fillId="0" borderId="0" xfId="5" applyFont="1" applyBorder="1" applyAlignment="1" applyProtection="1">
      <alignment horizontal="center"/>
    </xf>
    <xf numFmtId="0" fontId="34" fillId="0" borderId="0" xfId="5" applyFont="1" applyBorder="1" applyAlignment="1" applyProtection="1">
      <alignment horizontal="right"/>
    </xf>
    <xf numFmtId="0" fontId="31" fillId="0" borderId="0" xfId="6" applyFont="1"/>
    <xf numFmtId="0" fontId="35" fillId="0" borderId="39" xfId="5" applyFont="1" applyBorder="1" applyAlignment="1" applyProtection="1">
      <alignment horizontal="center"/>
    </xf>
    <xf numFmtId="0" fontId="35" fillId="0" borderId="0" xfId="5" applyFont="1" applyBorder="1" applyAlignment="1" applyProtection="1"/>
    <xf numFmtId="1" fontId="36" fillId="0" borderId="0" xfId="5" applyNumberFormat="1" applyFont="1" applyBorder="1" applyAlignment="1" applyProtection="1"/>
    <xf numFmtId="0" fontId="36" fillId="0" borderId="0" xfId="5" applyFont="1" applyBorder="1" applyAlignment="1" applyProtection="1"/>
    <xf numFmtId="0" fontId="10" fillId="0" borderId="0" xfId="5" applyFont="1" applyBorder="1" applyAlignment="1" applyProtection="1"/>
    <xf numFmtId="0" fontId="35" fillId="0" borderId="0" xfId="8" applyFont="1"/>
    <xf numFmtId="0" fontId="38" fillId="0" borderId="1" xfId="8" applyFont="1" applyBorder="1" applyAlignment="1">
      <alignment horizontal="center"/>
    </xf>
    <xf numFmtId="0" fontId="31" fillId="0" borderId="2" xfId="5" applyFont="1" applyBorder="1" applyAlignment="1" applyProtection="1"/>
    <xf numFmtId="0" fontId="31" fillId="0" borderId="2" xfId="5" applyFont="1" applyBorder="1" applyAlignment="1" applyProtection="1">
      <alignment horizontal="right"/>
    </xf>
    <xf numFmtId="0" fontId="31" fillId="0" borderId="3" xfId="5" applyFont="1" applyBorder="1" applyAlignment="1" applyProtection="1">
      <alignment horizontal="right"/>
    </xf>
    <xf numFmtId="0" fontId="31" fillId="0" borderId="36" xfId="5" applyFont="1" applyBorder="1" applyAlignment="1" applyProtection="1">
      <alignment horizontal="center"/>
    </xf>
    <xf numFmtId="0" fontId="31" fillId="0" borderId="5" xfId="6" applyFont="1" applyBorder="1" applyAlignment="1">
      <alignment horizontal="left"/>
    </xf>
    <xf numFmtId="0" fontId="31" fillId="0" borderId="5" xfId="6" applyFont="1" applyBorder="1"/>
    <xf numFmtId="0" fontId="31" fillId="0" borderId="5" xfId="5" applyFont="1" applyBorder="1" applyAlignment="1" applyProtection="1"/>
    <xf numFmtId="0" fontId="31" fillId="0" borderId="25" xfId="6" applyFont="1" applyBorder="1"/>
    <xf numFmtId="0" fontId="31" fillId="0" borderId="0" xfId="8" applyFont="1"/>
    <xf numFmtId="0" fontId="31" fillId="0" borderId="5" xfId="5" applyFont="1" applyBorder="1" applyAlignment="1" applyProtection="1">
      <alignment horizontal="left"/>
    </xf>
    <xf numFmtId="0" fontId="31" fillId="0" borderId="7" xfId="5" applyFont="1" applyBorder="1" applyAlignment="1" applyProtection="1">
      <alignment horizontal="center"/>
    </xf>
    <xf numFmtId="0" fontId="31" fillId="0" borderId="8" xfId="8" applyFont="1" applyBorder="1" applyAlignment="1">
      <alignment horizontal="left"/>
    </xf>
    <xf numFmtId="0" fontId="31" fillId="0" borderId="8" xfId="8" applyFont="1" applyBorder="1"/>
    <xf numFmtId="0" fontId="31" fillId="0" borderId="9" xfId="5" applyFont="1" applyBorder="1" applyAlignment="1" applyProtection="1"/>
    <xf numFmtId="0" fontId="31" fillId="0" borderId="8" xfId="9" applyFont="1" applyBorder="1"/>
    <xf numFmtId="0" fontId="31" fillId="0" borderId="10" xfId="9" applyFont="1" applyBorder="1"/>
    <xf numFmtId="0" fontId="31" fillId="0" borderId="8" xfId="5" applyFont="1" applyBorder="1" applyAlignment="1" applyProtection="1">
      <alignment horizontal="left"/>
    </xf>
    <xf numFmtId="0" fontId="31" fillId="0" borderId="8" xfId="5" applyFont="1" applyBorder="1" applyAlignment="1" applyProtection="1"/>
    <xf numFmtId="0" fontId="31" fillId="0" borderId="10" xfId="6" applyFont="1" applyBorder="1"/>
    <xf numFmtId="0" fontId="31" fillId="0" borderId="8" xfId="6" applyFont="1" applyBorder="1" applyAlignment="1">
      <alignment horizontal="left"/>
    </xf>
    <xf numFmtId="0" fontId="31" fillId="0" borderId="8" xfId="6" applyFont="1" applyBorder="1"/>
    <xf numFmtId="0" fontId="31" fillId="0" borderId="10" xfId="5" applyFont="1" applyBorder="1" applyAlignment="1" applyProtection="1"/>
    <xf numFmtId="15" fontId="31" fillId="0" borderId="8" xfId="8" applyNumberFormat="1" applyFont="1" applyBorder="1" applyAlignment="1">
      <alignment horizontal="left"/>
    </xf>
    <xf numFmtId="0" fontId="31" fillId="0" borderId="11" xfId="5" applyFont="1" applyBorder="1" applyAlignment="1" applyProtection="1">
      <alignment horizontal="center"/>
    </xf>
    <xf numFmtId="0" fontId="31" fillId="0" borderId="12" xfId="6" applyFont="1" applyBorder="1" applyAlignment="1">
      <alignment horizontal="left"/>
    </xf>
    <xf numFmtId="0" fontId="31" fillId="0" borderId="12" xfId="6" applyFont="1" applyBorder="1"/>
    <xf numFmtId="0" fontId="31" fillId="0" borderId="13" xfId="5" applyFont="1" applyBorder="1" applyAlignment="1" applyProtection="1"/>
    <xf numFmtId="0" fontId="31" fillId="0" borderId="14" xfId="6" applyFont="1" applyBorder="1"/>
    <xf numFmtId="0" fontId="31" fillId="0" borderId="36" xfId="6" applyFont="1" applyBorder="1" applyAlignment="1">
      <alignment horizontal="center"/>
    </xf>
    <xf numFmtId="0" fontId="31" fillId="0" borderId="7" xfId="6" applyFont="1" applyBorder="1" applyAlignment="1">
      <alignment horizontal="center"/>
    </xf>
    <xf numFmtId="0" fontId="31" fillId="0" borderId="11" xfId="6" applyFont="1" applyBorder="1" applyAlignment="1">
      <alignment horizontal="center"/>
    </xf>
    <xf numFmtId="0" fontId="31" fillId="0" borderId="12" xfId="5" applyFont="1" applyBorder="1" applyAlignment="1" applyProtection="1">
      <alignment horizontal="left"/>
    </xf>
    <xf numFmtId="0" fontId="31" fillId="0" borderId="12" xfId="5" applyFont="1" applyBorder="1" applyAlignment="1" applyProtection="1"/>
    <xf numFmtId="15" fontId="31" fillId="0" borderId="0" xfId="8" applyNumberFormat="1" applyFont="1" applyAlignment="1">
      <alignment horizontal="right"/>
    </xf>
    <xf numFmtId="0" fontId="5" fillId="0" borderId="40" xfId="10" applyFont="1" applyFill="1" applyBorder="1" applyAlignment="1">
      <alignment horizontal="center"/>
    </xf>
    <xf numFmtId="0" fontId="5" fillId="0" borderId="41" xfId="10" applyNumberFormat="1" applyFont="1" applyFill="1" applyBorder="1" applyAlignment="1"/>
    <xf numFmtId="1" fontId="5" fillId="0" borderId="41" xfId="10" applyNumberFormat="1" applyFont="1" applyFill="1" applyBorder="1" applyAlignment="1"/>
    <xf numFmtId="0" fontId="40" fillId="0" borderId="0" xfId="0" applyFont="1"/>
    <xf numFmtId="0" fontId="11" fillId="0" borderId="42" xfId="10" applyFont="1" applyFill="1" applyBorder="1" applyAlignment="1">
      <alignment horizontal="center"/>
    </xf>
    <xf numFmtId="0" fontId="4" fillId="0" borderId="42" xfId="10" applyFont="1" applyFill="1" applyBorder="1" applyAlignment="1">
      <alignment horizontal="center"/>
    </xf>
    <xf numFmtId="0" fontId="4" fillId="0" borderId="0" xfId="10" applyNumberFormat="1" applyFont="1" applyFill="1" applyBorder="1" applyAlignment="1"/>
    <xf numFmtId="1" fontId="10" fillId="0" borderId="0" xfId="10" applyNumberFormat="1" applyFont="1" applyFill="1" applyBorder="1" applyAlignment="1"/>
    <xf numFmtId="0" fontId="10" fillId="0" borderId="0" xfId="10" applyFont="1" applyFill="1" applyBorder="1" applyAlignment="1"/>
    <xf numFmtId="0" fontId="4" fillId="0" borderId="0" xfId="10" applyFont="1" applyFill="1" applyBorder="1" applyAlignment="1"/>
    <xf numFmtId="0" fontId="11" fillId="0" borderId="2" xfId="10" applyNumberFormat="1" applyFont="1" applyFill="1" applyBorder="1" applyAlignment="1"/>
    <xf numFmtId="0" fontId="11" fillId="0" borderId="2" xfId="10" applyNumberFormat="1" applyFont="1" applyFill="1" applyBorder="1" applyAlignment="1">
      <alignment horizontal="right"/>
    </xf>
    <xf numFmtId="0" fontId="11" fillId="0" borderId="3" xfId="10" applyNumberFormat="1" applyFont="1" applyFill="1" applyBorder="1" applyAlignment="1">
      <alignment horizontal="right"/>
    </xf>
    <xf numFmtId="0" fontId="13" fillId="0" borderId="43" xfId="0" applyFont="1" applyBorder="1" applyAlignment="1">
      <alignment horizontal="left"/>
    </xf>
    <xf numFmtId="0" fontId="13" fillId="0" borderId="43" xfId="0" applyFont="1" applyBorder="1"/>
    <xf numFmtId="0" fontId="11" fillId="0" borderId="43" xfId="10" applyNumberFormat="1" applyFont="1" applyFill="1" applyBorder="1" applyAlignment="1"/>
    <xf numFmtId="0" fontId="13" fillId="0" borderId="44" xfId="0" applyFont="1" applyBorder="1"/>
    <xf numFmtId="0" fontId="11" fillId="0" borderId="7" xfId="10" applyNumberFormat="1" applyFont="1" applyFill="1" applyBorder="1" applyAlignment="1">
      <alignment horizontal="center"/>
    </xf>
    <xf numFmtId="0" fontId="11" fillId="0" borderId="9" xfId="10" applyNumberFormat="1" applyFont="1" applyFill="1" applyBorder="1" applyAlignment="1"/>
    <xf numFmtId="0" fontId="11" fillId="0" borderId="8" xfId="10" applyNumberFormat="1" applyFont="1" applyFill="1" applyBorder="1" applyAlignment="1">
      <alignment horizontal="left"/>
    </xf>
    <xf numFmtId="0" fontId="11" fillId="0" borderId="11" xfId="10" applyNumberFormat="1" applyFont="1" applyFill="1" applyBorder="1" applyAlignment="1">
      <alignment horizontal="center"/>
    </xf>
    <xf numFmtId="0" fontId="11" fillId="0" borderId="13" xfId="10" applyNumberFormat="1" applyFont="1" applyFill="1" applyBorder="1" applyAlignment="1"/>
    <xf numFmtId="0" fontId="11" fillId="0" borderId="12" xfId="10" applyNumberFormat="1" applyFont="1" applyFill="1" applyBorder="1" applyAlignment="1">
      <alignment horizontal="left"/>
    </xf>
    <xf numFmtId="0" fontId="11" fillId="0" borderId="36" xfId="10" applyNumberFormat="1" applyFont="1" applyFill="1" applyBorder="1" applyAlignment="1">
      <alignment horizontal="center"/>
    </xf>
    <xf numFmtId="0" fontId="7" fillId="0" borderId="0" xfId="7" applyFont="1" applyBorder="1" applyAlignment="1" applyProtection="1">
      <alignment horizontal="left"/>
      <protection locked="0"/>
    </xf>
    <xf numFmtId="0" fontId="34" fillId="0" borderId="0" xfId="6" applyFont="1" applyAlignment="1">
      <alignment horizontal="right"/>
    </xf>
    <xf numFmtId="0" fontId="41" fillId="0" borderId="0" xfId="6" applyFont="1"/>
    <xf numFmtId="0" fontId="42" fillId="0" borderId="0" xfId="6" applyFont="1"/>
    <xf numFmtId="0" fontId="12" fillId="0" borderId="45" xfId="2" applyFont="1" applyBorder="1" applyAlignment="1">
      <alignment horizontal="center"/>
    </xf>
    <xf numFmtId="0" fontId="11" fillId="0" borderId="46" xfId="10" applyNumberFormat="1" applyFont="1" applyFill="1" applyBorder="1" applyAlignment="1"/>
    <xf numFmtId="0" fontId="11" fillId="0" borderId="46" xfId="10" applyNumberFormat="1" applyFont="1" applyFill="1" applyBorder="1" applyAlignment="1">
      <alignment horizontal="right"/>
    </xf>
    <xf numFmtId="0" fontId="11" fillId="0" borderId="47" xfId="10" applyNumberFormat="1" applyFont="1" applyFill="1" applyBorder="1" applyAlignment="1">
      <alignment horizontal="right"/>
    </xf>
    <xf numFmtId="0" fontId="11" fillId="0" borderId="48" xfId="10" applyNumberFormat="1" applyFont="1" applyFill="1" applyBorder="1" applyAlignment="1">
      <alignment horizontal="center"/>
    </xf>
    <xf numFmtId="0" fontId="11" fillId="0" borderId="5" xfId="10" applyNumberFormat="1" applyFont="1" applyFill="1" applyBorder="1" applyAlignment="1"/>
    <xf numFmtId="0" fontId="11" fillId="0" borderId="8" xfId="10" applyNumberFormat="1" applyFont="1" applyFill="1" applyBorder="1" applyAlignment="1"/>
    <xf numFmtId="0" fontId="11" fillId="0" borderId="12" xfId="10" applyNumberFormat="1" applyFont="1" applyFill="1" applyBorder="1" applyAlignment="1"/>
    <xf numFmtId="0" fontId="13" fillId="0" borderId="48" xfId="0" applyFont="1" applyBorder="1" applyAlignment="1">
      <alignment horizontal="center"/>
    </xf>
    <xf numFmtId="0" fontId="27" fillId="0" borderId="37" xfId="5" applyFont="1" applyBorder="1" applyAlignment="1" applyProtection="1"/>
    <xf numFmtId="0" fontId="27" fillId="0" borderId="0" xfId="5" applyFont="1" applyBorder="1" applyAlignment="1" applyProtection="1"/>
    <xf numFmtId="0" fontId="27" fillId="0" borderId="0" xfId="6" applyFont="1" applyAlignment="1">
      <alignment horizontal="center"/>
    </xf>
    <xf numFmtId="0" fontId="43" fillId="0" borderId="0" xfId="6" applyFont="1"/>
    <xf numFmtId="0" fontId="27" fillId="0" borderId="0" xfId="8" applyFont="1"/>
    <xf numFmtId="0" fontId="31" fillId="0" borderId="0" xfId="8" applyFont="1" applyAlignment="1">
      <alignment horizontal="center"/>
    </xf>
    <xf numFmtId="0" fontId="34" fillId="0" borderId="0" xfId="8" applyFont="1" applyAlignment="1">
      <alignment horizontal="right"/>
    </xf>
    <xf numFmtId="0" fontId="35" fillId="0" borderId="0" xfId="8" applyFont="1" applyAlignment="1">
      <alignment horizontal="center"/>
    </xf>
    <xf numFmtId="0" fontId="44" fillId="0" borderId="0" xfId="8" applyFont="1"/>
    <xf numFmtId="0" fontId="31" fillId="0" borderId="15" xfId="8" applyFont="1" applyBorder="1"/>
    <xf numFmtId="0" fontId="31" fillId="0" borderId="16" xfId="8" applyFont="1" applyBorder="1"/>
    <xf numFmtId="1" fontId="38" fillId="0" borderId="16" xfId="8" applyNumberFormat="1" applyFont="1" applyBorder="1"/>
    <xf numFmtId="0" fontId="31" fillId="0" borderId="16" xfId="8" applyFont="1" applyBorder="1" applyAlignment="1">
      <alignment horizontal="right"/>
    </xf>
    <xf numFmtId="0" fontId="31" fillId="0" borderId="17" xfId="8" applyFont="1" applyBorder="1" applyAlignment="1">
      <alignment horizontal="right"/>
    </xf>
    <xf numFmtId="0" fontId="28" fillId="0" borderId="0" xfId="6" applyAlignment="1">
      <alignment horizontal="center"/>
    </xf>
    <xf numFmtId="0" fontId="31" fillId="0" borderId="49" xfId="8" applyFont="1" applyBorder="1"/>
    <xf numFmtId="0" fontId="31" fillId="0" borderId="50" xfId="8" applyFont="1" applyBorder="1"/>
    <xf numFmtId="0" fontId="31" fillId="0" borderId="51" xfId="8" applyFont="1" applyBorder="1"/>
    <xf numFmtId="0" fontId="31" fillId="0" borderId="9" xfId="8" applyFont="1" applyBorder="1"/>
    <xf numFmtId="0" fontId="31" fillId="0" borderId="19" xfId="8" applyFont="1" applyBorder="1"/>
    <xf numFmtId="0" fontId="31" fillId="0" borderId="52" xfId="8" applyFont="1" applyBorder="1"/>
    <xf numFmtId="0" fontId="31" fillId="0" borderId="53" xfId="8" applyFont="1" applyBorder="1"/>
    <xf numFmtId="0" fontId="31" fillId="0" borderId="54" xfId="8" applyFont="1" applyBorder="1"/>
    <xf numFmtId="0" fontId="31" fillId="0" borderId="10" xfId="8" applyFont="1" applyBorder="1"/>
    <xf numFmtId="0" fontId="31" fillId="0" borderId="55" xfId="8" applyFont="1" applyBorder="1"/>
    <xf numFmtId="0" fontId="31" fillId="0" borderId="56" xfId="8" applyFont="1" applyBorder="1"/>
    <xf numFmtId="0" fontId="31" fillId="0" borderId="57" xfId="8" applyFont="1" applyBorder="1"/>
    <xf numFmtId="0" fontId="31" fillId="0" borderId="12" xfId="8" applyFont="1" applyBorder="1"/>
    <xf numFmtId="0" fontId="31" fillId="0" borderId="14" xfId="8" applyFont="1" applyBorder="1"/>
    <xf numFmtId="165" fontId="31" fillId="0" borderId="0" xfId="8" applyNumberFormat="1" applyFont="1"/>
    <xf numFmtId="0" fontId="31" fillId="0" borderId="45" xfId="8" applyFont="1" applyBorder="1"/>
    <xf numFmtId="0" fontId="31" fillId="0" borderId="46" xfId="8" applyFont="1" applyBorder="1" applyAlignment="1">
      <alignment horizontal="right"/>
    </xf>
    <xf numFmtId="0" fontId="31" fillId="0" borderId="47" xfId="8" applyFont="1" applyBorder="1" applyAlignment="1">
      <alignment horizontal="right"/>
    </xf>
    <xf numFmtId="0" fontId="31" fillId="0" borderId="18" xfId="6" applyFont="1" applyBorder="1" applyAlignment="1">
      <alignment horizontal="left"/>
    </xf>
    <xf numFmtId="0" fontId="31" fillId="0" borderId="9" xfId="9" applyFont="1" applyBorder="1"/>
    <xf numFmtId="0" fontId="31" fillId="0" borderId="19" xfId="9" applyFont="1" applyBorder="1"/>
    <xf numFmtId="0" fontId="45" fillId="0" borderId="0" xfId="8" applyFont="1"/>
    <xf numFmtId="0" fontId="31" fillId="0" borderId="7" xfId="9" applyFont="1" applyBorder="1"/>
    <xf numFmtId="0" fontId="36" fillId="0" borderId="0" xfId="8" applyFont="1"/>
    <xf numFmtId="0" fontId="31" fillId="0" borderId="11" xfId="9" applyFont="1" applyBorder="1"/>
    <xf numFmtId="0" fontId="31" fillId="0" borderId="12" xfId="9" applyFont="1" applyBorder="1"/>
    <xf numFmtId="0" fontId="31" fillId="0" borderId="14" xfId="9" applyFont="1" applyBorder="1"/>
    <xf numFmtId="0" fontId="31" fillId="5" borderId="0" xfId="8" applyFont="1" applyFill="1"/>
    <xf numFmtId="0" fontId="31" fillId="5" borderId="0" xfId="8" applyFont="1" applyFill="1" applyAlignment="1">
      <alignment horizontal="center"/>
    </xf>
    <xf numFmtId="0" fontId="42" fillId="0" borderId="18" xfId="6" applyFont="1" applyBorder="1"/>
    <xf numFmtId="0" fontId="42" fillId="0" borderId="9" xfId="6" applyFont="1" applyBorder="1"/>
    <xf numFmtId="0" fontId="42" fillId="0" borderId="19" xfId="6" applyFont="1" applyBorder="1"/>
    <xf numFmtId="0" fontId="46" fillId="0" borderId="0" xfId="8" applyFont="1"/>
    <xf numFmtId="0" fontId="42" fillId="0" borderId="7" xfId="6" applyFont="1" applyBorder="1"/>
    <xf numFmtId="0" fontId="42" fillId="0" borderId="8" xfId="6" applyFont="1" applyBorder="1"/>
    <xf numFmtId="0" fontId="42" fillId="0" borderId="10" xfId="6" applyFont="1" applyBorder="1"/>
    <xf numFmtId="0" fontId="42" fillId="0" borderId="11" xfId="6" applyFont="1" applyBorder="1"/>
    <xf numFmtId="0" fontId="42" fillId="0" borderId="12" xfId="6" applyFont="1" applyBorder="1"/>
    <xf numFmtId="0" fontId="42" fillId="0" borderId="14" xfId="6" applyFont="1" applyBorder="1"/>
    <xf numFmtId="15" fontId="31" fillId="0" borderId="0" xfId="8" applyNumberFormat="1" applyFont="1" applyAlignment="1">
      <alignment horizontal="center"/>
    </xf>
    <xf numFmtId="0" fontId="5" fillId="0" borderId="40" xfId="10" applyNumberFormat="1" applyFont="1" applyFill="1" applyBorder="1" applyAlignment="1"/>
    <xf numFmtId="0" fontId="5" fillId="0" borderId="0" xfId="10" applyNumberFormat="1" applyFont="1" applyFill="1" applyBorder="1" applyAlignment="1"/>
    <xf numFmtId="0" fontId="11" fillId="0" borderId="58" xfId="2" applyFont="1" applyBorder="1"/>
    <xf numFmtId="0" fontId="11" fillId="0" borderId="59" xfId="2" applyFont="1" applyBorder="1"/>
    <xf numFmtId="1" fontId="12" fillId="0" borderId="59" xfId="2" applyNumberFormat="1" applyFont="1" applyBorder="1"/>
    <xf numFmtId="0" fontId="11" fillId="0" borderId="59" xfId="2" applyFont="1" applyBorder="1" applyAlignment="1">
      <alignment horizontal="right"/>
    </xf>
    <xf numFmtId="0" fontId="11" fillId="0" borderId="60" xfId="2" applyFont="1" applyBorder="1" applyAlignment="1">
      <alignment horizontal="right"/>
    </xf>
    <xf numFmtId="0" fontId="12" fillId="0" borderId="0" xfId="0" applyFont="1"/>
    <xf numFmtId="0" fontId="11" fillId="0" borderId="49" xfId="2" applyFont="1" applyBorder="1"/>
    <xf numFmtId="0" fontId="11" fillId="0" borderId="50" xfId="2" applyFont="1" applyBorder="1"/>
    <xf numFmtId="0" fontId="11" fillId="0" borderId="51" xfId="2" applyFont="1" applyBorder="1"/>
    <xf numFmtId="0" fontId="11" fillId="0" borderId="52" xfId="2" applyFont="1" applyBorder="1"/>
    <xf numFmtId="0" fontId="11" fillId="0" borderId="53" xfId="2" applyFont="1" applyBorder="1"/>
    <xf numFmtId="0" fontId="11" fillId="0" borderId="54" xfId="2" applyFont="1" applyBorder="1"/>
    <xf numFmtId="0" fontId="11" fillId="0" borderId="55" xfId="2" applyFont="1" applyBorder="1"/>
    <xf numFmtId="0" fontId="11" fillId="0" borderId="56" xfId="2" applyFont="1" applyBorder="1"/>
    <xf numFmtId="0" fontId="11" fillId="0" borderId="57" xfId="2" applyFont="1" applyBorder="1"/>
    <xf numFmtId="0" fontId="11" fillId="0" borderId="45" xfId="2" applyFont="1" applyBorder="1"/>
    <xf numFmtId="0" fontId="11" fillId="0" borderId="46" xfId="2" applyFont="1" applyBorder="1" applyAlignment="1">
      <alignment horizontal="right"/>
    </xf>
    <xf numFmtId="0" fontId="11" fillId="0" borderId="47" xfId="2" applyFont="1" applyBorder="1" applyAlignment="1">
      <alignment horizontal="right"/>
    </xf>
    <xf numFmtId="0" fontId="5" fillId="0" borderId="0" xfId="4" applyFont="1" applyAlignment="1">
      <alignment horizontal="center"/>
    </xf>
    <xf numFmtId="0" fontId="6" fillId="0" borderId="0" xfId="4" applyFont="1" applyAlignment="1">
      <alignment horizontal="center"/>
    </xf>
    <xf numFmtId="0" fontId="11" fillId="0" borderId="0" xfId="4" applyFont="1" applyAlignment="1">
      <alignment horizontal="center"/>
    </xf>
    <xf numFmtId="0" fontId="8" fillId="0" borderId="0" xfId="4" applyFont="1" applyAlignment="1">
      <alignment vertical="center"/>
    </xf>
    <xf numFmtId="0" fontId="9" fillId="0" borderId="0" xfId="4" applyFont="1" applyAlignment="1">
      <alignment horizontal="right"/>
    </xf>
    <xf numFmtId="0" fontId="4" fillId="0" borderId="0" xfId="4" applyFont="1" applyAlignment="1">
      <alignment horizontal="center"/>
    </xf>
    <xf numFmtId="0" fontId="11" fillId="0" borderId="46" xfId="4" applyFont="1" applyBorder="1"/>
    <xf numFmtId="0" fontId="11" fillId="0" borderId="46" xfId="4" applyFont="1" applyBorder="1" applyAlignment="1">
      <alignment horizontal="right"/>
    </xf>
    <xf numFmtId="0" fontId="11" fillId="0" borderId="47" xfId="4" applyFont="1" applyBorder="1" applyAlignment="1">
      <alignment horizontal="right"/>
    </xf>
    <xf numFmtId="0" fontId="11" fillId="0" borderId="48" xfId="4" applyFont="1" applyBorder="1" applyAlignment="1">
      <alignment horizontal="center"/>
    </xf>
    <xf numFmtId="0" fontId="25" fillId="0" borderId="0" xfId="4" applyFont="1" applyAlignment="1">
      <alignment horizontal="right"/>
    </xf>
    <xf numFmtId="0" fontId="11" fillId="0" borderId="46" xfId="2" applyFont="1" applyBorder="1"/>
    <xf numFmtId="0" fontId="47" fillId="0" borderId="8" xfId="2" applyFont="1" applyBorder="1"/>
    <xf numFmtId="0" fontId="49" fillId="0" borderId="9" xfId="2" applyFont="1" applyBorder="1"/>
    <xf numFmtId="0" fontId="49" fillId="0" borderId="8" xfId="2" applyFont="1" applyBorder="1"/>
    <xf numFmtId="0" fontId="49" fillId="0" borderId="8" xfId="0" applyFont="1" applyBorder="1"/>
    <xf numFmtId="0" fontId="11" fillId="0" borderId="54" xfId="0" applyFont="1" applyBorder="1"/>
    <xf numFmtId="0" fontId="48" fillId="0" borderId="52" xfId="2" applyFont="1" applyBorder="1"/>
    <xf numFmtId="0" fontId="27" fillId="0" borderId="0" xfId="8" applyFont="1" applyAlignment="1">
      <alignment horizontal="center"/>
    </xf>
    <xf numFmtId="0" fontId="27" fillId="0" borderId="0" xfId="11" applyFont="1"/>
    <xf numFmtId="0" fontId="29" fillId="0" borderId="0" xfId="11" applyFont="1"/>
    <xf numFmtId="0" fontId="30" fillId="0" borderId="0" xfId="11" applyFont="1"/>
    <xf numFmtId="0" fontId="7" fillId="0" borderId="0" xfId="12" applyFont="1" applyBorder="1" applyAlignment="1" applyProtection="1">
      <alignment horizontal="left"/>
      <protection locked="0"/>
    </xf>
    <xf numFmtId="0" fontId="33" fillId="0" borderId="0" xfId="11" applyFont="1" applyAlignment="1">
      <alignment vertical="center"/>
    </xf>
    <xf numFmtId="0" fontId="35" fillId="0" borderId="0" xfId="13" applyFont="1" applyAlignment="1">
      <alignment horizontal="center"/>
    </xf>
    <xf numFmtId="0" fontId="35" fillId="0" borderId="0" xfId="13" applyFont="1"/>
    <xf numFmtId="0" fontId="36" fillId="0" borderId="0" xfId="13" applyFont="1"/>
    <xf numFmtId="0" fontId="31" fillId="0" borderId="0" xfId="11" applyFont="1"/>
    <xf numFmtId="0" fontId="53" fillId="0" borderId="45" xfId="8" applyFont="1" applyBorder="1" applyAlignment="1">
      <alignment horizontal="center"/>
    </xf>
    <xf numFmtId="0" fontId="31" fillId="0" borderId="46" xfId="8" applyFont="1" applyBorder="1"/>
    <xf numFmtId="0" fontId="31" fillId="0" borderId="61" xfId="8" applyFont="1" applyBorder="1"/>
    <xf numFmtId="0" fontId="31" fillId="0" borderId="59" xfId="8" applyFont="1" applyBorder="1"/>
    <xf numFmtId="0" fontId="31" fillId="0" borderId="62" xfId="8" applyFont="1" applyBorder="1"/>
    <xf numFmtId="0" fontId="31" fillId="0" borderId="9" xfId="11" applyFont="1" applyBorder="1"/>
    <xf numFmtId="0" fontId="31" fillId="0" borderId="19" xfId="11" applyFont="1" applyBorder="1"/>
    <xf numFmtId="0" fontId="31" fillId="0" borderId="7" xfId="8" applyFont="1" applyBorder="1" applyAlignment="1">
      <alignment horizontal="center"/>
    </xf>
    <xf numFmtId="15" fontId="31" fillId="0" borderId="0" xfId="8" applyNumberFormat="1" applyFont="1" applyAlignment="1">
      <alignment horizontal="left"/>
    </xf>
    <xf numFmtId="0" fontId="54" fillId="0" borderId="0" xfId="11" applyFont="1"/>
    <xf numFmtId="0" fontId="34" fillId="0" borderId="0" xfId="11" applyFont="1" applyAlignment="1">
      <alignment horizontal="right"/>
    </xf>
    <xf numFmtId="0" fontId="45" fillId="0" borderId="0" xfId="11" applyFont="1"/>
    <xf numFmtId="0" fontId="45" fillId="0" borderId="8" xfId="11" applyFont="1" applyBorder="1"/>
    <xf numFmtId="0" fontId="45" fillId="0" borderId="10" xfId="11" applyFont="1" applyBorder="1"/>
    <xf numFmtId="0" fontId="45" fillId="0" borderId="12" xfId="11" applyFont="1" applyBorder="1"/>
    <xf numFmtId="0" fontId="45" fillId="0" borderId="14" xfId="11" applyFont="1" applyBorder="1"/>
    <xf numFmtId="0" fontId="55" fillId="0" borderId="8" xfId="8" applyFont="1" applyBorder="1" applyAlignment="1">
      <alignment horizontal="left"/>
    </xf>
    <xf numFmtId="0" fontId="27" fillId="0" borderId="0" xfId="11" applyFont="1" applyAlignment="1">
      <alignment horizontal="center"/>
    </xf>
    <xf numFmtId="0" fontId="56" fillId="0" borderId="0" xfId="11" applyFont="1"/>
    <xf numFmtId="0" fontId="31" fillId="0" borderId="58" xfId="8" applyFont="1" applyBorder="1"/>
    <xf numFmtId="1" fontId="53" fillId="0" borderId="59" xfId="8" applyNumberFormat="1" applyFont="1" applyBorder="1"/>
    <xf numFmtId="0" fontId="31" fillId="0" borderId="59" xfId="8" applyFont="1" applyBorder="1" applyAlignment="1">
      <alignment horizontal="right"/>
    </xf>
    <xf numFmtId="0" fontId="31" fillId="0" borderId="60" xfId="8" applyFont="1" applyBorder="1" applyAlignment="1">
      <alignment horizontal="right"/>
    </xf>
    <xf numFmtId="0" fontId="50" fillId="0" borderId="0" xfId="11" applyAlignment="1">
      <alignment horizontal="center"/>
    </xf>
    <xf numFmtId="0" fontId="53" fillId="0" borderId="0" xfId="11" applyFont="1"/>
    <xf numFmtId="0" fontId="31" fillId="0" borderId="18" xfId="11" applyFont="1" applyBorder="1"/>
    <xf numFmtId="0" fontId="31" fillId="0" borderId="7" xfId="11" applyFont="1" applyBorder="1"/>
    <xf numFmtId="0" fontId="31" fillId="0" borderId="8" xfId="11" applyFont="1" applyBorder="1"/>
    <xf numFmtId="0" fontId="31" fillId="0" borderId="10" xfId="11" applyFont="1" applyBorder="1"/>
    <xf numFmtId="0" fontId="31" fillId="0" borderId="7" xfId="8" applyFont="1" applyBorder="1"/>
    <xf numFmtId="0" fontId="31" fillId="0" borderId="11" xfId="8" applyFont="1" applyBorder="1"/>
    <xf numFmtId="0" fontId="33" fillId="0" borderId="0" xfId="8" applyFont="1" applyAlignment="1">
      <alignment vertical="center"/>
    </xf>
    <xf numFmtId="0" fontId="31" fillId="0" borderId="0" xfId="8" applyFont="1" applyAlignment="1">
      <alignment vertical="center"/>
    </xf>
    <xf numFmtId="0" fontId="31" fillId="0" borderId="18" xfId="8" applyFont="1" applyBorder="1"/>
    <xf numFmtId="0" fontId="53" fillId="0" borderId="0" xfId="8" applyFont="1"/>
    <xf numFmtId="0" fontId="31" fillId="0" borderId="0" xfId="8" applyFont="1" applyAlignment="1">
      <alignment horizontal="left"/>
    </xf>
    <xf numFmtId="0" fontId="11" fillId="0" borderId="61" xfId="2" applyFont="1" applyBorder="1"/>
    <xf numFmtId="0" fontId="11" fillId="0" borderId="62" xfId="2" applyFont="1" applyBorder="1"/>
    <xf numFmtId="167" fontId="13" fillId="0" borderId="9" xfId="0" applyNumberFormat="1" applyFont="1" applyBorder="1"/>
    <xf numFmtId="167" fontId="13" fillId="0" borderId="8" xfId="0" applyNumberFormat="1" applyFont="1" applyBorder="1"/>
    <xf numFmtId="167" fontId="11" fillId="0" borderId="8" xfId="2" applyNumberFormat="1" applyFont="1" applyBorder="1" applyAlignment="1">
      <alignment horizontal="right"/>
    </xf>
    <xf numFmtId="167" fontId="11" fillId="0" borderId="8" xfId="0" applyNumberFormat="1" applyFont="1" applyBorder="1" applyAlignment="1">
      <alignment horizontal="right"/>
    </xf>
    <xf numFmtId="167" fontId="13" fillId="0" borderId="12" xfId="0" applyNumberFormat="1" applyFont="1" applyBorder="1"/>
    <xf numFmtId="167" fontId="11" fillId="0" borderId="12" xfId="2" applyNumberFormat="1" applyFont="1" applyBorder="1" applyAlignment="1">
      <alignment horizontal="right"/>
    </xf>
    <xf numFmtId="167" fontId="13" fillId="0" borderId="8" xfId="0" applyNumberFormat="1" applyFont="1" applyBorder="1" applyAlignment="1">
      <alignment horizontal="right"/>
    </xf>
    <xf numFmtId="0" fontId="48" fillId="0" borderId="8" xfId="0" applyFont="1" applyBorder="1" applyAlignment="1">
      <alignment horizontal="left"/>
    </xf>
    <xf numFmtId="167" fontId="13" fillId="0" borderId="12" xfId="0" applyNumberFormat="1" applyFont="1" applyBorder="1" applyAlignment="1">
      <alignment horizontal="right"/>
    </xf>
    <xf numFmtId="167" fontId="11" fillId="0" borderId="60" xfId="2" applyNumberFormat="1" applyFont="1" applyBorder="1" applyAlignment="1">
      <alignment horizontal="right"/>
    </xf>
    <xf numFmtId="165" fontId="12" fillId="0" borderId="0" xfId="2" applyNumberFormat="1" applyFont="1"/>
    <xf numFmtId="0" fontId="11" fillId="0" borderId="63" xfId="2" applyFont="1" applyBorder="1"/>
    <xf numFmtId="167" fontId="13" fillId="0" borderId="5" xfId="0" applyNumberFormat="1" applyFont="1" applyBorder="1"/>
    <xf numFmtId="167" fontId="11" fillId="0" borderId="25" xfId="2" applyNumberFormat="1" applyFont="1" applyBorder="1"/>
    <xf numFmtId="167" fontId="11" fillId="0" borderId="19" xfId="2" applyNumberFormat="1" applyFont="1" applyBorder="1"/>
    <xf numFmtId="167" fontId="11" fillId="0" borderId="64" xfId="2" applyNumberFormat="1" applyFont="1" applyBorder="1"/>
    <xf numFmtId="165" fontId="11" fillId="0" borderId="7" xfId="2" applyNumberFormat="1" applyFont="1" applyBorder="1"/>
    <xf numFmtId="165" fontId="11" fillId="0" borderId="0" xfId="2" applyNumberFormat="1" applyFont="1" applyAlignment="1">
      <alignment horizontal="center"/>
    </xf>
    <xf numFmtId="165" fontId="11" fillId="0" borderId="18" xfId="2" applyNumberFormat="1" applyFont="1" applyBorder="1"/>
    <xf numFmtId="167" fontId="11" fillId="0" borderId="0" xfId="2" applyNumberFormat="1" applyFont="1"/>
    <xf numFmtId="167" fontId="11" fillId="0" borderId="0" xfId="0" applyNumberFormat="1" applyFont="1"/>
    <xf numFmtId="0" fontId="11" fillId="0" borderId="0" xfId="2" applyFont="1" applyAlignment="1">
      <alignment horizontal="right"/>
    </xf>
    <xf numFmtId="167" fontId="11" fillId="0" borderId="10" xfId="2" applyNumberFormat="1" applyFont="1" applyBorder="1"/>
    <xf numFmtId="167" fontId="11" fillId="0" borderId="14" xfId="2" applyNumberFormat="1" applyFont="1" applyBorder="1"/>
    <xf numFmtId="167" fontId="13" fillId="3" borderId="8" xfId="0" applyNumberFormat="1" applyFont="1" applyFill="1" applyBorder="1"/>
    <xf numFmtId="0" fontId="10" fillId="0" borderId="0" xfId="13" applyFont="1"/>
    <xf numFmtId="0" fontId="10" fillId="0" borderId="0" xfId="8" applyFont="1"/>
    <xf numFmtId="0" fontId="11" fillId="0" borderId="48" xfId="2" applyFont="1" applyBorder="1" applyAlignment="1">
      <alignment horizontal="center"/>
    </xf>
    <xf numFmtId="167" fontId="11" fillId="0" borderId="5" xfId="2" applyNumberFormat="1" applyFont="1" applyBorder="1" applyAlignment="1">
      <alignment horizontal="right"/>
    </xf>
    <xf numFmtId="0" fontId="11" fillId="0" borderId="65" xfId="2" applyFont="1" applyBorder="1" applyAlignment="1">
      <alignment horizontal="center"/>
    </xf>
    <xf numFmtId="0" fontId="11" fillId="0" borderId="66" xfId="2" applyFont="1" applyBorder="1" applyAlignment="1">
      <alignment horizontal="left"/>
    </xf>
    <xf numFmtId="167" fontId="13" fillId="0" borderId="66" xfId="0" applyNumberFormat="1" applyFont="1" applyBorder="1"/>
    <xf numFmtId="167" fontId="11" fillId="0" borderId="66" xfId="2" applyNumberFormat="1" applyFont="1" applyBorder="1" applyAlignment="1">
      <alignment horizontal="right"/>
    </xf>
    <xf numFmtId="0" fontId="11" fillId="0" borderId="67" xfId="2" applyFont="1" applyBorder="1"/>
    <xf numFmtId="0" fontId="13" fillId="0" borderId="66" xfId="0" applyFont="1" applyBorder="1" applyAlignment="1">
      <alignment horizontal="left"/>
    </xf>
    <xf numFmtId="0" fontId="13" fillId="0" borderId="65" xfId="0" applyFont="1" applyBorder="1" applyAlignment="1">
      <alignment horizontal="center"/>
    </xf>
    <xf numFmtId="0" fontId="11" fillId="0" borderId="68" xfId="2" applyFont="1" applyBorder="1" applyAlignment="1">
      <alignment horizontal="center"/>
    </xf>
    <xf numFmtId="167" fontId="11" fillId="0" borderId="69" xfId="2" applyNumberFormat="1" applyFont="1" applyBorder="1" applyAlignment="1">
      <alignment horizontal="right"/>
    </xf>
    <xf numFmtId="0" fontId="11" fillId="0" borderId="69" xfId="2" applyFont="1" applyBorder="1"/>
    <xf numFmtId="0" fontId="13" fillId="0" borderId="70" xfId="0" applyFont="1" applyBorder="1" applyAlignment="1">
      <alignment horizontal="center"/>
    </xf>
    <xf numFmtId="0" fontId="13" fillId="0" borderId="71" xfId="0" applyFont="1" applyBorder="1" applyAlignment="1">
      <alignment horizontal="left"/>
    </xf>
    <xf numFmtId="167" fontId="13" fillId="0" borderId="71" xfId="0" applyNumberFormat="1" applyFont="1" applyBorder="1" applyAlignment="1">
      <alignment horizontal="right"/>
    </xf>
    <xf numFmtId="167" fontId="11" fillId="0" borderId="71" xfId="2" applyNumberFormat="1" applyFont="1" applyBorder="1" applyAlignment="1">
      <alignment horizontal="right"/>
    </xf>
    <xf numFmtId="0" fontId="11" fillId="0" borderId="71" xfId="2" applyFont="1" applyBorder="1"/>
    <xf numFmtId="0" fontId="11" fillId="0" borderId="70" xfId="2" applyFont="1" applyBorder="1" applyAlignment="1">
      <alignment horizontal="center"/>
    </xf>
    <xf numFmtId="0" fontId="11" fillId="0" borderId="72" xfId="2" applyFont="1" applyBorder="1" applyAlignment="1">
      <alignment horizontal="center"/>
    </xf>
    <xf numFmtId="0" fontId="13" fillId="0" borderId="73" xfId="0" applyFont="1" applyBorder="1" applyAlignment="1">
      <alignment horizontal="left"/>
    </xf>
    <xf numFmtId="167" fontId="13" fillId="0" borderId="73" xfId="0" applyNumberFormat="1" applyFont="1" applyBorder="1" applyAlignment="1">
      <alignment horizontal="right"/>
    </xf>
    <xf numFmtId="167" fontId="11" fillId="0" borderId="73" xfId="2" applyNumberFormat="1" applyFont="1" applyBorder="1" applyAlignment="1">
      <alignment horizontal="right"/>
    </xf>
    <xf numFmtId="0" fontId="11" fillId="0" borderId="73" xfId="2" applyFont="1" applyBorder="1"/>
    <xf numFmtId="0" fontId="13" fillId="0" borderId="72" xfId="0" applyFont="1" applyBorder="1" applyAlignment="1">
      <alignment horizontal="center"/>
    </xf>
    <xf numFmtId="0" fontId="31" fillId="0" borderId="48" xfId="8" applyFont="1" applyBorder="1" applyAlignment="1">
      <alignment horizontal="center"/>
    </xf>
    <xf numFmtId="0" fontId="31" fillId="0" borderId="5" xfId="8" applyFont="1" applyBorder="1" applyAlignment="1">
      <alignment horizontal="left"/>
    </xf>
    <xf numFmtId="0" fontId="31" fillId="0" borderId="5" xfId="8" applyFont="1" applyBorder="1"/>
    <xf numFmtId="0" fontId="31" fillId="0" borderId="5" xfId="11" applyFont="1" applyBorder="1"/>
    <xf numFmtId="0" fontId="31" fillId="0" borderId="25" xfId="11" applyFont="1" applyBorder="1"/>
    <xf numFmtId="0" fontId="31" fillId="0" borderId="65" xfId="8" applyFont="1" applyBorder="1" applyAlignment="1">
      <alignment horizontal="center"/>
    </xf>
    <xf numFmtId="0" fontId="31" fillId="0" borderId="66" xfId="8" applyFont="1" applyBorder="1" applyAlignment="1">
      <alignment horizontal="left"/>
    </xf>
    <xf numFmtId="0" fontId="31" fillId="0" borderId="66" xfId="8" applyFont="1" applyBorder="1"/>
    <xf numFmtId="0" fontId="31" fillId="0" borderId="67" xfId="8" applyFont="1" applyBorder="1"/>
    <xf numFmtId="0" fontId="31" fillId="0" borderId="68" xfId="8" applyFont="1" applyBorder="1" applyAlignment="1">
      <alignment horizontal="center"/>
    </xf>
    <xf numFmtId="0" fontId="31" fillId="0" borderId="69" xfId="8" applyFont="1" applyBorder="1" applyAlignment="1">
      <alignment horizontal="left"/>
    </xf>
    <xf numFmtId="0" fontId="31" fillId="0" borderId="69" xfId="8" applyFont="1" applyBorder="1"/>
    <xf numFmtId="0" fontId="45" fillId="0" borderId="70" xfId="11" applyFont="1" applyBorder="1" applyAlignment="1">
      <alignment horizontal="center"/>
    </xf>
    <xf numFmtId="0" fontId="45" fillId="0" borderId="71" xfId="11" applyFont="1" applyBorder="1" applyAlignment="1">
      <alignment horizontal="left"/>
    </xf>
    <xf numFmtId="0" fontId="45" fillId="0" borderId="71" xfId="11" applyFont="1" applyBorder="1"/>
    <xf numFmtId="0" fontId="31" fillId="0" borderId="71" xfId="8" applyFont="1" applyBorder="1"/>
    <xf numFmtId="0" fontId="31" fillId="0" borderId="70" xfId="8" applyFont="1" applyBorder="1" applyAlignment="1">
      <alignment horizontal="center"/>
    </xf>
    <xf numFmtId="0" fontId="31" fillId="0" borderId="72" xfId="8" applyFont="1" applyBorder="1" applyAlignment="1">
      <alignment horizontal="center"/>
    </xf>
    <xf numFmtId="0" fontId="45" fillId="0" borderId="73" xfId="11" applyFont="1" applyBorder="1" applyAlignment="1">
      <alignment horizontal="left"/>
    </xf>
    <xf numFmtId="0" fontId="45" fillId="0" borderId="73" xfId="11" applyFont="1" applyBorder="1"/>
    <xf numFmtId="0" fontId="31" fillId="0" borderId="73" xfId="8" applyFont="1" applyBorder="1"/>
    <xf numFmtId="0" fontId="45" fillId="0" borderId="72" xfId="11" applyFont="1" applyBorder="1" applyAlignment="1">
      <alignment horizontal="center"/>
    </xf>
    <xf numFmtId="0" fontId="11" fillId="0" borderId="66" xfId="2" applyFont="1" applyBorder="1"/>
    <xf numFmtId="0" fontId="13" fillId="0" borderId="71" xfId="0" applyFont="1" applyBorder="1"/>
    <xf numFmtId="0" fontId="13" fillId="0" borderId="73" xfId="0" applyFont="1" applyBorder="1"/>
    <xf numFmtId="168" fontId="11" fillId="0" borderId="8" xfId="2" applyNumberFormat="1" applyFont="1" applyBorder="1"/>
    <xf numFmtId="168" fontId="11" fillId="0" borderId="12" xfId="2" applyNumberFormat="1" applyFont="1" applyBorder="1"/>
    <xf numFmtId="0" fontId="11" fillId="0" borderId="0" xfId="2" applyNumberFormat="1" applyFont="1"/>
    <xf numFmtId="168" fontId="13" fillId="0" borderId="9" xfId="0" applyNumberFormat="1" applyFont="1" applyBorder="1"/>
    <xf numFmtId="168" fontId="13" fillId="0" borderId="8" xfId="0" applyNumberFormat="1" applyFont="1" applyBorder="1"/>
    <xf numFmtId="168" fontId="13" fillId="0" borderId="12" xfId="0" applyNumberFormat="1" applyFont="1" applyBorder="1"/>
    <xf numFmtId="0" fontId="13" fillId="0" borderId="0" xfId="0" applyNumberFormat="1" applyFont="1"/>
    <xf numFmtId="0" fontId="31" fillId="0" borderId="0" xfId="11" applyNumberFormat="1" applyFont="1"/>
    <xf numFmtId="0" fontId="31" fillId="0" borderId="0" xfId="8" applyNumberFormat="1" applyFont="1"/>
    <xf numFmtId="167" fontId="13" fillId="0" borderId="5" xfId="0" applyNumberFormat="1" applyFont="1" applyBorder="1" applyAlignment="1">
      <alignment horizontal="right"/>
    </xf>
    <xf numFmtId="0" fontId="13" fillId="0" borderId="69" xfId="0" applyFont="1" applyBorder="1" applyAlignment="1">
      <alignment horizontal="left"/>
    </xf>
    <xf numFmtId="0" fontId="11" fillId="0" borderId="71" xfId="2" applyFont="1" applyBorder="1" applyAlignment="1">
      <alignment horizontal="left"/>
    </xf>
    <xf numFmtId="167" fontId="13" fillId="0" borderId="69" xfId="0" applyNumberFormat="1" applyFont="1" applyBorder="1" applyAlignment="1">
      <alignment horizontal="right"/>
    </xf>
    <xf numFmtId="0" fontId="13" fillId="0" borderId="68" xfId="0" applyFont="1" applyBorder="1" applyAlignment="1">
      <alignment horizontal="center"/>
    </xf>
    <xf numFmtId="167" fontId="13" fillId="3" borderId="66" xfId="0" applyNumberFormat="1" applyFont="1" applyFill="1" applyBorder="1"/>
    <xf numFmtId="0" fontId="48" fillId="0" borderId="8" xfId="2" applyFont="1" applyBorder="1" applyAlignment="1">
      <alignment horizontal="left"/>
    </xf>
    <xf numFmtId="0" fontId="11" fillId="0" borderId="73" xfId="2" applyFont="1" applyBorder="1" applyAlignment="1">
      <alignment horizontal="left"/>
    </xf>
    <xf numFmtId="0" fontId="31" fillId="0" borderId="5" xfId="9" applyFont="1" applyBorder="1"/>
    <xf numFmtId="0" fontId="31" fillId="0" borderId="12" xfId="11" applyFont="1" applyBorder="1"/>
    <xf numFmtId="0" fontId="31" fillId="0" borderId="25" xfId="9" applyFont="1" applyBorder="1"/>
    <xf numFmtId="0" fontId="31" fillId="0" borderId="14" xfId="11" applyFont="1" applyBorder="1"/>
    <xf numFmtId="0" fontId="45" fillId="0" borderId="68" xfId="11" applyFont="1" applyBorder="1" applyAlignment="1">
      <alignment horizontal="center"/>
    </xf>
    <xf numFmtId="0" fontId="45" fillId="0" borderId="69" xfId="11" applyFont="1" applyBorder="1" applyAlignment="1">
      <alignment horizontal="left"/>
    </xf>
    <xf numFmtId="0" fontId="31" fillId="0" borderId="71" xfId="8" applyFont="1" applyBorder="1" applyAlignment="1">
      <alignment horizontal="left"/>
    </xf>
    <xf numFmtId="0" fontId="45" fillId="0" borderId="69" xfId="11" applyFont="1" applyBorder="1"/>
    <xf numFmtId="0" fontId="45" fillId="0" borderId="5" xfId="11" applyFont="1" applyBorder="1"/>
    <xf numFmtId="0" fontId="45" fillId="0" borderId="25" xfId="11" applyFont="1" applyBorder="1"/>
    <xf numFmtId="0" fontId="55" fillId="0" borderId="66" xfId="8" applyFont="1" applyBorder="1" applyAlignment="1">
      <alignment horizontal="left"/>
    </xf>
    <xf numFmtId="0" fontId="31" fillId="0" borderId="73" xfId="8" applyFont="1" applyBorder="1" applyAlignment="1">
      <alignment horizontal="left"/>
    </xf>
    <xf numFmtId="0" fontId="19" fillId="0" borderId="5" xfId="2" applyFont="1" applyBorder="1"/>
    <xf numFmtId="0" fontId="13" fillId="0" borderId="69" xfId="0" applyFont="1" applyBorder="1"/>
    <xf numFmtId="165" fontId="11" fillId="0" borderId="11" xfId="2" applyNumberFormat="1" applyFont="1" applyBorder="1"/>
    <xf numFmtId="168" fontId="11" fillId="0" borderId="9" xfId="2" applyNumberFormat="1" applyFont="1" applyBorder="1"/>
    <xf numFmtId="168" fontId="11" fillId="0" borderId="8" xfId="0" applyNumberFormat="1" applyFont="1" applyBorder="1"/>
    <xf numFmtId="168" fontId="11" fillId="0" borderId="12" xfId="0" applyNumberFormat="1" applyFont="1" applyBorder="1"/>
    <xf numFmtId="0" fontId="31" fillId="0" borderId="18" xfId="11" applyFont="1" applyBorder="1" applyAlignment="1">
      <alignment horizontal="left"/>
    </xf>
    <xf numFmtId="0" fontId="57" fillId="0" borderId="0" xfId="0" applyFont="1" applyAlignment="1">
      <alignment horizontal="center"/>
    </xf>
    <xf numFmtId="0" fontId="58" fillId="0" borderId="0" xfId="0" applyFont="1" applyAlignment="1">
      <alignment horizontal="center"/>
    </xf>
    <xf numFmtId="0" fontId="59" fillId="0" borderId="0" xfId="0" applyFont="1" applyAlignment="1">
      <alignment horizontal="center"/>
    </xf>
    <xf numFmtId="0" fontId="60" fillId="0" borderId="0" xfId="1" applyFont="1"/>
    <xf numFmtId="0" fontId="1" fillId="0" borderId="74" xfId="0" applyFont="1" applyBorder="1"/>
    <xf numFmtId="0" fontId="1" fillId="0" borderId="0" xfId="0" applyFont="1"/>
    <xf numFmtId="0" fontId="1" fillId="0" borderId="0" xfId="0" applyFont="1" applyAlignment="1">
      <alignment horizontal="center"/>
    </xf>
  </cellXfs>
  <cellStyles count="14">
    <cellStyle name="Excel Built-in Normal" xfId="3" xr:uid="{0E97B1EA-0327-43BA-B2FF-78D86A7C4A24}"/>
    <cellStyle name="Hyperlink" xfId="1" builtinId="8"/>
    <cellStyle name="Hyperlink 2" xfId="7" xr:uid="{FFC53E1C-0A49-439C-B0C8-6D8B89341747}"/>
    <cellStyle name="Hyperlink 3" xfId="12" xr:uid="{7A74B614-623B-4FCB-A966-B8433EA463C8}"/>
    <cellStyle name="Normal" xfId="0" builtinId="0"/>
    <cellStyle name="Normal 2" xfId="5" xr:uid="{F643674F-ADB1-4BA7-8C66-52A62EAE09BF}"/>
    <cellStyle name="Normal 2 2" xfId="8" xr:uid="{D70BF3C4-47A9-4710-8777-CA4AAC2B0346}"/>
    <cellStyle name="Normal 2 2 2" xfId="2" xr:uid="{50AE5732-1850-4C85-A6F5-3E786AC9947C}"/>
    <cellStyle name="Normal 2 2 3" xfId="9" xr:uid="{E089AF0B-6C83-4637-A2BC-68C5905985CA}"/>
    <cellStyle name="Normal 2 3" xfId="10" xr:uid="{1AFAD240-C892-45B5-A35D-D77B4E3623C2}"/>
    <cellStyle name="Normal 3" xfId="6" xr:uid="{C0F9A802-6B85-4050-9848-820B439BDDF4}"/>
    <cellStyle name="Normal 3 2" xfId="13" xr:uid="{141D13FC-FDA4-4454-ABA2-BA71C3DA26D0}"/>
    <cellStyle name="Normal 3 3" xfId="4" xr:uid="{707C01A3-5911-4430-BFEE-C988737289E1}"/>
    <cellStyle name="Normal 4" xfId="11" xr:uid="{79047856-18D1-4686-A859-35376E9A3E9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sharedStrings" Target="sharedStrings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7.v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8.v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9.v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0.v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1.v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2.vml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3.vml"/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4.v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5.vml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6.vml"/><Relationship Id="rId1" Type="http://schemas.openxmlformats.org/officeDocument/2006/relationships/printerSettings" Target="../printerSettings/printerSettings5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6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7.vml"/><Relationship Id="rId1" Type="http://schemas.openxmlformats.org/officeDocument/2006/relationships/printerSettings" Target="../printerSettings/printerSettings56.bin"/></Relationships>
</file>

<file path=xl/worksheets/_rels/sheet6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8.vml"/><Relationship Id="rId1" Type="http://schemas.openxmlformats.org/officeDocument/2006/relationships/printerSettings" Target="../printerSettings/printerSettings57.bin"/></Relationships>
</file>

<file path=xl/worksheets/_rels/sheet6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9.vml"/><Relationship Id="rId1" Type="http://schemas.openxmlformats.org/officeDocument/2006/relationships/printerSettings" Target="../printerSettings/printerSettings58.bin"/></Relationships>
</file>

<file path=xl/worksheets/_rels/sheet6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0.vml"/><Relationship Id="rId1" Type="http://schemas.openxmlformats.org/officeDocument/2006/relationships/printerSettings" Target="../printerSettings/printerSettings59.bin"/></Relationships>
</file>

<file path=xl/worksheets/_rels/sheet6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1.vml"/><Relationship Id="rId1" Type="http://schemas.openxmlformats.org/officeDocument/2006/relationships/printerSettings" Target="../printerSettings/printerSettings60.bin"/></Relationships>
</file>

<file path=xl/worksheets/_rels/sheet6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2.vml"/><Relationship Id="rId1" Type="http://schemas.openxmlformats.org/officeDocument/2006/relationships/printerSettings" Target="../printerSettings/printerSettings61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7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3.vml"/><Relationship Id="rId1" Type="http://schemas.openxmlformats.org/officeDocument/2006/relationships/printerSettings" Target="../printerSettings/printerSettings66.bin"/></Relationships>
</file>

<file path=xl/worksheets/_rels/sheet7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4.vml"/><Relationship Id="rId1" Type="http://schemas.openxmlformats.org/officeDocument/2006/relationships/printerSettings" Target="../printerSettings/printerSettings67.bin"/></Relationships>
</file>

<file path=xl/worksheets/_rels/sheet7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5.vml"/><Relationship Id="rId1" Type="http://schemas.openxmlformats.org/officeDocument/2006/relationships/printerSettings" Target="../printerSettings/printerSettings68.bin"/></Relationships>
</file>

<file path=xl/worksheets/_rels/sheet7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6.vml"/><Relationship Id="rId1" Type="http://schemas.openxmlformats.org/officeDocument/2006/relationships/printerSettings" Target="../printerSettings/printerSettings69.bin"/></Relationships>
</file>

<file path=xl/worksheets/_rels/sheet7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7.vml"/><Relationship Id="rId1" Type="http://schemas.openxmlformats.org/officeDocument/2006/relationships/printerSettings" Target="../printerSettings/printerSettings70.bin"/></Relationships>
</file>

<file path=xl/worksheets/_rels/sheet7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8.vml"/><Relationship Id="rId1" Type="http://schemas.openxmlformats.org/officeDocument/2006/relationships/printerSettings" Target="../printerSettings/printerSettings71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278D3-01FC-4FFE-AC3A-5FAD282ABFA6}">
  <sheetPr codeName="Sheet40">
    <pageSetUpPr fitToPage="1"/>
  </sheetPr>
  <dimension ref="B1:Y39"/>
  <sheetViews>
    <sheetView showGridLines="0" showRowColHeaders="0" tabSelected="1" workbookViewId="0">
      <selection activeCell="A2" sqref="A2"/>
    </sheetView>
  </sheetViews>
  <sheetFormatPr defaultRowHeight="14.5" x14ac:dyDescent="0.35"/>
  <cols>
    <col min="1" max="1" width="2.7265625" customWidth="1"/>
    <col min="2" max="2" width="27.7265625" customWidth="1"/>
    <col min="3" max="12" width="5" customWidth="1"/>
    <col min="13" max="14" width="1.453125" customWidth="1"/>
    <col min="15" max="15" width="27.7265625" customWidth="1"/>
    <col min="16" max="25" width="5" customWidth="1"/>
  </cols>
  <sheetData>
    <row r="1" spans="2:25" ht="21" x14ac:dyDescent="0.5">
      <c r="B1" s="494" t="s">
        <v>1760</v>
      </c>
      <c r="C1" s="494"/>
      <c r="D1" s="494"/>
      <c r="E1" s="494"/>
      <c r="F1" s="494"/>
      <c r="G1" s="494"/>
      <c r="H1" s="494"/>
      <c r="I1" s="494"/>
      <c r="J1" s="494"/>
      <c r="K1" s="494"/>
      <c r="L1" s="494"/>
      <c r="M1" s="494"/>
      <c r="N1" s="494"/>
      <c r="O1" s="494"/>
      <c r="P1" s="494"/>
      <c r="Q1" s="494"/>
      <c r="R1" s="494"/>
      <c r="S1" s="494"/>
      <c r="T1" s="494"/>
      <c r="U1" s="494"/>
      <c r="V1" s="494"/>
      <c r="W1" s="494"/>
      <c r="X1" s="494"/>
      <c r="Y1" s="494"/>
    </row>
    <row r="2" spans="2:25" ht="18.5" x14ac:dyDescent="0.45">
      <c r="B2" s="495" t="s">
        <v>1848</v>
      </c>
      <c r="C2" s="495"/>
      <c r="D2" s="495"/>
      <c r="E2" s="495"/>
      <c r="F2" s="495"/>
      <c r="G2" s="495"/>
      <c r="H2" s="495"/>
      <c r="I2" s="495"/>
      <c r="J2" s="495"/>
      <c r="K2" s="495"/>
      <c r="L2" s="495"/>
      <c r="M2" s="495"/>
      <c r="N2" s="495"/>
      <c r="O2" s="495"/>
      <c r="P2" s="495"/>
      <c r="Q2" s="495"/>
      <c r="R2" s="495"/>
      <c r="S2" s="495"/>
      <c r="T2" s="495"/>
      <c r="U2" s="495"/>
      <c r="V2" s="495"/>
      <c r="W2" s="495"/>
      <c r="X2" s="495"/>
      <c r="Y2" s="495"/>
    </row>
    <row r="3" spans="2:25" ht="16" x14ac:dyDescent="0.4">
      <c r="B3" s="496" t="s">
        <v>1761</v>
      </c>
      <c r="C3" s="496"/>
      <c r="D3" s="496"/>
      <c r="E3" s="496"/>
      <c r="F3" s="496"/>
      <c r="G3" s="496"/>
      <c r="H3" s="496"/>
      <c r="I3" s="496"/>
      <c r="J3" s="496"/>
      <c r="K3" s="496"/>
      <c r="L3" s="496"/>
      <c r="M3" s="496"/>
      <c r="N3" s="496"/>
      <c r="O3" s="496"/>
      <c r="P3" s="496"/>
      <c r="Q3" s="496"/>
      <c r="R3" s="496"/>
      <c r="S3" s="496"/>
      <c r="T3" s="496"/>
      <c r="U3" s="496"/>
      <c r="V3" s="496"/>
      <c r="W3" s="496"/>
      <c r="X3" s="496"/>
      <c r="Y3" s="496"/>
    </row>
    <row r="5" spans="2:25" x14ac:dyDescent="0.35">
      <c r="B5" s="497" t="s">
        <v>1762</v>
      </c>
      <c r="C5" s="497" t="s">
        <v>1763</v>
      </c>
      <c r="D5" s="497" t="s">
        <v>1764</v>
      </c>
      <c r="E5" s="497" t="s">
        <v>1765</v>
      </c>
      <c r="F5" s="497" t="s">
        <v>1766</v>
      </c>
      <c r="G5" s="497" t="s">
        <v>1767</v>
      </c>
      <c r="H5" s="497" t="s">
        <v>1768</v>
      </c>
      <c r="I5" s="497" t="s">
        <v>1769</v>
      </c>
      <c r="J5" s="497" t="s">
        <v>1770</v>
      </c>
      <c r="K5" s="497" t="s">
        <v>1771</v>
      </c>
      <c r="L5" s="497" t="s">
        <v>1772</v>
      </c>
      <c r="M5" s="498"/>
      <c r="N5" s="499"/>
      <c r="O5" s="497" t="s">
        <v>1773</v>
      </c>
      <c r="P5" s="497" t="s">
        <v>1763</v>
      </c>
      <c r="Q5" s="497" t="s">
        <v>1764</v>
      </c>
      <c r="R5" s="497" t="s">
        <v>1765</v>
      </c>
      <c r="S5" s="497" t="s">
        <v>1766</v>
      </c>
      <c r="T5" s="497" t="s">
        <v>1767</v>
      </c>
      <c r="U5" s="497" t="s">
        <v>1768</v>
      </c>
      <c r="V5" s="497" t="s">
        <v>1769</v>
      </c>
      <c r="W5" s="497" t="s">
        <v>1770</v>
      </c>
      <c r="X5" s="499"/>
      <c r="Y5" s="499"/>
    </row>
    <row r="6" spans="2:25" x14ac:dyDescent="0.35">
      <c r="B6" s="499"/>
      <c r="C6" s="497" t="s">
        <v>1774</v>
      </c>
      <c r="D6" s="497" t="s">
        <v>1775</v>
      </c>
      <c r="E6" s="497" t="s">
        <v>1776</v>
      </c>
      <c r="F6" s="497" t="s">
        <v>1777</v>
      </c>
      <c r="G6" s="497" t="s">
        <v>1778</v>
      </c>
      <c r="H6" s="497" t="s">
        <v>1779</v>
      </c>
      <c r="I6" s="497" t="s">
        <v>1780</v>
      </c>
      <c r="J6" s="499"/>
      <c r="K6" s="499"/>
      <c r="L6" s="499"/>
      <c r="M6" s="498"/>
      <c r="N6" s="499"/>
      <c r="O6" s="497" t="s">
        <v>1781</v>
      </c>
      <c r="P6" s="497" t="s">
        <v>1763</v>
      </c>
      <c r="Q6" s="497" t="s">
        <v>1764</v>
      </c>
      <c r="R6" s="497" t="s">
        <v>1765</v>
      </c>
      <c r="S6" s="497" t="s">
        <v>1766</v>
      </c>
      <c r="T6" s="497" t="s">
        <v>1767</v>
      </c>
      <c r="U6" s="499"/>
      <c r="V6" s="499"/>
      <c r="W6" s="499"/>
      <c r="X6" s="499"/>
      <c r="Y6" s="499"/>
    </row>
    <row r="7" spans="2:25" x14ac:dyDescent="0.35">
      <c r="B7" s="497" t="s">
        <v>1782</v>
      </c>
      <c r="C7" s="497" t="s">
        <v>1763</v>
      </c>
      <c r="D7" s="499"/>
      <c r="E7" s="499"/>
      <c r="F7" s="499"/>
      <c r="G7" s="499"/>
      <c r="H7" s="499"/>
      <c r="I7" s="499"/>
      <c r="J7" s="499"/>
      <c r="K7" s="499"/>
      <c r="L7" s="499"/>
      <c r="M7" s="498"/>
      <c r="N7" s="499"/>
      <c r="O7" s="497" t="s">
        <v>1783</v>
      </c>
      <c r="P7" s="497" t="s">
        <v>1763</v>
      </c>
      <c r="Q7" s="497" t="s">
        <v>1764</v>
      </c>
      <c r="R7" s="497" t="s">
        <v>1765</v>
      </c>
      <c r="S7" s="497" t="s">
        <v>1766</v>
      </c>
      <c r="T7" s="497" t="s">
        <v>1767</v>
      </c>
      <c r="U7" s="497" t="s">
        <v>1768</v>
      </c>
      <c r="V7" s="497" t="s">
        <v>1769</v>
      </c>
      <c r="W7" s="497" t="s">
        <v>1770</v>
      </c>
      <c r="X7" s="499"/>
      <c r="Y7" s="499"/>
    </row>
    <row r="8" spans="2:25" x14ac:dyDescent="0.35">
      <c r="B8" s="497" t="s">
        <v>1784</v>
      </c>
      <c r="C8" s="497" t="s">
        <v>1763</v>
      </c>
      <c r="D8" s="497" t="s">
        <v>1764</v>
      </c>
      <c r="E8" s="497" t="s">
        <v>1765</v>
      </c>
      <c r="F8" s="497" t="s">
        <v>1766</v>
      </c>
      <c r="G8" s="497" t="s">
        <v>1767</v>
      </c>
      <c r="H8" s="499"/>
      <c r="I8" s="499"/>
      <c r="J8" s="499"/>
      <c r="K8" s="499"/>
      <c r="L8" s="499"/>
      <c r="M8" s="498"/>
      <c r="N8" s="499"/>
      <c r="O8" s="497" t="s">
        <v>1785</v>
      </c>
      <c r="P8" s="497" t="s">
        <v>1763</v>
      </c>
      <c r="Q8" s="497" t="s">
        <v>1764</v>
      </c>
      <c r="R8" s="499"/>
      <c r="S8" s="499"/>
      <c r="T8" s="499"/>
      <c r="U8" s="499"/>
      <c r="V8" s="499"/>
      <c r="W8" s="499"/>
      <c r="X8" s="499"/>
      <c r="Y8" s="499"/>
    </row>
    <row r="9" spans="2:25" x14ac:dyDescent="0.35">
      <c r="B9" s="497" t="s">
        <v>1786</v>
      </c>
      <c r="C9" s="497" t="s">
        <v>1763</v>
      </c>
      <c r="D9" s="497" t="s">
        <v>1764</v>
      </c>
      <c r="E9" s="497" t="s">
        <v>1765</v>
      </c>
      <c r="F9" s="499"/>
      <c r="G9" s="499"/>
      <c r="H9" s="499"/>
      <c r="I9" s="499"/>
      <c r="J9" s="499"/>
      <c r="K9" s="499"/>
      <c r="L9" s="499"/>
      <c r="M9" s="498"/>
      <c r="N9" s="499"/>
      <c r="O9" s="497" t="s">
        <v>1787</v>
      </c>
      <c r="P9" s="497" t="s">
        <v>1763</v>
      </c>
      <c r="Q9" s="497" t="s">
        <v>1764</v>
      </c>
      <c r="R9" s="497" t="s">
        <v>1765</v>
      </c>
      <c r="S9" s="497" t="s">
        <v>1766</v>
      </c>
      <c r="T9" s="497" t="s">
        <v>1767</v>
      </c>
      <c r="U9" s="497" t="s">
        <v>1768</v>
      </c>
      <c r="V9" s="497" t="s">
        <v>1769</v>
      </c>
      <c r="W9" s="499"/>
      <c r="X9" s="499"/>
      <c r="Y9" s="499"/>
    </row>
    <row r="10" spans="2:25" x14ac:dyDescent="0.35">
      <c r="B10" s="497" t="s">
        <v>1788</v>
      </c>
      <c r="C10" s="497" t="s">
        <v>1763</v>
      </c>
      <c r="D10" s="497" t="s">
        <v>1764</v>
      </c>
      <c r="E10" s="497" t="s">
        <v>1765</v>
      </c>
      <c r="F10" s="497" t="s">
        <v>1766</v>
      </c>
      <c r="G10" s="499"/>
      <c r="H10" s="499"/>
      <c r="I10" s="499"/>
      <c r="J10" s="499"/>
      <c r="K10" s="499"/>
      <c r="L10" s="499"/>
      <c r="M10" s="498"/>
      <c r="N10" s="499"/>
      <c r="O10" s="497" t="s">
        <v>1789</v>
      </c>
      <c r="P10" s="497" t="s">
        <v>1763</v>
      </c>
      <c r="Q10" s="497" t="s">
        <v>1764</v>
      </c>
      <c r="R10" s="499"/>
      <c r="S10" s="499"/>
      <c r="T10" s="499"/>
      <c r="U10" s="499"/>
      <c r="V10" s="499"/>
      <c r="W10" s="499"/>
      <c r="X10" s="499"/>
      <c r="Y10" s="499"/>
    </row>
    <row r="11" spans="2:25" x14ac:dyDescent="0.35">
      <c r="B11" s="497" t="s">
        <v>1790</v>
      </c>
      <c r="C11" s="497" t="s">
        <v>1763</v>
      </c>
      <c r="D11" s="499"/>
      <c r="E11" s="499"/>
      <c r="F11" s="499"/>
      <c r="G11" s="499"/>
      <c r="H11" s="499"/>
      <c r="I11" s="499"/>
      <c r="J11" s="499"/>
      <c r="K11" s="499"/>
      <c r="L11" s="499"/>
      <c r="M11" s="498"/>
      <c r="N11" s="499"/>
      <c r="O11" s="497" t="s">
        <v>1791</v>
      </c>
      <c r="P11" s="497" t="s">
        <v>1763</v>
      </c>
      <c r="Q11" s="497" t="s">
        <v>1764</v>
      </c>
      <c r="R11" s="497" t="s">
        <v>1765</v>
      </c>
      <c r="S11" s="497" t="s">
        <v>1766</v>
      </c>
      <c r="T11" s="497" t="s">
        <v>1767</v>
      </c>
      <c r="U11" s="499"/>
      <c r="V11" s="499"/>
      <c r="W11" s="499"/>
      <c r="X11" s="499"/>
      <c r="Y11" s="499"/>
    </row>
    <row r="12" spans="2:25" x14ac:dyDescent="0.35">
      <c r="B12" s="497" t="s">
        <v>1792</v>
      </c>
      <c r="C12" s="497" t="s">
        <v>1763</v>
      </c>
      <c r="D12" s="499"/>
      <c r="E12" s="499"/>
      <c r="F12" s="499"/>
      <c r="G12" s="499"/>
      <c r="H12" s="499"/>
      <c r="I12" s="499"/>
      <c r="J12" s="499"/>
      <c r="K12" s="499"/>
      <c r="L12" s="499"/>
      <c r="M12" s="498"/>
      <c r="N12" s="499"/>
      <c r="O12" s="497" t="s">
        <v>1793</v>
      </c>
      <c r="P12" s="497" t="s">
        <v>1763</v>
      </c>
      <c r="Q12" s="497" t="s">
        <v>1764</v>
      </c>
      <c r="R12" s="499"/>
      <c r="S12" s="499"/>
      <c r="T12" s="499"/>
      <c r="U12" s="499"/>
      <c r="V12" s="499"/>
      <c r="W12" s="499"/>
      <c r="X12" s="499"/>
      <c r="Y12" s="499"/>
    </row>
    <row r="13" spans="2:25" x14ac:dyDescent="0.35">
      <c r="B13" s="497" t="s">
        <v>1794</v>
      </c>
      <c r="C13" s="497" t="s">
        <v>1763</v>
      </c>
      <c r="D13" s="497" t="s">
        <v>1764</v>
      </c>
      <c r="E13" s="497" t="s">
        <v>1765</v>
      </c>
      <c r="F13" s="497" t="s">
        <v>1766</v>
      </c>
      <c r="G13" s="497" t="s">
        <v>1767</v>
      </c>
      <c r="H13" s="497" t="s">
        <v>1768</v>
      </c>
      <c r="I13" s="499"/>
      <c r="J13" s="499"/>
      <c r="K13" s="499"/>
      <c r="L13" s="499"/>
      <c r="M13" s="498"/>
      <c r="N13" s="499"/>
      <c r="O13" s="497" t="s">
        <v>1795</v>
      </c>
      <c r="P13" s="497" t="s">
        <v>1763</v>
      </c>
      <c r="Q13" s="499"/>
      <c r="R13" s="499"/>
      <c r="S13" s="499"/>
      <c r="T13" s="499"/>
      <c r="U13" s="499"/>
      <c r="V13" s="499"/>
      <c r="W13" s="499"/>
      <c r="X13" s="499"/>
      <c r="Y13" s="499"/>
    </row>
    <row r="14" spans="2:25" x14ac:dyDescent="0.35">
      <c r="B14" s="497" t="s">
        <v>1796</v>
      </c>
      <c r="C14" s="497" t="s">
        <v>1763</v>
      </c>
      <c r="D14" s="497" t="s">
        <v>1764</v>
      </c>
      <c r="E14" s="499"/>
      <c r="F14" s="499"/>
      <c r="G14" s="499"/>
      <c r="H14" s="499"/>
      <c r="I14" s="499"/>
      <c r="J14" s="499"/>
      <c r="K14" s="499"/>
      <c r="L14" s="499"/>
      <c r="M14" s="498"/>
      <c r="N14" s="499"/>
      <c r="O14" s="497" t="s">
        <v>1797</v>
      </c>
      <c r="P14" s="497" t="s">
        <v>1763</v>
      </c>
      <c r="Q14" s="499"/>
      <c r="R14" s="499"/>
      <c r="S14" s="499"/>
      <c r="T14" s="499"/>
      <c r="U14" s="499"/>
      <c r="V14" s="499"/>
      <c r="W14" s="499"/>
      <c r="X14" s="499"/>
      <c r="Y14" s="499"/>
    </row>
    <row r="15" spans="2:25" x14ac:dyDescent="0.35">
      <c r="B15" s="497" t="s">
        <v>1798</v>
      </c>
      <c r="C15" s="497" t="s">
        <v>1763</v>
      </c>
      <c r="D15" s="497" t="s">
        <v>1764</v>
      </c>
      <c r="E15" s="499"/>
      <c r="F15" s="499"/>
      <c r="G15" s="499"/>
      <c r="H15" s="499"/>
      <c r="I15" s="499"/>
      <c r="J15" s="499"/>
      <c r="K15" s="499"/>
      <c r="L15" s="499"/>
      <c r="M15" s="498"/>
      <c r="N15" s="499"/>
      <c r="O15" s="497" t="s">
        <v>1799</v>
      </c>
      <c r="P15" s="497" t="s">
        <v>1763</v>
      </c>
      <c r="Q15" s="497" t="s">
        <v>1764</v>
      </c>
      <c r="R15" s="499"/>
      <c r="S15" s="499"/>
      <c r="T15" s="499"/>
      <c r="U15" s="499"/>
      <c r="V15" s="499"/>
      <c r="W15" s="499"/>
      <c r="X15" s="499"/>
      <c r="Y15" s="499"/>
    </row>
    <row r="16" spans="2:25" x14ac:dyDescent="0.35">
      <c r="B16" s="497" t="s">
        <v>1800</v>
      </c>
      <c r="C16" s="497" t="s">
        <v>1763</v>
      </c>
      <c r="D16" s="499"/>
      <c r="E16" s="499"/>
      <c r="F16" s="499"/>
      <c r="G16" s="499"/>
      <c r="H16" s="499"/>
      <c r="I16" s="499"/>
      <c r="J16" s="499"/>
      <c r="K16" s="499"/>
      <c r="L16" s="499"/>
      <c r="M16" s="498"/>
      <c r="N16" s="499"/>
      <c r="O16" s="497" t="s">
        <v>1801</v>
      </c>
      <c r="P16" s="497" t="s">
        <v>1763</v>
      </c>
      <c r="Q16" s="499"/>
      <c r="R16" s="499"/>
      <c r="S16" s="499"/>
      <c r="T16" s="499"/>
      <c r="U16" s="499"/>
      <c r="V16" s="499"/>
      <c r="W16" s="499"/>
      <c r="X16" s="499"/>
      <c r="Y16" s="499"/>
    </row>
    <row r="17" spans="2:25" x14ac:dyDescent="0.35">
      <c r="B17" s="497" t="s">
        <v>1802</v>
      </c>
      <c r="C17" s="497" t="s">
        <v>1763</v>
      </c>
      <c r="D17" s="497" t="s">
        <v>1764</v>
      </c>
      <c r="E17" s="497" t="s">
        <v>1765</v>
      </c>
      <c r="F17" s="499"/>
      <c r="G17" s="499"/>
      <c r="H17" s="499"/>
      <c r="I17" s="499"/>
      <c r="J17" s="499"/>
      <c r="K17" s="499"/>
      <c r="L17" s="499"/>
      <c r="M17" s="498"/>
      <c r="N17" s="499"/>
      <c r="O17" s="497" t="s">
        <v>1803</v>
      </c>
      <c r="P17" s="497" t="s">
        <v>1763</v>
      </c>
      <c r="Q17" s="497" t="s">
        <v>1764</v>
      </c>
      <c r="R17" s="497" t="s">
        <v>1765</v>
      </c>
      <c r="S17" s="499"/>
      <c r="T17" s="499"/>
      <c r="U17" s="499"/>
      <c r="V17" s="499"/>
      <c r="W17" s="499"/>
      <c r="X17" s="499"/>
      <c r="Y17" s="499"/>
    </row>
    <row r="18" spans="2:25" x14ac:dyDescent="0.35">
      <c r="B18" s="497" t="s">
        <v>1804</v>
      </c>
      <c r="C18" s="497" t="s">
        <v>1763</v>
      </c>
      <c r="D18" s="499"/>
      <c r="E18" s="499"/>
      <c r="F18" s="499"/>
      <c r="G18" s="499"/>
      <c r="H18" s="499"/>
      <c r="I18" s="499"/>
      <c r="J18" s="499"/>
      <c r="K18" s="499"/>
      <c r="L18" s="499"/>
      <c r="M18" s="498"/>
      <c r="N18" s="499"/>
      <c r="O18" s="497" t="s">
        <v>1805</v>
      </c>
      <c r="P18" s="497" t="s">
        <v>1763</v>
      </c>
      <c r="Q18" s="499"/>
      <c r="R18" s="499"/>
      <c r="S18" s="499"/>
      <c r="T18" s="499"/>
      <c r="U18" s="499"/>
      <c r="V18" s="499"/>
      <c r="W18" s="499"/>
      <c r="X18" s="499"/>
      <c r="Y18" s="499"/>
    </row>
    <row r="19" spans="2:25" x14ac:dyDescent="0.35">
      <c r="B19" s="497" t="s">
        <v>1806</v>
      </c>
      <c r="C19" s="497" t="s">
        <v>1763</v>
      </c>
      <c r="D19" s="497" t="s">
        <v>1764</v>
      </c>
      <c r="E19" s="497" t="s">
        <v>1765</v>
      </c>
      <c r="F19" s="497" t="s">
        <v>1766</v>
      </c>
      <c r="G19" s="497" t="s">
        <v>1767</v>
      </c>
      <c r="H19" s="499"/>
      <c r="I19" s="499"/>
      <c r="J19" s="499"/>
      <c r="K19" s="499"/>
      <c r="L19" s="499"/>
      <c r="M19" s="498"/>
      <c r="N19" s="499"/>
      <c r="O19" s="497" t="s">
        <v>1807</v>
      </c>
      <c r="P19" s="497" t="s">
        <v>1763</v>
      </c>
      <c r="Q19" s="499"/>
      <c r="R19" s="499"/>
      <c r="S19" s="499"/>
      <c r="T19" s="499"/>
      <c r="U19" s="499"/>
      <c r="V19" s="499"/>
      <c r="W19" s="499"/>
      <c r="X19" s="499"/>
      <c r="Y19" s="499"/>
    </row>
    <row r="20" spans="2:25" x14ac:dyDescent="0.35">
      <c r="B20" s="497" t="s">
        <v>1808</v>
      </c>
      <c r="C20" s="497" t="s">
        <v>1763</v>
      </c>
      <c r="D20" s="497" t="s">
        <v>1764</v>
      </c>
      <c r="E20" s="499"/>
      <c r="F20" s="499"/>
      <c r="G20" s="499"/>
      <c r="H20" s="499"/>
      <c r="I20" s="499"/>
      <c r="J20" s="499"/>
      <c r="K20" s="499"/>
      <c r="L20" s="499"/>
      <c r="M20" s="498"/>
      <c r="N20" s="499"/>
      <c r="O20" s="497" t="s">
        <v>1809</v>
      </c>
      <c r="P20" s="497" t="s">
        <v>1763</v>
      </c>
      <c r="Q20" s="497" t="s">
        <v>1764</v>
      </c>
      <c r="R20" s="497" t="s">
        <v>1765</v>
      </c>
      <c r="S20" s="499"/>
      <c r="T20" s="499"/>
      <c r="U20" s="499"/>
      <c r="V20" s="499"/>
      <c r="W20" s="499"/>
      <c r="X20" s="499"/>
      <c r="Y20" s="499"/>
    </row>
    <row r="21" spans="2:25" x14ac:dyDescent="0.35">
      <c r="B21" s="497" t="s">
        <v>1810</v>
      </c>
      <c r="C21" s="497" t="s">
        <v>1763</v>
      </c>
      <c r="D21" s="499"/>
      <c r="E21" s="499"/>
      <c r="F21" s="499"/>
      <c r="G21" s="499"/>
      <c r="H21" s="499"/>
      <c r="I21" s="499"/>
      <c r="J21" s="499"/>
      <c r="K21" s="499"/>
      <c r="L21" s="499"/>
      <c r="M21" s="498"/>
      <c r="N21" s="499"/>
      <c r="O21" s="497" t="s">
        <v>1811</v>
      </c>
      <c r="P21" s="497" t="s">
        <v>1763</v>
      </c>
      <c r="Q21" s="499"/>
      <c r="R21" s="499"/>
      <c r="S21" s="499"/>
      <c r="T21" s="499"/>
      <c r="U21" s="499"/>
      <c r="V21" s="499"/>
      <c r="W21" s="499"/>
      <c r="X21" s="499"/>
      <c r="Y21" s="499"/>
    </row>
    <row r="22" spans="2:25" x14ac:dyDescent="0.35">
      <c r="B22" s="497" t="s">
        <v>1812</v>
      </c>
      <c r="C22" s="497" t="s">
        <v>1763</v>
      </c>
      <c r="D22" s="497" t="s">
        <v>1764</v>
      </c>
      <c r="E22" s="497" t="s">
        <v>1765</v>
      </c>
      <c r="F22" s="497" t="s">
        <v>1766</v>
      </c>
      <c r="G22" s="497" t="s">
        <v>1767</v>
      </c>
      <c r="H22" s="497" t="s">
        <v>1768</v>
      </c>
      <c r="I22" s="497" t="s">
        <v>1769</v>
      </c>
      <c r="J22" s="497" t="s">
        <v>1770</v>
      </c>
      <c r="K22" s="497" t="s">
        <v>1771</v>
      </c>
      <c r="L22" s="497" t="s">
        <v>1772</v>
      </c>
      <c r="M22" s="498"/>
      <c r="N22" s="499"/>
      <c r="O22" s="497" t="s">
        <v>1813</v>
      </c>
      <c r="P22" s="497" t="s">
        <v>1763</v>
      </c>
      <c r="Q22" s="499"/>
      <c r="R22" s="499"/>
      <c r="S22" s="499"/>
      <c r="T22" s="499"/>
      <c r="U22" s="499"/>
      <c r="V22" s="499"/>
      <c r="W22" s="499"/>
      <c r="X22" s="499"/>
      <c r="Y22" s="499"/>
    </row>
    <row r="23" spans="2:25" x14ac:dyDescent="0.35">
      <c r="B23" s="499"/>
      <c r="C23" s="497" t="s">
        <v>1774</v>
      </c>
      <c r="D23" s="497" t="s">
        <v>1775</v>
      </c>
      <c r="E23" s="497" t="s">
        <v>1776</v>
      </c>
      <c r="F23" s="497" t="s">
        <v>1777</v>
      </c>
      <c r="G23" s="499"/>
      <c r="H23" s="499"/>
      <c r="I23" s="499"/>
      <c r="J23" s="499"/>
      <c r="K23" s="499"/>
      <c r="L23" s="499"/>
      <c r="M23" s="498"/>
      <c r="N23" s="499"/>
      <c r="O23" s="497" t="s">
        <v>1814</v>
      </c>
      <c r="P23" s="497" t="s">
        <v>1763</v>
      </c>
      <c r="Q23" s="497" t="s">
        <v>1764</v>
      </c>
      <c r="R23" s="499"/>
      <c r="S23" s="499"/>
      <c r="T23" s="499"/>
      <c r="U23" s="499"/>
      <c r="V23" s="499"/>
      <c r="W23" s="499"/>
      <c r="X23" s="499"/>
      <c r="Y23" s="499"/>
    </row>
    <row r="24" spans="2:25" x14ac:dyDescent="0.35">
      <c r="B24" s="497" t="s">
        <v>1815</v>
      </c>
      <c r="C24" s="497" t="s">
        <v>1763</v>
      </c>
      <c r="D24" s="497" t="s">
        <v>1764</v>
      </c>
      <c r="E24" s="497" t="s">
        <v>1765</v>
      </c>
      <c r="F24" s="499"/>
      <c r="G24" s="499"/>
      <c r="H24" s="499"/>
      <c r="I24" s="499"/>
      <c r="J24" s="499"/>
      <c r="K24" s="499"/>
      <c r="L24" s="499"/>
      <c r="M24" s="498"/>
      <c r="N24" s="499"/>
      <c r="O24" s="497" t="s">
        <v>1816</v>
      </c>
      <c r="P24" s="497" t="s">
        <v>1763</v>
      </c>
      <c r="Q24" s="499"/>
      <c r="R24" s="499"/>
      <c r="S24" s="499"/>
      <c r="T24" s="499"/>
      <c r="U24" s="499"/>
      <c r="V24" s="499"/>
      <c r="W24" s="499"/>
      <c r="X24" s="499"/>
      <c r="Y24" s="499"/>
    </row>
    <row r="25" spans="2:25" x14ac:dyDescent="0.35">
      <c r="B25" s="497" t="s">
        <v>1817</v>
      </c>
      <c r="C25" s="497" t="s">
        <v>1763</v>
      </c>
      <c r="D25" s="497" t="s">
        <v>1764</v>
      </c>
      <c r="E25" s="497" t="s">
        <v>1765</v>
      </c>
      <c r="F25" s="499"/>
      <c r="G25" s="499"/>
      <c r="H25" s="499"/>
      <c r="I25" s="499"/>
      <c r="J25" s="499"/>
      <c r="K25" s="499"/>
      <c r="L25" s="499"/>
      <c r="M25" s="498"/>
      <c r="N25" s="499"/>
      <c r="O25" s="497" t="s">
        <v>1818</v>
      </c>
      <c r="P25" s="497" t="s">
        <v>1763</v>
      </c>
      <c r="Q25" s="497" t="s">
        <v>1764</v>
      </c>
      <c r="R25" s="499"/>
      <c r="S25" s="499"/>
      <c r="T25" s="499"/>
      <c r="U25" s="499"/>
      <c r="V25" s="499"/>
      <c r="W25" s="499"/>
      <c r="X25" s="499"/>
      <c r="Y25" s="499"/>
    </row>
    <row r="26" spans="2:25" x14ac:dyDescent="0.35">
      <c r="B26" s="497" t="s">
        <v>1819</v>
      </c>
      <c r="C26" s="497" t="s">
        <v>1763</v>
      </c>
      <c r="D26" s="497" t="s">
        <v>1764</v>
      </c>
      <c r="E26" s="497" t="s">
        <v>1765</v>
      </c>
      <c r="F26" s="497" t="s">
        <v>1766</v>
      </c>
      <c r="G26" s="497" t="s">
        <v>1767</v>
      </c>
      <c r="H26" s="497" t="s">
        <v>1768</v>
      </c>
      <c r="I26" s="497" t="s">
        <v>1769</v>
      </c>
      <c r="J26" s="497" t="s">
        <v>1770</v>
      </c>
      <c r="K26" s="497" t="s">
        <v>1771</v>
      </c>
      <c r="L26" s="497" t="s">
        <v>1772</v>
      </c>
      <c r="M26" s="498"/>
      <c r="N26" s="499"/>
      <c r="O26" s="497" t="s">
        <v>1820</v>
      </c>
      <c r="P26" s="497" t="s">
        <v>1763</v>
      </c>
      <c r="Q26" s="499"/>
      <c r="R26" s="499"/>
      <c r="S26" s="499"/>
      <c r="T26" s="499"/>
      <c r="U26" s="499"/>
      <c r="V26" s="499"/>
      <c r="W26" s="499"/>
      <c r="X26" s="499"/>
      <c r="Y26" s="499"/>
    </row>
    <row r="27" spans="2:25" x14ac:dyDescent="0.35">
      <c r="B27" s="497" t="s">
        <v>1821</v>
      </c>
      <c r="C27" s="497" t="s">
        <v>1763</v>
      </c>
      <c r="D27" s="497" t="s">
        <v>1764</v>
      </c>
      <c r="E27" s="497" t="s">
        <v>1765</v>
      </c>
      <c r="F27" s="499"/>
      <c r="G27" s="499"/>
      <c r="H27" s="499"/>
      <c r="I27" s="499"/>
      <c r="J27" s="499"/>
      <c r="K27" s="499"/>
      <c r="L27" s="499"/>
      <c r="M27" s="498"/>
      <c r="N27" s="499"/>
      <c r="O27" s="497" t="s">
        <v>1822</v>
      </c>
      <c r="P27" s="497" t="s">
        <v>1763</v>
      </c>
      <c r="Q27" s="499"/>
      <c r="R27" s="499"/>
      <c r="S27" s="499"/>
      <c r="T27" s="499"/>
      <c r="U27" s="499"/>
      <c r="V27" s="499"/>
      <c r="W27" s="499"/>
      <c r="X27" s="499"/>
      <c r="Y27" s="499"/>
    </row>
    <row r="28" spans="2:25" x14ac:dyDescent="0.35">
      <c r="B28" s="497" t="s">
        <v>1823</v>
      </c>
      <c r="C28" s="497" t="s">
        <v>1763</v>
      </c>
      <c r="D28" s="497" t="s">
        <v>1764</v>
      </c>
      <c r="E28" s="497" t="s">
        <v>1765</v>
      </c>
      <c r="F28" s="499"/>
      <c r="G28" s="499"/>
      <c r="H28" s="499"/>
      <c r="I28" s="499"/>
      <c r="J28" s="499"/>
      <c r="K28" s="499"/>
      <c r="L28" s="499"/>
      <c r="M28" s="498"/>
      <c r="N28" s="499"/>
      <c r="O28" s="497" t="s">
        <v>1824</v>
      </c>
      <c r="P28" s="497" t="s">
        <v>1763</v>
      </c>
      <c r="Q28" s="497" t="s">
        <v>1764</v>
      </c>
      <c r="R28" s="497" t="s">
        <v>1765</v>
      </c>
      <c r="S28" s="499"/>
      <c r="T28" s="499"/>
      <c r="U28" s="499"/>
      <c r="V28" s="499"/>
      <c r="W28" s="499"/>
      <c r="X28" s="499"/>
      <c r="Y28" s="499"/>
    </row>
    <row r="29" spans="2:25" x14ac:dyDescent="0.35">
      <c r="B29" s="497" t="s">
        <v>1825</v>
      </c>
      <c r="C29" s="497" t="s">
        <v>1763</v>
      </c>
      <c r="D29" s="497" t="s">
        <v>1764</v>
      </c>
      <c r="E29" s="497" t="s">
        <v>1765</v>
      </c>
      <c r="F29" s="497" t="s">
        <v>1766</v>
      </c>
      <c r="G29" s="497" t="s">
        <v>1767</v>
      </c>
      <c r="H29" s="497" t="s">
        <v>1768</v>
      </c>
      <c r="I29" s="497" t="s">
        <v>1769</v>
      </c>
      <c r="J29" s="497" t="s">
        <v>1770</v>
      </c>
      <c r="K29" s="497" t="s">
        <v>1771</v>
      </c>
      <c r="L29" s="497" t="s">
        <v>1772</v>
      </c>
      <c r="M29" s="498"/>
      <c r="N29" s="499"/>
      <c r="O29" s="497" t="s">
        <v>1826</v>
      </c>
      <c r="P29" s="497" t="s">
        <v>1763</v>
      </c>
      <c r="Q29" s="497" t="s">
        <v>1764</v>
      </c>
      <c r="R29" s="497" t="s">
        <v>1765</v>
      </c>
      <c r="S29" s="497" t="s">
        <v>1766</v>
      </c>
      <c r="T29" s="497" t="s">
        <v>1767</v>
      </c>
      <c r="U29" s="497" t="s">
        <v>1768</v>
      </c>
      <c r="V29" s="497" t="s">
        <v>1769</v>
      </c>
      <c r="W29" s="497" t="s">
        <v>1770</v>
      </c>
      <c r="X29" s="497" t="s">
        <v>1771</v>
      </c>
      <c r="Y29" s="497" t="s">
        <v>1772</v>
      </c>
    </row>
    <row r="30" spans="2:25" x14ac:dyDescent="0.35">
      <c r="B30" s="499"/>
      <c r="C30" s="497" t="s">
        <v>1774</v>
      </c>
      <c r="D30" s="497" t="s">
        <v>1775</v>
      </c>
      <c r="E30" s="497" t="s">
        <v>1776</v>
      </c>
      <c r="F30" s="497" t="s">
        <v>1777</v>
      </c>
      <c r="G30" s="499"/>
      <c r="H30" s="499"/>
      <c r="I30" s="499"/>
      <c r="J30" s="499"/>
      <c r="K30" s="499"/>
      <c r="L30" s="499"/>
      <c r="M30" s="498"/>
      <c r="N30" s="499"/>
      <c r="O30" s="497" t="s">
        <v>1827</v>
      </c>
      <c r="P30" s="497" t="s">
        <v>1763</v>
      </c>
      <c r="Q30" s="499"/>
      <c r="R30" s="499"/>
      <c r="S30" s="499"/>
      <c r="T30" s="499"/>
      <c r="U30" s="499"/>
      <c r="V30" s="499"/>
      <c r="W30" s="499"/>
      <c r="X30" s="499"/>
      <c r="Y30" s="499"/>
    </row>
    <row r="31" spans="2:25" x14ac:dyDescent="0.35">
      <c r="B31" s="497" t="s">
        <v>1828</v>
      </c>
      <c r="C31" s="497" t="s">
        <v>1763</v>
      </c>
      <c r="D31" s="497" t="s">
        <v>1764</v>
      </c>
      <c r="E31" s="497" t="s">
        <v>1765</v>
      </c>
      <c r="F31" s="497" t="s">
        <v>1766</v>
      </c>
      <c r="G31" s="497" t="s">
        <v>1767</v>
      </c>
      <c r="H31" s="499"/>
      <c r="I31" s="499"/>
      <c r="J31" s="499"/>
      <c r="K31" s="499"/>
      <c r="L31" s="499"/>
      <c r="M31" s="498"/>
      <c r="N31" s="499"/>
      <c r="O31" s="497" t="s">
        <v>1829</v>
      </c>
      <c r="P31" s="497" t="s">
        <v>1763</v>
      </c>
      <c r="Q31" s="497" t="s">
        <v>1764</v>
      </c>
      <c r="R31" s="497" t="s">
        <v>1765</v>
      </c>
      <c r="S31" s="499"/>
      <c r="T31" s="499"/>
      <c r="U31" s="499"/>
      <c r="V31" s="499"/>
      <c r="W31" s="499"/>
      <c r="X31" s="499"/>
      <c r="Y31" s="499"/>
    </row>
    <row r="32" spans="2:25" x14ac:dyDescent="0.35">
      <c r="B32" s="497" t="s">
        <v>1830</v>
      </c>
      <c r="C32" s="497" t="s">
        <v>1763</v>
      </c>
      <c r="D32" s="497" t="s">
        <v>1764</v>
      </c>
      <c r="E32" s="499"/>
      <c r="F32" s="499"/>
      <c r="G32" s="499"/>
      <c r="H32" s="499"/>
      <c r="I32" s="499"/>
      <c r="J32" s="499"/>
      <c r="K32" s="499"/>
      <c r="L32" s="499"/>
      <c r="M32" s="498"/>
      <c r="N32" s="499"/>
      <c r="O32" s="497" t="s">
        <v>1831</v>
      </c>
      <c r="P32" s="497" t="s">
        <v>1763</v>
      </c>
      <c r="Q32" s="497" t="s">
        <v>1764</v>
      </c>
      <c r="R32" s="497" t="s">
        <v>1765</v>
      </c>
      <c r="S32" s="497" t="s">
        <v>1766</v>
      </c>
      <c r="T32" s="497" t="s">
        <v>1767</v>
      </c>
      <c r="U32" s="497" t="s">
        <v>1768</v>
      </c>
      <c r="V32" s="497" t="s">
        <v>1769</v>
      </c>
      <c r="W32" s="497" t="s">
        <v>1770</v>
      </c>
      <c r="X32" s="497" t="s">
        <v>1771</v>
      </c>
      <c r="Y32" s="497" t="s">
        <v>1772</v>
      </c>
    </row>
    <row r="33" spans="2:25" x14ac:dyDescent="0.35">
      <c r="B33" s="497" t="s">
        <v>1832</v>
      </c>
      <c r="C33" s="497" t="s">
        <v>1763</v>
      </c>
      <c r="D33" s="497" t="s">
        <v>1764</v>
      </c>
      <c r="E33" s="497" t="s">
        <v>1765</v>
      </c>
      <c r="F33" s="497" t="s">
        <v>1766</v>
      </c>
      <c r="G33" s="497" t="s">
        <v>1767</v>
      </c>
      <c r="H33" s="497" t="s">
        <v>1768</v>
      </c>
      <c r="I33" s="497" t="s">
        <v>1769</v>
      </c>
      <c r="J33" s="497" t="s">
        <v>1770</v>
      </c>
      <c r="K33" s="497" t="s">
        <v>1771</v>
      </c>
      <c r="L33" s="497" t="s">
        <v>1772</v>
      </c>
      <c r="M33" s="498"/>
      <c r="N33" s="499"/>
      <c r="O33" s="499"/>
      <c r="P33" s="497" t="s">
        <v>1774</v>
      </c>
      <c r="Q33" s="497" t="s">
        <v>1775</v>
      </c>
      <c r="R33" s="497" t="s">
        <v>1776</v>
      </c>
      <c r="S33" s="497" t="s">
        <v>1777</v>
      </c>
      <c r="T33" s="497" t="s">
        <v>1778</v>
      </c>
      <c r="U33" s="497" t="s">
        <v>1779</v>
      </c>
      <c r="V33" s="497" t="s">
        <v>1780</v>
      </c>
      <c r="W33" s="497" t="s">
        <v>1833</v>
      </c>
      <c r="X33" s="497" t="s">
        <v>1834</v>
      </c>
      <c r="Y33" s="497" t="s">
        <v>1835</v>
      </c>
    </row>
    <row r="34" spans="2:25" x14ac:dyDescent="0.35">
      <c r="B34" s="499"/>
      <c r="C34" s="497" t="s">
        <v>1774</v>
      </c>
      <c r="D34" s="497" t="s">
        <v>1775</v>
      </c>
      <c r="E34" s="497" t="s">
        <v>1776</v>
      </c>
      <c r="F34" s="497" t="s">
        <v>1777</v>
      </c>
      <c r="G34" s="497" t="s">
        <v>1778</v>
      </c>
      <c r="H34" s="497" t="s">
        <v>1779</v>
      </c>
      <c r="I34" s="497" t="s">
        <v>1780</v>
      </c>
      <c r="J34" s="497" t="s">
        <v>1833</v>
      </c>
      <c r="K34" s="497" t="s">
        <v>1834</v>
      </c>
      <c r="L34" s="497" t="s">
        <v>1835</v>
      </c>
      <c r="M34" s="498"/>
      <c r="N34" s="499"/>
      <c r="O34" s="497" t="s">
        <v>1836</v>
      </c>
      <c r="P34" s="497" t="s">
        <v>1763</v>
      </c>
      <c r="Q34" s="497" t="s">
        <v>1764</v>
      </c>
      <c r="R34" s="497" t="s">
        <v>1765</v>
      </c>
      <c r="S34" s="497" t="s">
        <v>1766</v>
      </c>
      <c r="T34" s="497" t="s">
        <v>1767</v>
      </c>
      <c r="U34" s="499"/>
      <c r="V34" s="499"/>
      <c r="W34" s="499"/>
      <c r="X34" s="499"/>
      <c r="Y34" s="499"/>
    </row>
    <row r="35" spans="2:25" x14ac:dyDescent="0.35">
      <c r="B35" s="499"/>
      <c r="C35" s="497" t="s">
        <v>1837</v>
      </c>
      <c r="D35" s="497" t="s">
        <v>1838</v>
      </c>
      <c r="E35" s="497" t="s">
        <v>1839</v>
      </c>
      <c r="F35" s="497" t="s">
        <v>1840</v>
      </c>
      <c r="G35" s="497" t="s">
        <v>1841</v>
      </c>
      <c r="H35" s="497" t="s">
        <v>1842</v>
      </c>
      <c r="I35" s="497" t="s">
        <v>1843</v>
      </c>
      <c r="J35" s="499"/>
      <c r="K35" s="499"/>
      <c r="L35" s="499"/>
      <c r="M35" s="498"/>
      <c r="N35" s="499"/>
      <c r="O35" s="497" t="s">
        <v>1844</v>
      </c>
      <c r="P35" s="497" t="s">
        <v>1763</v>
      </c>
      <c r="Q35" s="497" t="s">
        <v>1764</v>
      </c>
      <c r="R35" s="497" t="s">
        <v>1765</v>
      </c>
      <c r="S35" s="497" t="s">
        <v>1766</v>
      </c>
      <c r="T35" s="499"/>
      <c r="U35" s="499"/>
      <c r="V35" s="499"/>
      <c r="W35" s="499"/>
      <c r="X35" s="499"/>
      <c r="Y35" s="499"/>
    </row>
    <row r="36" spans="2:25" x14ac:dyDescent="0.35">
      <c r="B36" s="497" t="s">
        <v>1845</v>
      </c>
      <c r="C36" s="497" t="s">
        <v>1763</v>
      </c>
      <c r="D36" s="497" t="s">
        <v>1764</v>
      </c>
      <c r="E36" s="499"/>
      <c r="F36" s="499"/>
      <c r="G36" s="499"/>
      <c r="H36" s="499"/>
      <c r="I36" s="499"/>
      <c r="J36" s="499"/>
      <c r="K36" s="499"/>
      <c r="L36" s="499"/>
      <c r="M36" s="498"/>
      <c r="N36" s="499"/>
      <c r="O36" s="497" t="s">
        <v>1846</v>
      </c>
      <c r="P36" s="497" t="s">
        <v>1763</v>
      </c>
      <c r="Q36" s="497" t="s">
        <v>1764</v>
      </c>
      <c r="R36" s="499"/>
      <c r="S36" s="499"/>
      <c r="T36" s="499"/>
      <c r="U36" s="499"/>
      <c r="V36" s="499"/>
      <c r="W36" s="499"/>
      <c r="X36" s="499"/>
      <c r="Y36" s="499"/>
    </row>
    <row r="37" spans="2:25" x14ac:dyDescent="0.35">
      <c r="B37" s="499"/>
      <c r="C37" s="499"/>
      <c r="D37" s="499"/>
      <c r="E37" s="499"/>
      <c r="F37" s="499"/>
      <c r="G37" s="499"/>
      <c r="H37" s="499"/>
      <c r="I37" s="499"/>
      <c r="J37" s="499"/>
      <c r="K37" s="499"/>
      <c r="L37" s="499"/>
      <c r="M37" s="499"/>
      <c r="N37" s="499"/>
      <c r="O37" s="499"/>
      <c r="P37" s="499"/>
      <c r="Q37" s="499"/>
      <c r="R37" s="499"/>
      <c r="S37" s="499"/>
      <c r="T37" s="499"/>
      <c r="U37" s="499"/>
      <c r="V37" s="499"/>
      <c r="W37" s="499"/>
      <c r="X37" s="499"/>
      <c r="Y37" s="499"/>
    </row>
    <row r="38" spans="2:25" x14ac:dyDescent="0.35">
      <c r="B38" s="499" t="s">
        <v>1847</v>
      </c>
      <c r="C38" s="499"/>
      <c r="D38" s="499"/>
      <c r="E38" s="499"/>
      <c r="F38" s="499"/>
      <c r="G38" s="499"/>
      <c r="H38" s="499"/>
      <c r="I38" s="499"/>
      <c r="J38" s="499"/>
      <c r="K38" s="499"/>
      <c r="L38" s="499"/>
      <c r="M38" s="499"/>
      <c r="N38" s="499"/>
      <c r="O38" s="499"/>
      <c r="P38" s="499"/>
      <c r="Q38" s="499"/>
      <c r="R38" s="499"/>
      <c r="S38" s="499"/>
      <c r="T38" s="499"/>
      <c r="U38" s="499"/>
      <c r="V38" s="499"/>
      <c r="W38" s="499"/>
      <c r="X38" s="499"/>
      <c r="Y38" s="499"/>
    </row>
    <row r="39" spans="2:25" x14ac:dyDescent="0.35">
      <c r="B39" s="500"/>
      <c r="C39" s="500"/>
      <c r="D39" s="500"/>
      <c r="E39" s="500"/>
      <c r="F39" s="500"/>
      <c r="G39" s="500"/>
      <c r="H39" s="500"/>
      <c r="I39" s="500"/>
      <c r="J39" s="500"/>
      <c r="K39" s="500"/>
      <c r="L39" s="500"/>
      <c r="M39" s="500"/>
      <c r="N39" s="500"/>
      <c r="O39" s="500"/>
      <c r="P39" s="500"/>
      <c r="Q39" s="500"/>
      <c r="R39" s="500"/>
      <c r="S39" s="500"/>
      <c r="T39" s="500"/>
      <c r="U39" s="500"/>
      <c r="V39" s="500"/>
      <c r="W39" s="500"/>
      <c r="X39" s="500"/>
      <c r="Y39" s="499"/>
    </row>
  </sheetData>
  <mergeCells count="4">
    <mergeCell ref="B1:Y1"/>
    <mergeCell ref="B2:Y2"/>
    <mergeCell ref="B3:Y3"/>
    <mergeCell ref="B39:X39"/>
  </mergeCells>
  <hyperlinks>
    <hyperlink ref="B5" location="'10m Air Pistol 1'!A2" tooltip="10m Air Pistol" display="10m Air Pistol" xr:uid="{AC6D0615-E37A-4E8A-BF88-2E83F4F04037}"/>
    <hyperlink ref="C5" location="'10m Air Pistol 1'!$B$3" tooltip="10m Air Pistol Division 1" display="D1" xr:uid="{DE343A19-C66E-4F2A-9D4F-C9FADA0D4BC3}"/>
    <hyperlink ref="D5" location="'10m Air Pistol 1'!$J$3" tooltip="10m Air Pistol Division 2" display="D2" xr:uid="{96BA7A30-6EC0-482E-ABEA-710370DC78CC}"/>
    <hyperlink ref="E5" location="'10m Air Pistol 1'!$B$15" tooltip="10m Air Pistol Division 3" display="D3" xr:uid="{45AD4683-D6A5-4E7B-88F0-B7D8A3FE1E59}"/>
    <hyperlink ref="F5" location="'10m Air Pistol 1'!$J$15" tooltip="10m Air Pistol Division 4" display="D4" xr:uid="{C0B9DBEE-7B71-473B-8F1A-4412EFC97E80}"/>
    <hyperlink ref="G5" location="'10m Air Pistol 1'!$B$27" tooltip="10m Air Pistol Division 5" display="D5" xr:uid="{F46E6406-3A9F-487F-BD4A-F77B9086D847}"/>
    <hyperlink ref="H5" location="'10m Air Pistol 1'!$J$27" tooltip="10m Air Pistol Division 6" display="D6" xr:uid="{CB86C6F8-A533-4357-9299-BCDA4034F1E7}"/>
    <hyperlink ref="I5" location="'10m Air Pistol 1'!$B$39" tooltip="10m Air Pistol Division 7" display="D7" xr:uid="{2A3442BC-6D0A-4685-996D-C7415813BAB5}"/>
    <hyperlink ref="J5" location="'10m Air Pistol 1'!$J$39" tooltip="10m Air Pistol Division 8" display="D8" xr:uid="{5D884061-81E3-4230-B5BB-DC80F06AA87F}"/>
    <hyperlink ref="K5" location="'10m Air Pistol 1'!$B$51" tooltip="10m Air Pistol Division 9" display="D9" xr:uid="{2F269ACD-9230-42A8-8DD1-96F6D10F8357}"/>
    <hyperlink ref="L5" location="'10m Air Pistol 1'!$J$51" tooltip="10m Air Pistol Division 10" display="D10" xr:uid="{A0A603DB-20BE-4BD7-BC3D-854EFA72EF34}"/>
    <hyperlink ref="C6" location="'10m Air Pistol 2'!$B$3" tooltip="10m Air Pistol Division 11" display="D11" xr:uid="{F34429A7-F3FA-471D-9948-C662A26CD9A2}"/>
    <hyperlink ref="D6" location="'10m Air Pistol 2'!$J$3" tooltip="10m Air Pistol Division 12" display="D12" xr:uid="{2571FC55-81D1-4C9C-825C-C25B7C9FDA9B}"/>
    <hyperlink ref="E6" location="'10m Air Pistol 2'!$B$15" tooltip="10m Air Pistol Division 13" display="D13" xr:uid="{0F9F3FA0-9D8C-4375-AF33-93B5476E3B63}"/>
    <hyperlink ref="F6" location="'10m Air Pistol 2'!$J$15" tooltip="10m Air Pistol Division 14" display="D14" xr:uid="{6667427E-F8AE-4E3E-B407-5FAFA0EA0CBE}"/>
    <hyperlink ref="G6" location="'10m Air Pistol 2'!$B$27" tooltip="10m Air Pistol Division 15" display="D15" xr:uid="{F928B4C3-9863-40BB-93E6-70232F29145D}"/>
    <hyperlink ref="H6" location="'10m Air Pistol 2'!$J$27" tooltip="10m Air Pistol Division 16" display="D16" xr:uid="{8066C0ED-4E49-4C00-8DFD-A8E5CC7D3A04}"/>
    <hyperlink ref="I6" location="'10m Air Pistol 2'!$B$39" tooltip="10m Air Pistol Division 17" display="D17" xr:uid="{9A09C35E-AE4A-4469-8DF9-88A048E94370}"/>
    <hyperlink ref="B7" location="'10m Air Pistol Jun'!A2" tooltip="10m Air Pistol Jun" display="10m Air Pistol Jun" xr:uid="{83DB4BC4-69CA-4656-95F9-5074DF2CB28D}"/>
    <hyperlink ref="C7" location="'10m Air Pistol Jun'!$B$3" tooltip="10m Air Pistol Jun Division 1" display="D1" xr:uid="{BCB33972-776F-4697-838B-77800CAB14FB}"/>
    <hyperlink ref="B8" location="'10m Air Pistol Sen'!A2" tooltip="10m Air Pistol Sen" display="10m Air Pistol Sen" xr:uid="{689A4D20-ABE0-4F80-BBC1-ADA9ACBDB862}"/>
    <hyperlink ref="C8" location="'10m Air Pistol Sen'!$B$3" tooltip="10m Air Pistol Sen Division 1" display="D1" xr:uid="{5F423404-AEB3-4C55-9F49-5A9BEDC3BA81}"/>
    <hyperlink ref="D8" location="'10m Air Pistol Sen'!$B$15" tooltip="10m Air Pistol Sen Division 2" display="D2" xr:uid="{D4446B6A-856B-4283-ABAE-ACAC47A7AD0A}"/>
    <hyperlink ref="E8" location="'10m Air Pistol Sen'!$B$27" tooltip="10m Air Pistol Sen Division 3" display="D3" xr:uid="{31673148-4345-4C57-BB0A-749CA0145714}"/>
    <hyperlink ref="F8" location="'10m Air Pistol Sen'!$B$38" tooltip="10m Air Pistol Sen Division 4" display="D4" xr:uid="{2A5CEBB5-123B-4DFC-8F15-014A6DC53461}"/>
    <hyperlink ref="G8" location="'10m Air Pistol Sen'!$B$49" tooltip="10m Air Pistol Sen Division 5" display="D5" xr:uid="{88265AD3-1695-4D99-9C3E-3D80B0BA762E}"/>
    <hyperlink ref="B9" location="'10m Air Pistol Team 1'!A2" tooltip="10m Air Pistol Team" display="10m Air Pistol Team" xr:uid="{56AF4FCC-0704-410B-B114-8C6D22E6C0E9}"/>
    <hyperlink ref="C9" location="'10m Air Pistol Team 1'!$A$3" tooltip="10m Air Pistol Team Division 1" display="D1" xr:uid="{32F9D20F-6432-4244-A1EB-7C6A75CDF3D4}"/>
    <hyperlink ref="D9" location="'10m Air Pistol Team 1'!$A$29" tooltip="10m Air Pistol Team Division 2" display="D2" xr:uid="{9EAB0AA3-A03C-4550-9B1F-F85A30B7E050}"/>
    <hyperlink ref="E9" location="'10m Air Pistol Team 2'!$A$3" tooltip="10m Air Pistol Team Division 3" display="D3" xr:uid="{6879ECFF-DF2A-4735-AA66-26BDD08734FA}"/>
    <hyperlink ref="B10" location="'10m Air Pistol (Supp rest)'!A2" tooltip="10m Air Pistol (Supp rest)" display="10m Air Pistol (Supp rest)" xr:uid="{D2EE1519-4D10-402F-8841-E24AD67F338B}"/>
    <hyperlink ref="C10" location="'10m Air Pistol (Supp rest)'!$B$3" tooltip="10m Air Pistol (Supp rest) Division 1" display="D1" xr:uid="{049C5DD6-0DE5-43C1-8DDD-3425F96B4C3C}"/>
    <hyperlink ref="D10" location="'10m Air Pistol (Supp rest)'!$B$15" tooltip="10m Air Pistol (Supp rest) Division 2" display="D2" xr:uid="{7A8AC3D4-D4A3-4A21-8504-EADD77002F6D}"/>
    <hyperlink ref="E10" location="'10m Air Pistol (Supp rest)'!$B$27" tooltip="10m Air Pistol (Supp rest) Division 3" display="D3" xr:uid="{E67A7C4C-2466-49BF-A46F-9A18A0A283EB}"/>
    <hyperlink ref="F10" location="'10m Air Pistol (Supp rest)'!$B$38" tooltip="10m Air Pistol (Supp rest) Division 4" display="D4" xr:uid="{2263E6B9-C6CF-47EF-8893-89E0EC29DD25}"/>
    <hyperlink ref="B11" location="'10m Air Pistol (Supp rest) Sen'!A2" tooltip="10m Air Pistol (Supp rest) Sen" display="10m Air Pistol (Supp rest) Sen" xr:uid="{45708F46-B5F8-4898-AD92-3DAEA003BF6E}"/>
    <hyperlink ref="C11" location="'10m Air Pistol (Supp rest) Sen'!$B$3" tooltip="10m Air Pistol (Supp rest) Sen Division 1" display="D1" xr:uid="{8475AB03-B15D-4A23-9D94-114D6BEC1726}"/>
    <hyperlink ref="B12" location="'6Yd Air Pistol'!A2" tooltip="6Yd Air Pistol" display="6Yd Air Pistol" xr:uid="{7FAF916A-0D1C-4A39-BB24-B143AF64F9B9}"/>
    <hyperlink ref="C12" location="'6Yd Air Pistol'!$B$3" tooltip="6Yd Air Pistol Division 1" display="D1" xr:uid="{B0BD539A-7A17-4518-BEA5-6E2B488ED81B}"/>
    <hyperlink ref="B13" location="'10m Air Rifle'!A2" tooltip="10m Air Rifle" display="10m Air Rifle" xr:uid="{FF554D1F-7142-4957-8492-DB7276992E5D}"/>
    <hyperlink ref="C13" location="'10m Air Rifle'!$B$3" tooltip="10m Air Rifle Division 1" display="D1" xr:uid="{F81E1838-3BD0-4C04-B19A-1ABE12E8CF75}"/>
    <hyperlink ref="D13" location="'10m Air Rifle'!$J$3" tooltip="10m Air Rifle Division 2" display="D2" xr:uid="{CD4CFD25-8122-43ED-AA15-D61C3F7539F9}"/>
    <hyperlink ref="E13" location="'10m Air Rifle'!$B$15" tooltip="10m Air Rifle Division 3" display="D3" xr:uid="{73A5A785-B4DE-4399-9ABE-A59ACE069527}"/>
    <hyperlink ref="F13" location="'10m Air Rifle'!$J$15" tooltip="10m Air Rifle Division 4" display="D4" xr:uid="{0170F0C0-E061-4CD9-A892-DC26AEC0A033}"/>
    <hyperlink ref="G13" location="'10m Air Rifle'!$B$27" tooltip="10m Air Rifle Division 5" display="D5" xr:uid="{8A0F9B06-4D55-43EB-A45E-3DFEEEAF6D23}"/>
    <hyperlink ref="H13" location="'10m Air Rifle'!$J$27" tooltip="10m Air Rifle Division 6" display="D6" xr:uid="{B1E2F286-C45B-4DFD-850E-28D238904D2A}"/>
    <hyperlink ref="B14" location="'10m Air Rifle Jun'!A2" tooltip="10m Air Rifle Jun" display="10m Air Rifle Jun" xr:uid="{7B83133E-A9C7-42B3-A39F-0DE5E0A46842}"/>
    <hyperlink ref="C14" location="'10m Air Rifle Jun'!$B$3" tooltip="10m Air Rifle Jun Division 1" display="D1" xr:uid="{1710A2F8-0504-45A1-8027-0918B7169181}"/>
    <hyperlink ref="D14" location="'10m Air Rifle Jun'!$B$15" tooltip="10m Air Rifle Jun Division 2" display="D2" xr:uid="{CA695517-67EA-4DC9-A461-5F42DB4DF88F}"/>
    <hyperlink ref="B15" location="'10m Air Rifle Sen'!A2" tooltip="10m Air Rifle Sen" display="10m Air Rifle Sen" xr:uid="{62CDB269-D9D5-4830-B4FF-503873821D4A}"/>
    <hyperlink ref="C15" location="'10m Air Rifle Sen'!$B$3" tooltip="10m Air Rifle Sen Division 1" display="D1" xr:uid="{6085A5C3-80BC-4B6C-A63D-78EC1445862C}"/>
    <hyperlink ref="D15" location="'10m Air Rifle Sen'!$B$14" tooltip="10m Air Rifle Sen Division 2" display="D2" xr:uid="{C850BEEA-E808-4525-82D5-37DD4C8B112E}"/>
    <hyperlink ref="B16" location="'10m Air Rifle Team'!A2" tooltip="10m Air Rifle Team" display="10m Air Rifle Team" xr:uid="{EFB0F076-4074-41C6-8E72-7E189772848E}"/>
    <hyperlink ref="C16" location="'10m Air Rifle Team'!$A$3" tooltip="10m Air Rifle Team Division 1" display="D1" xr:uid="{CFAADF41-2121-432D-9AA8-1BBB43B405C3}"/>
    <hyperlink ref="B17" location="'10m Air Rifle (Supp rest)'!A2" tooltip="10m Air Rifle (Supp rest)" display="10m Air Rifle (Supp rest)" xr:uid="{AAB56708-FD55-4158-9EAC-7E409A6F9138}"/>
    <hyperlink ref="C17" location="'10m Air Rifle (Supp rest)'!$B$3" tooltip="10m Air Rifle (Supp rest) Division 1" display="D1" xr:uid="{BACA448B-70EC-4C9B-A0B4-E32A2FEEB1F8}"/>
    <hyperlink ref="D17" location="'10m Air Rifle (Supp rest)'!$B$13" tooltip="10m Air Rifle (Supp rest) Division 2" display="D2" xr:uid="{BDAEDC9D-3A4C-4746-B6CE-C025DD9558C3}"/>
    <hyperlink ref="E17" location="'10m Air Rifle (Supp rest)'!$B$23" tooltip="10m Air Rifle (Supp rest) Division 3" display="D3" xr:uid="{1E9B4B04-6B20-4836-91FA-22277E9D6E59}"/>
    <hyperlink ref="B18" location="'10m Air Rifle (Supp rest) Sen'!A2" tooltip="10m Air Rifle (Supp rest) Sen" display="10m Air Rifle (Supp rest) Sen" xr:uid="{EA44F152-E066-421F-B0DA-9546E45EFE63}"/>
    <hyperlink ref="C18" location="'10m Air Rifle (Supp rest) Sen'!$B$3" tooltip="10m Air Rifle (Supp rest) Sen Division 1" display="D1" xr:uid="{595E454E-667B-4BC5-BF13-35B31E7ADD93}"/>
    <hyperlink ref="B19" location="'20Yd Pistol'!A2" tooltip="20Yd Pistol" display="20Yd Pistol" xr:uid="{100AF3A9-E443-41E5-936C-ADD86741DFD9}"/>
    <hyperlink ref="C19" location="'20Yd Pistol'!$B$3" tooltip="20Yd Pistol Division 1" display="D1" xr:uid="{B38A1D0B-8D1D-497E-B0BE-482B9D09DF5A}"/>
    <hyperlink ref="D19" location="'20Yd Pistol'!$B$16" tooltip="20Yd Pistol Division 2" display="D2" xr:uid="{23941C3F-0416-4372-8E11-4715BEACFBE0}"/>
    <hyperlink ref="E19" location="'20Yd Pistol'!$B$28" tooltip="20Yd Pistol Division 3" display="D3" xr:uid="{74D11FE2-F3B9-445D-A031-41238F254F97}"/>
    <hyperlink ref="F19" location="'20Yd Pistol'!$B$40" tooltip="20Yd Pistol Division 4" display="D4" xr:uid="{37030352-2F2A-4287-934C-35ED4A6D0855}"/>
    <hyperlink ref="G19" location="'20Yd Pistol'!$B$52" tooltip="20Yd Pistol Division 5" display="D5" xr:uid="{D688D052-7C01-4F7E-8432-4D79BA075A9A}"/>
    <hyperlink ref="B20" location="'20Yd Pistol Sen'!A2" tooltip="20Yd Pistol Sen" display="20Yd Pistol Sen" xr:uid="{00500544-D200-4C78-ACB4-A4DD7ED2AA52}"/>
    <hyperlink ref="C20" location="'20Yd Pistol Sen'!$B$3" tooltip="20Yd Pistol Sen Division 1" display="D1" xr:uid="{B67DC2A7-F832-4910-9A28-2059EF158ACB}"/>
    <hyperlink ref="D20" location="'20Yd Pistol Sen'!$B$13" tooltip="20Yd Pistol Sen Division 2" display="D2" xr:uid="{2D0583AF-493D-4D6D-8455-471E87615E70}"/>
    <hyperlink ref="B21" location="'20Yd Pistol Team'!A2" tooltip="20Yd Pistol Team" display="20Yd Pistol Team" xr:uid="{BFB8910A-7C3A-4639-948B-0487CF2FF049}"/>
    <hyperlink ref="C21" location="'20Yd Pistol Team'!$A$3" tooltip="20Yd Pistol Team Division 1" display="D1" xr:uid="{D495F658-48B5-488C-8279-6133A9EF6718}"/>
    <hyperlink ref="B22" location="'Bench 50m 1'!A2" tooltip="Bench 50m" display="Bench 50m" xr:uid="{83D445CF-038E-424A-93D5-FC8C82B548EB}"/>
    <hyperlink ref="C22" location="'Bench 50m 1'!$B$3" tooltip="Bench 50m Division 1" display="D1" xr:uid="{59094F27-0328-41D7-8E0F-B937824B7B1A}"/>
    <hyperlink ref="D22" location="'Bench 50m 1'!$B$15" tooltip="Bench 50m Division 2" display="D2" xr:uid="{60E91FFA-FD41-4217-8C05-EB196E2E4BC7}"/>
    <hyperlink ref="E22" location="'Bench 50m 1'!$B$27" tooltip="Bench 50m Division 3" display="D3" xr:uid="{1B99EF0A-F24D-47E9-8F92-BDC9A1E2A921}"/>
    <hyperlink ref="F22" location="'Bench 50m 1'!$B$39" tooltip="Bench 50m Division 4" display="D4" xr:uid="{064323D2-DEF5-4421-83B3-04A4C789E65F}"/>
    <hyperlink ref="G22" location="'Bench 50m 1'!$B$51" tooltip="Bench 50m Division 5" display="D5" xr:uid="{0A4F9FFD-9880-4D14-9128-A397A4389003}"/>
    <hyperlink ref="H22" location="'Bench 50m 2'!$B$3" tooltip="Bench 50m Division 6" display="D6" xr:uid="{E0CB334C-4B72-425B-82E1-7D5401D79980}"/>
    <hyperlink ref="I22" location="'Bench 50m 2'!$B$15" tooltip="Bench 50m Division 7" display="D7" xr:uid="{CA824BB5-ED9D-4A93-8B0C-6D394E3CB978}"/>
    <hyperlink ref="J22" location="'Bench 50m 2'!$B$27" tooltip="Bench 50m Division 8" display="D8" xr:uid="{B6447DB0-B538-436F-9E3E-8381BF317125}"/>
    <hyperlink ref="K22" location="'Bench 50m 2'!$B$39" tooltip="Bench 50m Division 9" display="D9" xr:uid="{79D4CC38-2605-4F16-93C1-5B75DFFC3CC5}"/>
    <hyperlink ref="L22" location="'Bench 50m 2'!$B$51" tooltip="Bench 50m Division 10" display="D10" xr:uid="{192736FB-5AD5-4107-AA4E-CF60B27DABD5}"/>
    <hyperlink ref="C23" location="'Bench 50m 3'!$B$3" tooltip="Bench 50m Division 11" display="D11" xr:uid="{2F7C29D0-A00F-4791-BB8F-91269BA03E86}"/>
    <hyperlink ref="D23" location="'Bench 50m 3'!$B$15" tooltip="Bench 50m Division 12" display="D12" xr:uid="{90E60776-E6A0-470E-B7FE-DC54DE78FB0F}"/>
    <hyperlink ref="E23" location="'Bench 50m 3'!$B$27" tooltip="Bench 50m Division 13" display="D13" xr:uid="{7421434F-CCD1-4902-84E4-FAA810DCA0B3}"/>
    <hyperlink ref="F23" location="'Bench 50m 3'!$B$39" tooltip="Bench 50m Division 14" display="D14" xr:uid="{349C03B7-306B-484A-9362-7FB5DF02C2FE}"/>
    <hyperlink ref="B24" location="'Bench 50m Sen'!A2" tooltip="Bench 50m Sen" display="Bench 50m Sen" xr:uid="{A82A3F06-A83D-40C1-9EE5-48CB12DBBD6A}"/>
    <hyperlink ref="C24" location="'Bench 50m Sen'!$B$3" tooltip="Bench 50m Sen Division 1" display="D1" xr:uid="{2D0AED01-B63F-4CA3-BA68-19ABB2CCB7C9}"/>
    <hyperlink ref="D24" location="'Bench 50m Sen'!$B$14" tooltip="Bench 50m Sen Division 2" display="D2" xr:uid="{64A41AB7-6714-4D1E-A078-FE2B82688CA9}"/>
    <hyperlink ref="E24" location="'Bench 50m Sen'!$B$25" tooltip="Bench 50m Sen Division 3" display="D3" xr:uid="{891184C3-4E22-42CC-8A2E-C50A1C81D309}"/>
    <hyperlink ref="B25" location="'Bench 50m Team 1'!A2" tooltip="Bench 50m Team" display="Bench 50m Team" xr:uid="{25182A31-0E30-41CC-9278-CC05125B43B4}"/>
    <hyperlink ref="C25" location="'Bench 50m Team 1'!$A$3" tooltip="Bench 50m Team Division 1" display="D1" xr:uid="{BFA449CA-9147-4DF1-996B-28970846146F}"/>
    <hyperlink ref="D25" location="'Bench 50m Team 1'!$A$29" tooltip="Bench 50m Team Division 2" display="D2" xr:uid="{B2938DE9-7D9C-49B1-90D3-7EF362CEA97A}"/>
    <hyperlink ref="E25" location="'Bench 50m Team 2'!$A$3" tooltip="Bench 50m Team Division 3" display="D3" xr:uid="{8589155C-F141-4791-9F11-67381A0AE58A}"/>
    <hyperlink ref="B26" location="'Bench 100yd 1'!A2" tooltip="Bench 100yd" display="Bench 100yd" xr:uid="{E85AD261-E1F3-460D-AE0A-1CB2F4663D7D}"/>
    <hyperlink ref="C26" location="'Bench 100yd 1'!$B$3" tooltip="Bench 100yd Division 1" display="D1" xr:uid="{D6B10F16-88F4-469E-96F2-B7A08FA516C3}"/>
    <hyperlink ref="D26" location="'Bench 100yd 1'!$B$15" tooltip="Bench 100yd Division 2" display="D2" xr:uid="{063CEBBB-0C88-42EF-BBD6-98662DB54E65}"/>
    <hyperlink ref="E26" location="'Bench 100yd 1'!$B$27" tooltip="Bench 100yd Division 3" display="D3" xr:uid="{F45A88EF-1398-495B-936F-883CC21C6C49}"/>
    <hyperlink ref="F26" location="'Bench 100yd 1'!$B$40" tooltip="Bench 100yd Division 4" display="D4" xr:uid="{F560D001-213F-4109-8699-722012B38F87}"/>
    <hyperlink ref="G26" location="'Bench 100yd 1'!$B$52" tooltip="Bench 100yd Division 5" display="D5" xr:uid="{5FC94805-337A-4D88-B79B-37BF1E5F6A7D}"/>
    <hyperlink ref="H26" location="'Bench 100yd 2'!$B$3" tooltip="Bench 100yd Division 6" display="D6" xr:uid="{3D3A37F8-E3E8-4F9E-BF8F-B4C876D557A5}"/>
    <hyperlink ref="I26" location="'Bench 100yd 2'!$B$15" tooltip="Bench 100yd Division 7" display="D7" xr:uid="{680AC1C0-4164-4884-96FF-A7D99A394696}"/>
    <hyperlink ref="J26" location="'Bench 100yd 2'!$B$27" tooltip="Bench 100yd Division 8" display="D8" xr:uid="{77823C8A-5857-4745-AB9F-63513CEEBDF0}"/>
    <hyperlink ref="K26" location="'Bench 100yd 2'!$B$39" tooltip="Bench 100yd Division 9" display="D9" xr:uid="{4B314733-5563-4A26-B472-76734FBF3750}"/>
    <hyperlink ref="L26" location="'Bench 100yd 2'!$B$50" tooltip="Bench 100yd Division 10" display="D10" xr:uid="{03DA49C0-C992-4341-8800-A5A8C597C07B}"/>
    <hyperlink ref="B27" location="'Bench 100yd Sen'!A2" tooltip="Bench 100yd Sen" display="Bench 100yd Sen" xr:uid="{BBD13DD8-C5CB-4554-AB2F-815EEBA2027A}"/>
    <hyperlink ref="C27" location="'Bench 100yd Sen'!$B$3" tooltip="Bench 100yd Sen Division 1" display="D1" xr:uid="{9C8469D0-0C23-47B0-AAA2-6628C8BE70D3}"/>
    <hyperlink ref="D27" location="'Bench 100yd Sen'!$B$15" tooltip="Bench 100yd Sen Division 2" display="D2" xr:uid="{AF269753-203E-49C8-B963-10890DCABDE5}"/>
    <hyperlink ref="E27" location="'Bench 100yd Sen'!$B$27" tooltip="Bench 100yd Sen Division 3" display="D3" xr:uid="{9FA285AF-08BF-4867-BAC1-96C1B4417848}"/>
    <hyperlink ref="B28" location="'Bench 100yd Team 1'!A2" tooltip="Bench 100yd Team" display="Bench 100yd Team" xr:uid="{EBBF3DF8-CB07-4F8D-9E1D-8814E162AC39}"/>
    <hyperlink ref="C28" location="'Bench 100yd Team 1'!$A$3" tooltip="Bench 100yd Team Division 1" display="D1" xr:uid="{1117CA04-A8B4-4186-A757-65F31B1A4440}"/>
    <hyperlink ref="D28" location="'Bench 100yd Team 1'!$A$29" tooltip="Bench 100yd Team Division 2" display="D2" xr:uid="{A4E18FF2-7F20-494E-A92D-14FD3D86EFB4}"/>
    <hyperlink ref="E28" location="'Bench 100yd Team 2'!$A$3" tooltip="Bench 100yd Team Division 3" display="D3" xr:uid="{30D1EEE3-EA2B-4CA0-8C38-E845E1A32349}"/>
    <hyperlink ref="B29" location="'Bench SR (Air) 1'!A2" tooltip="Bench SR (Air)" display="Bench SR (Air)" xr:uid="{AFEBE2E1-FF06-48EB-84D8-56C1ECA6310B}"/>
    <hyperlink ref="C29" location="'Bench SR (Air) 1'!$B$3" tooltip="Bench SR (Air) Division 1" display="D1" xr:uid="{C9FEB555-B152-4C82-A495-546FE9E11FCE}"/>
    <hyperlink ref="D29" location="'Bench SR (Air) 1'!$B$15" tooltip="Bench SR (Air) Division 2" display="D2" xr:uid="{F1ACF9F3-56DD-4B14-99B6-28B3C430ECB9}"/>
    <hyperlink ref="E29" location="'Bench SR (Air) 1'!$B$27" tooltip="Bench SR (Air) Division 3" display="D3" xr:uid="{85BE6339-2282-4E59-99AE-E05D9F888444}"/>
    <hyperlink ref="F29" location="'Bench SR (Air) 1'!$B$39" tooltip="Bench SR (Air) Division 4" display="D4" xr:uid="{EAF0DCD8-A741-4B26-975C-7DD02569BC7B}"/>
    <hyperlink ref="G29" location="'Bench SR (Air) 1'!$B$51" tooltip="Bench SR (Air) Division 5" display="D5" xr:uid="{83019807-8755-4CAF-898A-68E91C881594}"/>
    <hyperlink ref="H29" location="'Bench SR (Air) 2'!$B$3" tooltip="Bench SR (Air) Division 6" display="D6" xr:uid="{655E37BB-7F5A-4168-A91E-7A264941575D}"/>
    <hyperlink ref="I29" location="'Bench SR (Air) 2'!$B$15" tooltip="Bench SR (Air) Division 7" display="D7" xr:uid="{6FC0D21C-87F6-4F74-A688-918F12CC9C7A}"/>
    <hyperlink ref="J29" location="'Bench SR (Air) 2'!$B$27" tooltip="Bench SR (Air) Division 8" display="D8" xr:uid="{E45783BC-D1B5-424F-9496-59B68EA161EE}"/>
    <hyperlink ref="K29" location="'Bench SR (Air) 2'!$B$39" tooltip="Bench SR (Air) Division 9" display="D9" xr:uid="{AE7634D4-69C1-439C-AF45-7C64997E22BA}"/>
    <hyperlink ref="L29" location="'Bench SR (Air) 2'!$B$51" tooltip="Bench SR (Air) Division 10" display="D10" xr:uid="{66F54682-3FCE-4064-8AF7-B064738EF744}"/>
    <hyperlink ref="C30" location="'Bench SR (Air) 3'!$B$3" tooltip="Bench SR (Air) Division 11" display="D11" xr:uid="{6653F51C-46BB-4AD7-879C-50D9ABFD8C8D}"/>
    <hyperlink ref="D30" location="'Bench SR (Air) 3'!$B$15" tooltip="Bench SR (Air) Division 12" display="D12" xr:uid="{3FD3FB98-B449-49D5-B2BD-0B6B00BC47FC}"/>
    <hyperlink ref="E30" location="'Bench SR (Air) 3'!$B$27" tooltip="Bench SR (Air) Division 13" display="D13" xr:uid="{0F00218C-DD65-47E9-958F-578164B43974}"/>
    <hyperlink ref="F30" location="'Bench SR (Air) 3'!$B$39" tooltip="Bench SR (Air) Division 14" display="D14" xr:uid="{34B51CE4-BE4F-42AF-9927-61EF61B6814A}"/>
    <hyperlink ref="B31" location="'Bench SR (Air) Sen'!A2" tooltip="Bench SR (Air) Sen" display="Bench SR (Air) Sen" xr:uid="{79EEB825-CA32-4004-A8C3-0C0147EBEE05}"/>
    <hyperlink ref="C31" location="'Bench SR (Air) Sen'!$B$3" tooltip="Bench SR (Air) Sen Division 1" display="D1" xr:uid="{32E29902-501E-42A3-80CB-10A244B5D41E}"/>
    <hyperlink ref="D31" location="'Bench SR (Air) Sen'!$B$14" tooltip="Bench SR (Air) Sen Division 2" display="D2" xr:uid="{2CF3BDBB-0FD2-4DA7-A630-7EC5EAC3EFD4}"/>
    <hyperlink ref="E31" location="'Bench SR (Air) Sen'!$B$25" tooltip="Bench SR (Air) Sen Division 3" display="D3" xr:uid="{3ABC20D0-397E-46DF-8D26-51D9EC1DFFBC}"/>
    <hyperlink ref="F31" location="'Bench SR (Air) Sen'!$B$36" tooltip="Bench SR (Air) Sen Division 4" display="D4" xr:uid="{0FE2EA9B-73DE-41C2-81CF-21AB6D08A41E}"/>
    <hyperlink ref="G31" location="'Bench SR (Air) Sen'!$B$47" tooltip="Bench SR (Air) Sen Division 5" display="D5" xr:uid="{06FC283E-3B7E-4DD0-8187-D49C3C18B3F5}"/>
    <hyperlink ref="B32" location="'Bench SR (Air) Team'!A2" tooltip="Bench SR (Air) Team" display="Bench SR (Air) Team" xr:uid="{5685E9E5-E5C1-4D87-A4E5-AB79D4DD8E10}"/>
    <hyperlink ref="C32" location="'Bench SR (Air) Team'!$A$3" tooltip="Bench SR (Air) Team Division 1" display="D1" xr:uid="{011CF657-A842-46C9-BBDD-0070C438E725}"/>
    <hyperlink ref="D32" location="'Bench SR (Air) Team'!$A$29" tooltip="Bench SR (Air) Team Division 2" display="D2" xr:uid="{AB156BC2-68DE-40AD-B0B4-AECA9ACC7DE3}"/>
    <hyperlink ref="B33" location="'Bench SR (Rim) 1'!A2" tooltip="Bench SR (Rim)" display="Bench SR (Rim)" xr:uid="{84A2DA09-0F2A-4AFC-8718-06133349BA5A}"/>
    <hyperlink ref="C33" location="'Bench SR (Rim) 1'!$B$3" tooltip="Bench SR (Rim) Division 1" display="D1" xr:uid="{FE3A7BB7-C974-4426-916C-F534A2CCE261}"/>
    <hyperlink ref="D33" location="'Bench SR (Rim) 1'!$B$15" tooltip="Bench SR (Rim) Division 2" display="D2" xr:uid="{0D6C5C09-075B-4591-8B3E-C25FA0A940C0}"/>
    <hyperlink ref="E33" location="'Bench SR (Rim) 1'!$B$27" tooltip="Bench SR (Rim) Division 3" display="D3" xr:uid="{8E787083-7A7E-4D8E-ABEF-51D5FA8D4FD7}"/>
    <hyperlink ref="F33" location="'Bench SR (Rim) 1'!$B$39" tooltip="Bench SR (Rim) Division 4" display="D4" xr:uid="{255F5A67-2AC1-4902-91A9-5515F693DD4A}"/>
    <hyperlink ref="G33" location="'Bench SR (Rim) 1'!$B$51" tooltip="Bench SR (Rim) Division 5" display="D5" xr:uid="{736C0A77-AB7B-491E-BD05-98D88B481B28}"/>
    <hyperlink ref="H33" location="'Bench SR (Rim) 2'!$B$3" tooltip="Bench SR (Rim) Division 6" display="D6" xr:uid="{C81C2193-07E3-458C-B862-A464FD021DC2}"/>
    <hyperlink ref="I33" location="'Bench SR (Rim) 2'!$B$15" tooltip="Bench SR (Rim) Division 7" display="D7" xr:uid="{A2750C34-B08F-4D7B-B479-377C9A0D348E}"/>
    <hyperlink ref="J33" location="'Bench SR (Rim) 2'!$B$27" tooltip="Bench SR (Rim) Division 8" display="D8" xr:uid="{752181FD-7DFB-4E5D-A5EA-D3F1B807E52E}"/>
    <hyperlink ref="K33" location="'Bench SR (Rim) 2'!$B$39" tooltip="Bench SR (Rim) Division 9" display="D9" xr:uid="{8C90BBC6-EB6B-45B4-8245-7675B8F3CD1B}"/>
    <hyperlink ref="L33" location="'Bench SR (Rim) 2'!$B$51" tooltip="Bench SR (Rim) Division 10" display="D10" xr:uid="{685BD4F2-FB58-42F6-86D7-862E02169A16}"/>
    <hyperlink ref="C34" location="'Bench SR (Rim) 3'!$B$3" tooltip="Bench SR (Rim) Division 11" display="D11" xr:uid="{749A592C-300B-4284-9180-4402D9F6F84C}"/>
    <hyperlink ref="D34" location="'Bench SR (Rim) 3'!$B$15" tooltip="Bench SR (Rim) Division 12" display="D12" xr:uid="{3BD1DE10-F949-4270-A56C-6ACA941F8C61}"/>
    <hyperlink ref="E34" location="'Bench SR (Rim) 3'!$B$27" tooltip="Bench SR (Rim) Division 13" display="D13" xr:uid="{5D6F0780-38CB-42F4-A51B-1FCEE31A9F86}"/>
    <hyperlink ref="F34" location="'Bench SR (Rim) 3'!$B$39" tooltip="Bench SR (Rim) Division 14" display="D14" xr:uid="{D78BE572-0BBC-4A41-999B-91D8D1B29388}"/>
    <hyperlink ref="G34" location="'Bench SR (Rim) 3'!$B$51" tooltip="Bench SR (Rim) Division 15" display="D15" xr:uid="{6A31F850-2BAC-4929-918E-929024A0B937}"/>
    <hyperlink ref="H34" location="'Bench SR (Rim) 4'!$B$3" tooltip="Bench SR (Rim) Division 16" display="D16" xr:uid="{6F3CE147-E79E-43F2-AD9B-A5986408D3E0}"/>
    <hyperlink ref="I34" location="'Bench SR (Rim) 4'!$B$15" tooltip="Bench SR (Rim) Division 17" display="D17" xr:uid="{EBEED2D3-F4B3-45B3-B239-A9C688A8D99F}"/>
    <hyperlink ref="J34" location="'Bench SR (Rim) 4'!$B$27" tooltip="Bench SR (Rim) Division 18" display="D18" xr:uid="{A18D0531-6E46-4659-868D-187E00B4A8FF}"/>
    <hyperlink ref="K34" location="'Bench SR (Rim) 4'!$B$39" tooltip="Bench SR (Rim) Division 19" display="D19" xr:uid="{B0DBA74C-2879-4588-A9A4-6073F000B0E0}"/>
    <hyperlink ref="L34" location="'Bench SR (Rim) 4'!$B$51" tooltip="Bench SR (Rim) Division 20" display="D20" xr:uid="{12D16160-73B7-4DA9-ACC4-C6FDDE9EAFF5}"/>
    <hyperlink ref="C35" location="'Bench SR (Rim) 5'!$B$3" tooltip="Bench SR (Rim) Division 21" display="D21" xr:uid="{C2F847C5-BBDE-488D-8F67-73F36A2C5744}"/>
    <hyperlink ref="D35" location="'Bench SR (Rim) 5'!$B$15" tooltip="Bench SR (Rim) Division 22" display="D22" xr:uid="{FBF9E8FF-5B87-43E1-9F12-1AE0C7201138}"/>
    <hyperlink ref="E35" location="'Bench SR (Rim) 5'!$B$27" tooltip="Bench SR (Rim) Division 23" display="D23" xr:uid="{FF176316-3831-4F25-B00E-784A72080380}"/>
    <hyperlink ref="F35" location="'Bench SR (Rim) 5'!$B$39" tooltip="Bench SR (Rim) Division 24" display="D24" xr:uid="{67426A6A-7D46-40A2-9AF0-5371888F0B06}"/>
    <hyperlink ref="G35" location="'Bench SR (Rim) 5'!$B$51" tooltip="Bench SR (Rim) Division 25" display="D25" xr:uid="{A9017F47-B732-4414-BFAF-0C1C2F253BD4}"/>
    <hyperlink ref="H35" location="'Bench SR (Rim) 6'!$B$3" tooltip="Bench SR (Rim) Division 26" display="D26" xr:uid="{13429897-92BA-425D-A460-13CE8FBD6F86}"/>
    <hyperlink ref="I35" location="'Bench SR (Rim) 6'!$B$14" tooltip="Bench SR (Rim) Division 27" display="D27" xr:uid="{D8BCD4F7-DB9F-4159-901B-BC81D4945704}"/>
    <hyperlink ref="B36" location="'Bench SR (Rim) Jun'!A2" tooltip="Bench SR (Rim) Jun" display="Bench SR (Rim) Jun" xr:uid="{BC0CB1A4-13D3-4EC1-A770-6EE6B0BB50D8}"/>
    <hyperlink ref="C36" location="'Bench SR (Rim) Jun'!$B$3" tooltip="Bench SR (Rim) Jun Division 1" display="D1" xr:uid="{0C5D1239-5079-4733-AD76-C6FD2A204E68}"/>
    <hyperlink ref="D36" location="'Bench SR (Rim) Jun'!$B$12" tooltip="Bench SR (Rim) Jun Division 2" display="D2" xr:uid="{B4792EBC-1FAA-4D3E-8932-2D1AFF11C271}"/>
    <hyperlink ref="O5" location="'Bench SR (Rim) Sen 1'!A2" tooltip="Bench SR (Rim) Sen" display="Bench SR (Rim) Sen" xr:uid="{FB1FD33E-966C-4092-9867-C65AEE0A96CE}"/>
    <hyperlink ref="P5" location="'Bench SR (Rim) Sen 1'!$B$3" tooltip="Bench SR (Rim) Sen Division 1" display="D1" xr:uid="{642F78C3-2A94-43BF-9E82-1F8FEDD89DA4}"/>
    <hyperlink ref="Q5" location="'Bench SR (Rim) Sen 1'!$B$14" tooltip="Bench SR (Rim) Sen Division 2" display="D2" xr:uid="{D85687A8-EA3F-40D6-B2E6-4716D09E0DB5}"/>
    <hyperlink ref="R5" location="'Bench SR (Rim) Sen 1'!$B$25" tooltip="Bench SR (Rim) Sen Division 3" display="D3" xr:uid="{31D054D8-08A9-4EA2-B6F9-5455E035BA3F}"/>
    <hyperlink ref="S5" location="'Bench SR (Rim) Sen 1'!$B$36" tooltip="Bench SR (Rim) Sen Division 4" display="D4" xr:uid="{37DC0F3E-203B-4483-B48B-FDFB36F2B0A8}"/>
    <hyperlink ref="T5" location="'Bench SR (Rim) Sen 1'!$B$47" tooltip="Bench SR (Rim) Sen Division 5" display="D5" xr:uid="{92E38063-3A1B-4FFA-901E-6A1FD44B7F6C}"/>
    <hyperlink ref="U5" location="'Bench SR (Rim) Sen 2'!$B$3" tooltip="Bench SR (Rim) Sen Division 6" display="D6" xr:uid="{1196FB03-3E07-43B0-9764-BD2EAA414858}"/>
    <hyperlink ref="V5" location="'Bench SR (Rim) Sen 2'!$B$14" tooltip="Bench SR (Rim) Sen Division 7" display="D7" xr:uid="{24E275E2-3A97-4421-A029-D8EB61186296}"/>
    <hyperlink ref="W5" location="'Bench SR (Rim) Sen 2'!$B$25" tooltip="Bench SR (Rim) Sen Division 8" display="D8" xr:uid="{1C219910-3941-4D3C-8F4B-4E73CA65E380}"/>
    <hyperlink ref="O6" location="'Bench SR (Rim) Team 1'!A2" tooltip="Bench SR (Rim) Team" display="Bench SR (Rim) Team" xr:uid="{E3BF34C7-7B91-4F15-A661-34C332A8012F}"/>
    <hyperlink ref="P6" location="'Bench SR (Rim) Team 1'!$A$3" tooltip="Bench SR (Rim) Team Division 1" display="D1" xr:uid="{FACF9449-D215-4A79-B59C-91ACE4D8236A}"/>
    <hyperlink ref="Q6" location="'Bench SR (Rim) Team 1'!$A$29" tooltip="Bench SR (Rim) Team Division 2" display="D2" xr:uid="{7A97056E-E92B-4B18-9AC4-248A604AA3AB}"/>
    <hyperlink ref="R6" location="'Bench SR (Rim) Team 2'!$A$3" tooltip="Bench SR (Rim) Team Division 3" display="D3" xr:uid="{54702495-21DF-470F-BB73-2875F079155B}"/>
    <hyperlink ref="S6" location="'Bench SR (Rim) Team 2'!$A$29" tooltip="Bench SR (Rim) Team Division 4" display="D4" xr:uid="{E43956DB-22B1-450F-87E5-2497D3C9722D}"/>
    <hyperlink ref="T6" location="'Bench SR (Rim) Team 3'!$A$3" tooltip="Bench SR (Rim) Team Division 5" display="D5" xr:uid="{1715B3B8-63DD-424C-BAFD-962255CE4DB4}"/>
    <hyperlink ref="O7" location="'Gallery Rifle Any'!A2" tooltip="Gallery Rifle Any" display="Gallery Rifle Any" xr:uid="{AE0D7003-A298-40B9-81BD-8044839F868D}"/>
    <hyperlink ref="P7" location="'Gallery Rifle Any'!$B$3" tooltip="Gallery Rifle Any Division 1" display="D1" xr:uid="{1BE8DC2F-1A3A-4DFD-9E95-EFD867F9E032}"/>
    <hyperlink ref="Q7" location="'Gallery Rifle Any'!$L$3" tooltip="Gallery Rifle Any Division 2" display="D2" xr:uid="{BD0F68C8-AD76-47CF-903E-4ECA7EBA1937}"/>
    <hyperlink ref="R7" location="'Gallery Rifle Any'!$B$16" tooltip="Gallery Rifle Any Division 3" display="D3" xr:uid="{83E3D974-655D-4645-899D-072AD3AC1A9D}"/>
    <hyperlink ref="S7" location="'Gallery Rifle Any'!$L$16" tooltip="Gallery Rifle Any Division 4" display="D4" xr:uid="{186670CC-848B-4DFC-9FDB-43C65283BF37}"/>
    <hyperlink ref="T7" location="'Gallery Rifle Any'!$B$28" tooltip="Gallery Rifle Any Division 5" display="D5" xr:uid="{FFB0ADEA-C7D9-425C-9027-AFB6F6BF2A78}"/>
    <hyperlink ref="U7" location="'Gallery Rifle Any'!$L$28" tooltip="Gallery Rifle Any Division 6" display="D6" xr:uid="{51BB8C10-14B2-4A04-AF9B-F654358E1FEB}"/>
    <hyperlink ref="V7" location="'Gallery Rifle Any'!$B$39" tooltip="Gallery Rifle Any Division 7" display="D7" xr:uid="{9101E7B5-FC7C-41DD-81A6-753B2ABE0B3B}"/>
    <hyperlink ref="W7" location="'Gallery Rifle Any'!$L$39" tooltip="Gallery Rifle Any Division 8" display="D8" xr:uid="{BA96468A-350D-4688-A626-729B53F38F4B}"/>
    <hyperlink ref="O8" location="'Gallery Rifle Any Sen'!A2" tooltip="Gallery Rifle Any Sen" display="Gallery Rifle Any Sen" xr:uid="{3B987622-B01D-4342-80CF-A0851EBA149E}"/>
    <hyperlink ref="P8" location="'Gallery Rifle Any Sen'!$B$3" tooltip="Gallery Rifle Any Sen Division 1" display="D1" xr:uid="{87666EA0-F8FD-4404-B9BE-9817044799BC}"/>
    <hyperlink ref="Q8" location="'Gallery Rifle Any Sen'!$B$15" tooltip="Gallery Rifle Any Sen Division 2" display="D2" xr:uid="{4E243587-B2ED-4B35-AC5F-E0C8D34FD3A9}"/>
    <hyperlink ref="O9" location="'Gallery Rifle Iron'!A2" tooltip="Gallery Rifle Iron" display="Gallery Rifle Iron" xr:uid="{042F517F-1F5B-4A62-8C6A-6C3A72CC4127}"/>
    <hyperlink ref="P9" location="'Gallery Rifle Iron'!$B$3" tooltip="Gallery Rifle Iron Division 1" display="D1" xr:uid="{0E39276A-52AA-4B82-B0FF-19C986E6F0F6}"/>
    <hyperlink ref="Q9" location="'Gallery Rifle Iron'!$L$3" tooltip="Gallery Rifle Iron Division 2" display="D2" xr:uid="{82C27B5E-7B1C-4C36-B63F-9FCB55519AD5}"/>
    <hyperlink ref="R9" location="'Gallery Rifle Iron'!$B$15" tooltip="Gallery Rifle Iron Division 3" display="D3" xr:uid="{31E34595-8DC5-42D8-9D93-40DF933960C6}"/>
    <hyperlink ref="S9" location="'Gallery Rifle Iron'!$L$15" tooltip="Gallery Rifle Iron Division 4" display="D4" xr:uid="{61691484-A58A-487B-A5B0-59268B7F3CC0}"/>
    <hyperlink ref="T9" location="'Gallery Rifle Iron'!$B$27" tooltip="Gallery Rifle Iron Division 5" display="D5" xr:uid="{BB76114E-2644-44FB-999E-2759BC5E72BF}"/>
    <hyperlink ref="U9" location="'Gallery Rifle Iron'!$L$27" tooltip="Gallery Rifle Iron Division 6" display="D6" xr:uid="{2EF21296-F98F-439A-BA82-2EC6B80491BD}"/>
    <hyperlink ref="V9" location="'Gallery Rifle Iron'!$B$39" tooltip="Gallery Rifle Iron Division 7" display="D7" xr:uid="{986DB7C4-305E-4AEF-B3B6-45B7E4B82E86}"/>
    <hyperlink ref="O10" location="'Gallery Rifle Iron Sen'!A2" tooltip="Gallery Rifle Iron Sen" display="Gallery Rifle Iron Sen" xr:uid="{CD78A852-AFD8-4982-BED3-5C7D01022198}"/>
    <hyperlink ref="P10" location="'Gallery Rifle Iron Sen'!$B$3" tooltip="Gallery Rifle Iron Sen Division 1" display="D1" xr:uid="{69BF1C75-D23F-4B53-9913-3006515C205B}"/>
    <hyperlink ref="Q10" location="'Gallery Rifle Iron Sen'!$B$14" tooltip="Gallery Rifle Iron Sen Division 2" display="D2" xr:uid="{95C667B0-E442-4222-AC15-230EE0851556}"/>
    <hyperlink ref="O11" location="'Long Barrelled Pistol'!A2" tooltip="Long Barrelled Pistol" display="Long Barrelled Pistol" xr:uid="{A898E093-09B9-4C67-A6A8-1D564EC40F23}"/>
    <hyperlink ref="P11" location="'Long Barrelled Pistol'!$B$3" tooltip="Long Barrelled Pistol Division 1" display="D1" xr:uid="{C8D4169D-32DA-4313-AE55-AB5F3EC8AF2E}"/>
    <hyperlink ref="Q11" location="'Long Barrelled Pistol'!$B$15" tooltip="Long Barrelled Pistol Division 2" display="D2" xr:uid="{48F98C3E-8D5A-4C50-9BFD-8194BD54513D}"/>
    <hyperlink ref="R11" location="'Long Barrelled Pistol'!$B$26" tooltip="Long Barrelled Pistol Division 3" display="D3" xr:uid="{0E65ED0E-F898-4BEB-A671-7345342F7B33}"/>
    <hyperlink ref="S11" location="'Long Barrelled Pistol'!$B$37" tooltip="Long Barrelled Pistol Division 4" display="D4" xr:uid="{13DF6E55-A76B-4DE5-A5AE-366319D5FCA0}"/>
    <hyperlink ref="T11" location="'Long Barrelled Pistol'!$B$47" tooltip="Long Barrelled Pistol Division 5" display="D5" xr:uid="{974317DF-9155-4B3D-AE3C-9B5F0E0CAB21}"/>
    <hyperlink ref="O12" location="'Long Barrelled Pistol Sen'!A2" tooltip="Long Barrelled Pistol Sen" display="Long Barrelled Pistol Sen" xr:uid="{04562CE9-7694-40F8-96FB-23F7A87DF3EE}"/>
    <hyperlink ref="P12" location="'Long Barrelled Pistol Sen'!$B$3" tooltip="Long Barrelled Pistol Sen Division 1" display="D1" xr:uid="{BAFA71C4-5317-47DE-AE2C-71C3744928E1}"/>
    <hyperlink ref="Q12" location="'Long Barrelled Pistol Sen'!$B$12" tooltip="Long Barrelled Pistol Sen Division 2" display="D2" xr:uid="{32E6F78B-0A70-4590-A091-F37ED3E190CF}"/>
    <hyperlink ref="O13" location="'L-Barrelled Revolver Any'!A2" tooltip="L-Barrelled Revolver Any" display="L-Barrelled Revolver Any" xr:uid="{A096B6DB-89F4-4824-8D95-CCE6FF54726F}"/>
    <hyperlink ref="P13" location="'L-Barrelled Revolver Any'!$B$3" tooltip="L-Barrelled Revolver Any Division 1" display="D1" xr:uid="{6DB69773-25A9-4490-92C4-B20FDE71B1E7}"/>
    <hyperlink ref="O14" location="'L-Barrelled Revolver Iron'!A2" tooltip="L-Barrelled Revolver Iron" display="L-Barrelled Revolver Iron" xr:uid="{8FC78DB9-078E-485B-BC34-0003BD810F28}"/>
    <hyperlink ref="P14" location="'L-Barrelled Revolver Iron'!$B$3" tooltip="L-Barrelled Revolver Iron Division 1" display="D1" xr:uid="{81DDB4A7-6711-42ED-A91F-97CE69B56FF0}"/>
    <hyperlink ref="O15" location="'LR Rifle 100 Any'!A2" tooltip="LR Rifle 100 Any" display="LR Rifle 100 Any" xr:uid="{25934367-016A-4C8A-909D-5BAC754D14BD}"/>
    <hyperlink ref="P15" location="'LR Rifle 100 Any'!$B$3" tooltip="LR Rifle 100 Any Division 1" display="D1" xr:uid="{1077E4AD-998D-4886-9657-E93AECFBA170}"/>
    <hyperlink ref="Q15" location="'LR Rifle 100 Any'!$B$13" tooltip="LR Rifle 100 Any Division 2" display="D2" xr:uid="{C379915E-FD5A-43C5-A65C-EB2795A35CF9}"/>
    <hyperlink ref="O16" location="'LR Rifle 100 Any Sen'!A2" tooltip="LR Rifle 100 Any Sen" display="LR Rifle 100 Any Sen" xr:uid="{A5FD3531-B540-477D-8CFA-8E34043A6BE0}"/>
    <hyperlink ref="P16" location="'LR Rifle 100 Any Sen'!$B$3" tooltip="LR Rifle 100 Any Sen Division 1" display="D1" xr:uid="{284072D1-9D2A-4019-85D5-9ACECD12A4EE}"/>
    <hyperlink ref="O17" location="'LR Rifle 50 Iron'!A2" tooltip="LR Rifle 50 Iron" display="LR Rifle 50 Iron" xr:uid="{738A0A6C-0481-40FA-B1BD-8561C97B68F2}"/>
    <hyperlink ref="P17" location="'LR Rifle 50 Iron'!$B$3" tooltip="LR Rifle 50 Iron Division 1" display="D1" xr:uid="{A629E72E-93E1-45A0-9CC6-B148747C8EDE}"/>
    <hyperlink ref="Q17" location="'LR Rifle 50 Iron'!$B$15" tooltip="LR Rifle 50 Iron Division 2" display="D2" xr:uid="{23A6DB4A-1AA4-401C-BE55-FFAA9451D890}"/>
    <hyperlink ref="R17" location="'LR Rifle 50 Iron'!$B$27" tooltip="LR Rifle 50 Iron Division 3" display="D3" xr:uid="{E73F5032-B91A-4F72-8991-ECD7354F7109}"/>
    <hyperlink ref="O18" location="'LR Rifle 50 Iron Sen'!A2" tooltip="LR Rifle 50 Iron Sen" display="LR Rifle 50 Iron Sen" xr:uid="{D609CA3C-07AE-4FBA-A043-DEE9774DEDD4}"/>
    <hyperlink ref="P18" location="'LR Rifle 50 Iron Sen'!$B$3" tooltip="LR Rifle 50 Iron Sen Division 1" display="D1" xr:uid="{813C8C07-C4AF-48DC-8635-4429C3642EC9}"/>
    <hyperlink ref="O19" location="'LR Rifle 50 Iron Team'!A2" tooltip="LR Rifle 50 Iron Team" display="LR Rifle 50 Iron Team" xr:uid="{A25AD310-5AA9-4CB0-92AB-AFA301B180E8}"/>
    <hyperlink ref="P19" location="'LR Rifle 50 Iron Team'!$A$3" tooltip="LR Rifle 50 Iron Team Division 1" display="D1" xr:uid="{26A2EF4C-6D0A-4469-AAA3-81B967454EC2}"/>
    <hyperlink ref="O20" location="'LR Rifle Dewar'!A2" tooltip="LR Rifle Dewar" display="LR Rifle Dewar" xr:uid="{E3CA10A5-4F07-413D-B8D8-1F90BBD5D722}"/>
    <hyperlink ref="P20" location="'LR Rifle Dewar'!$B$3" tooltip="LR Rifle Dewar Division 1" display="D1" xr:uid="{455BA987-D9B9-4807-A251-0E4BBB6FC129}"/>
    <hyperlink ref="Q20" location="'LR Rifle Dewar'!$B$14" tooltip="LR Rifle Dewar Division 2" display="D2" xr:uid="{714FE49C-C025-466A-AE91-A5CF8D6A39FD}"/>
    <hyperlink ref="R20" location="'LR Rifle Dewar'!$B$24" tooltip="LR Rifle Dewar Division 3" display="D3" xr:uid="{4C7048D1-B948-42FE-AEA3-8C2399E44365}"/>
    <hyperlink ref="O21" location="'LR Rifle Dewar Sen'!A2" tooltip="LR Rifle Dewar Sen" display="LR Rifle Dewar Sen" xr:uid="{4D7691D1-3541-426C-AEB7-58172E3A92E5}"/>
    <hyperlink ref="P21" location="'LR Rifle Dewar Sen'!$B$3" tooltip="LR Rifle Dewar Sen Division 1" display="D1" xr:uid="{858EE060-6E13-4CFC-BEA8-14C9031B551D}"/>
    <hyperlink ref="O22" location="'LR Rifle Dewar Team'!A2" tooltip="LR Rifle Dewar Team" display="LR Rifle Dewar Team" xr:uid="{984868DA-5589-4E45-A03B-29FCB2997EC9}"/>
    <hyperlink ref="P22" location="'LR Rifle Dewar Team'!$A$3" tooltip="LR Rifle Dewar Team Division 1" display="D1" xr:uid="{274219C7-DFDE-47FA-B3F6-49DD727C0D60}"/>
    <hyperlink ref="O23" location="'Muzzle-loading Pistol'!A2" tooltip="Muzzle-loading Pistol" display="Muzzle-loading Pistol" xr:uid="{F54F403C-8A31-4254-BCC6-1A6D38820A67}"/>
    <hyperlink ref="P23" location="'Muzzle-loading Pistol'!$B$3" tooltip="Muzzle-loading Pistol Division 1" display="D1" xr:uid="{757B6EBF-FD1E-4113-ABF5-537E29E55BDA}"/>
    <hyperlink ref="Q23" location="'Muzzle-loading Pistol'!$B$14" tooltip="Muzzle-loading Pistol Division 2" display="D2" xr:uid="{FEBC38E1-EBD7-45CB-8434-5B813AF2F45D}"/>
    <hyperlink ref="O24" location="'Muzzle-loading Pistol Sen'!A2" tooltip="Muzzle-loading Pistol Sen" display="Muzzle-loading Pistol Sen" xr:uid="{869D6063-D90B-4952-BEB0-4245191137BB}"/>
    <hyperlink ref="P24" location="'Muzzle-loading Pistol Sen'!$B$3" tooltip="Muzzle-loading Pistol Sen Division 1" display="D1" xr:uid="{DA8A653A-F670-4AF2-B891-D57CFE11CE2F}"/>
    <hyperlink ref="O25" location="'Muzzle-loading Revolver'!A2" tooltip="Muzzle-loading Revolver" display="Muzzle-loading Revolver" xr:uid="{0A4437C0-F5A8-4DC3-839E-D669416BFDE3}"/>
    <hyperlink ref="P25" location="'Muzzle-loading Revolver'!$B$3" tooltip="Muzzle-loading Revolver Division 1" display="D1" xr:uid="{5300C9C6-DE5A-4100-B99D-8F5C1201C5BF}"/>
    <hyperlink ref="Q25" location="'Muzzle-loading Revolver'!$B$12" tooltip="Muzzle-loading Revolver Division 2" display="D2" xr:uid="{A1D7CB97-8AAA-44E6-A3C5-3F5811899288}"/>
    <hyperlink ref="O26" location="'Muzzle-loading Revolver Sen'!A2" tooltip="Muzzle-loading Revolver Sen" display="Muzzle-loading Revolver Sen" xr:uid="{C2C0B6E3-1366-457B-BBD0-7E9DB25B05F6}"/>
    <hyperlink ref="P26" location="'Muzzle-loading Revolver Sen'!$B$3" tooltip="Muzzle-loading Revolver Sen Division 1" display="D1" xr:uid="{2050217A-EAF2-4B7C-9FD1-3B683946043F}"/>
    <hyperlink ref="O27" location="'Rapid Fire Air Pistol'!A2" tooltip="Rapid Fire Air Pistol" display="Rapid Fire Air Pistol" xr:uid="{B57D47C4-9337-40C9-BB67-FC718CC8B1EF}"/>
    <hyperlink ref="P27" location="'Rapid Fire Air Pistol'!$B$3" tooltip="Rapid Fire Air Pistol Division 1" display="D1" xr:uid="{13202E65-3EF9-44FE-A546-0CC0E2D66A19}"/>
    <hyperlink ref="O28" location="'Rapid Fire Rifle'!A2" tooltip="Rapid Fire Rifle" display="Rapid Fire Rifle" xr:uid="{F41644CB-B85A-4EFC-BD9C-EBFC4F0CFAAA}"/>
    <hyperlink ref="P28" location="'Rapid Fire Rifle'!$B$3" tooltip="Rapid Fire Rifle Division 1" display="D1" xr:uid="{D3CBB9FE-7FA8-41A8-9F5C-D4B889A0C08C}"/>
    <hyperlink ref="Q28" location="'Rapid Fire Rifle'!$B$16" tooltip="Rapid Fire Rifle Division 2" display="D2" xr:uid="{5C458081-E15F-4C4B-AF66-B077E0D25FDB}"/>
    <hyperlink ref="R28" location="'Rapid Fire Rifle'!$B$29" tooltip="Rapid Fire Rifle Division 3" display="D3" xr:uid="{2DB76881-7A89-4CB6-A0E7-19AEE654C29D}"/>
    <hyperlink ref="O29" location="'Short Range Rifle'!A2" tooltip="Short Range Rifle" display="Short Range Rifle" xr:uid="{1696B529-B989-4E04-8D7C-1DBFF87FB655}"/>
    <hyperlink ref="P29" location="'Short Range Rifle'!$B$3" tooltip="Short Range Rifle Division 1" display="D1" xr:uid="{3482EAF2-FE3C-4225-8208-BB25AE06177C}"/>
    <hyperlink ref="Q29" location="'Short Range Rifle'!$J$3" tooltip="Short Range Rifle Division 2" display="D2" xr:uid="{49201985-BA59-498F-9D45-AEC6819BF406}"/>
    <hyperlink ref="R29" location="'Short Range Rifle'!$B$15" tooltip="Short Range Rifle Division 3" display="D3" xr:uid="{40382B40-2321-4EF7-BDB3-D0E874D96457}"/>
    <hyperlink ref="S29" location="'Short Range Rifle'!$J$15" tooltip="Short Range Rifle Division 4" display="D4" xr:uid="{172A27AE-59F6-465D-88BE-2FDFB05A5CC9}"/>
    <hyperlink ref="T29" location="'Short Range Rifle'!$B$27" tooltip="Short Range Rifle Division 5" display="D5" xr:uid="{6A18E686-EB8E-4CA8-A144-0F1A19EED555}"/>
    <hyperlink ref="U29" location="'Short Range Rifle'!$J$27" tooltip="Short Range Rifle Division 6" display="D6" xr:uid="{961A7ADE-9A6A-4943-B661-FF17E6ED5784}"/>
    <hyperlink ref="V29" location="'Short Range Rifle'!$B$39" tooltip="Short Range Rifle Division 7" display="D7" xr:uid="{4BB4B226-6D00-4A6F-95FE-14A443F0F22B}"/>
    <hyperlink ref="W29" location="'Short Range Rifle'!$J$39" tooltip="Short Range Rifle Division 8" display="D8" xr:uid="{EAC42263-F628-467C-8AEF-624BED9F0324}"/>
    <hyperlink ref="X29" location="'Short Range Rifle'!$B$51" tooltip="Short Range Rifle Division 9" display="D9" xr:uid="{AE1C37E7-5687-471D-AA51-95A4E1F31F48}"/>
    <hyperlink ref="Y29" location="'Short Range Rifle'!$J$51" tooltip="Short Range Rifle Division 10" display="D10" xr:uid="{A8AA11D8-6145-4CD0-B946-22AA16EF4DC7}"/>
    <hyperlink ref="O30" location="'Short Range Rifle Sen'!A2" tooltip="Short Range Rifle Sen" display="Short Range Rifle Sen" xr:uid="{DEA9359D-3BBF-4318-ACA4-9B34C541DBDF}"/>
    <hyperlink ref="P30" location="'Short Range Rifle Sen'!$B$3" tooltip="Short Range Rifle Sen Division 1" display="D1" xr:uid="{B7138A74-A4D2-4AE1-87F1-690A2EDA82A7}"/>
    <hyperlink ref="O31" location="'Short Range Rifle Team 1'!A2" tooltip="Short Range Rifle Team" display="Short Range Rifle Team" xr:uid="{F555D91D-004E-417A-9BD9-5C2CFE321EFB}"/>
    <hyperlink ref="P31" location="'Short Range Rifle Team 1'!$A$3" tooltip="Short Range Rifle Team Division 1" display="D1" xr:uid="{1BA2C02E-1382-4311-AE33-44D54C772FC9}"/>
    <hyperlink ref="Q31" location="'Short Range Rifle Team 1'!$A$29" tooltip="Short Range Rifle Team Division 2" display="D2" xr:uid="{6D8EC3D3-E741-48B7-A1F0-790D930549C7}"/>
    <hyperlink ref="R31" location="'Short Range Rifle Team 2'!$A$3" tooltip="Short Range Rifle Team Division 3" display="D3" xr:uid="{DEAC92F2-C4FF-424D-AED4-88FC3A986913}"/>
    <hyperlink ref="O32" location="'Sport Rifle 1'!A2" tooltip="Sport Rifle" display="Sport Rifle" xr:uid="{F8038334-C47C-4034-ABCA-01EC524A2547}"/>
    <hyperlink ref="P32" location="'Sport Rifle 1'!$B$3" tooltip="Sport Rifle Division 1" display="D1" xr:uid="{B08ED0F6-EDC3-4D6A-9A3B-4F552B935BA8}"/>
    <hyperlink ref="Q32" location="'Sport Rifle 1'!$J$3" tooltip="Sport Rifle Division 2" display="D2" xr:uid="{A9E39B83-B93A-46F3-8688-C1994F7B4829}"/>
    <hyperlink ref="R32" location="'Sport Rifle 1'!$B$15" tooltip="Sport Rifle Division 3" display="D3" xr:uid="{5667D93F-21B9-41D3-BEBF-27C4E93DAE38}"/>
    <hyperlink ref="S32" location="'Sport Rifle 1'!$J$15" tooltip="Sport Rifle Division 4" display="D4" xr:uid="{53FF2A67-4A40-4D1B-9DF0-AD6B8E353E64}"/>
    <hyperlink ref="T32" location="'Sport Rifle 1'!$B$27" tooltip="Sport Rifle Division 5" display="D5" xr:uid="{36A5F8C5-11D1-4D88-A842-C5B9404EC1CA}"/>
    <hyperlink ref="U32" location="'Sport Rifle 1'!$J$27" tooltip="Sport Rifle Division 6" display="D6" xr:uid="{8E2B5180-1A9F-4AF6-BC78-F24FD6AF0659}"/>
    <hyperlink ref="V32" location="'Sport Rifle 1'!$B$39" tooltip="Sport Rifle Division 7" display="D7" xr:uid="{DAAA8E73-40E2-4EA2-B3D3-C33C1BC45E30}"/>
    <hyperlink ref="W32" location="'Sport Rifle 1'!$J$39" tooltip="Sport Rifle Division 8" display="D8" xr:uid="{8CFC3171-974B-4FD5-A5AC-2C637219E6DD}"/>
    <hyperlink ref="X32" location="'Sport Rifle 1'!$B$51" tooltip="Sport Rifle Division 9" display="D9" xr:uid="{8C2EF0BB-7AD7-4C4D-B363-31D362A3CB15}"/>
    <hyperlink ref="Y32" location="'Sport Rifle 1'!$J$51" tooltip="Sport Rifle Division 10" display="D10" xr:uid="{88D7EB5E-AD58-4CC6-A472-0BF45F2A2A64}"/>
    <hyperlink ref="P33" location="'Sport Rifle 2'!$B$3" tooltip="Sport Rifle Division 11" display="D11" xr:uid="{5297B80E-9C25-45E0-A695-1D702A889586}"/>
    <hyperlink ref="Q33" location="'Sport Rifle 2'!$J$3" tooltip="Sport Rifle Division 12" display="D12" xr:uid="{99F9C381-74E2-42C9-9139-61308D22C964}"/>
    <hyperlink ref="R33" location="'Sport Rifle 2'!$B$15" tooltip="Sport Rifle Division 13" display="D13" xr:uid="{5945E94A-A6D3-482E-81AC-33B4407806CF}"/>
    <hyperlink ref="S33" location="'Sport Rifle 2'!$J$15" tooltip="Sport Rifle Division 14" display="D14" xr:uid="{B11F57BF-3394-4619-B9AD-7201ED67F916}"/>
    <hyperlink ref="T33" location="'Sport Rifle 2'!$B$27" tooltip="Sport Rifle Division 15" display="D15" xr:uid="{3D9A0748-A807-416E-8B41-A75680212435}"/>
    <hyperlink ref="U33" location="'Sport Rifle 2'!$J$27" tooltip="Sport Rifle Division 16" display="D16" xr:uid="{C5E56619-5CE0-4D39-9529-11E6346F88E5}"/>
    <hyperlink ref="V33" location="'Sport Rifle 2'!$B$39" tooltip="Sport Rifle Division 17" display="D17" xr:uid="{C6643F66-46B8-4EDA-8B97-07537B7CBA68}"/>
    <hyperlink ref="W33" location="'Sport Rifle 2'!$J$39" tooltip="Sport Rifle Division 18" display="D18" xr:uid="{497D6790-2210-4783-8A36-E512FF39F267}"/>
    <hyperlink ref="X33" location="'Sport Rifle 2'!$B$50" tooltip="Sport Rifle Division 19" display="D19" xr:uid="{A284AC03-E8C4-42E9-B6EE-C846A09F7320}"/>
    <hyperlink ref="Y33" location="'Sport Rifle 2'!$J$50" tooltip="Sport Rifle Division 20" display="D20" xr:uid="{4E8CAC8C-973D-4F63-9179-0EE87BA53BA5}"/>
    <hyperlink ref="O34" location="'Sport Rifle Sen'!A2" tooltip="Sport Rifle Sen" display="Sport Rifle Sen" xr:uid="{240EAA17-8BEB-48C4-A5AA-1FD768348660}"/>
    <hyperlink ref="P34" location="'Sport Rifle Sen'!$B$3" tooltip="Sport Rifle Sen Division 1" display="D1" xr:uid="{8C7563E2-6436-4FB4-BDA4-323B93FF5AC6}"/>
    <hyperlink ref="Q34" location="'Sport Rifle Sen'!$B$15" tooltip="Sport Rifle Sen Division 2" display="D2" xr:uid="{D109EA2B-9D63-47F6-ACDF-663ED636356C}"/>
    <hyperlink ref="R34" location="'Sport Rifle Sen'!$B$27" tooltip="Sport Rifle Sen Division 3" display="D3" xr:uid="{FA9CB42E-D92E-4D7E-91D7-A3D273893B4C}"/>
    <hyperlink ref="S34" location="'Sport Rifle Sen'!$B$39" tooltip="Sport Rifle Sen Division 4" display="D4" xr:uid="{4BF7C250-BB6D-45DF-A016-376F82B9AC55}"/>
    <hyperlink ref="T34" location="'Sport Rifle Sen'!$B$51" tooltip="Sport Rifle Sen Division 5" display="D5" xr:uid="{04747F6D-0383-480F-8893-4C7F7A04034C}"/>
    <hyperlink ref="O35" location="'Sport Rifle Team 1'!A2" tooltip="Sport Rifle Team" display="Sport Rifle Team" xr:uid="{3F5541E7-19AB-4076-A88A-097F7A1F0886}"/>
    <hyperlink ref="P35" location="'Sport Rifle Team 1'!$A$3" tooltip="Sport Rifle Team Division 1" display="D1" xr:uid="{CE5EDCE7-0718-439E-9440-2AED4E590898}"/>
    <hyperlink ref="Q35" location="'Sport Rifle Team 1'!$A$29" tooltip="Sport Rifle Team Division 2" display="D2" xr:uid="{A6C4B461-2E18-463A-9812-A13C92FDD652}"/>
    <hyperlink ref="R35" location="'Sport Rifle Team 2'!$A$3" tooltip="Sport Rifle Team Division 3" display="D3" xr:uid="{9FE20166-A3E3-4BAD-8026-260AD2A6E197}"/>
    <hyperlink ref="S35" location="'Sport Rifle Team 2'!$A$29" tooltip="Sport Rifle Team Division 4" display="D4" xr:uid="{82785FE8-256A-43D6-B8BA-48D1789AE1A1}"/>
    <hyperlink ref="O36" location="'SR Standard Pistol'!A2" tooltip="SR Standard Pistol" display="SR Standard Pistol" xr:uid="{D72A7F9B-F9B8-4E79-BDF2-67B991D975CE}"/>
    <hyperlink ref="P36" location="'SR Standard Pistol'!$B$3" tooltip="SR Standard Pistol Division 1" display="D1" xr:uid="{AB858405-0E32-4169-A71E-C6AB137F623F}"/>
    <hyperlink ref="Q36" location="'SR Standard Pistol'!$B$12" tooltip="SR Standard Pistol Division 2" display="D2" xr:uid="{D9C68057-298A-4831-AFE9-DB2C716D3DA5}"/>
  </hyperlinks>
  <printOptions horizontalCentered="1"/>
  <pageMargins left="0.31496062992126" right="0.31496062992126" top="0.39370078740157499" bottom="0.59055118110236204" header="0.31496062992126" footer="0.31496062992126"/>
  <pageSetup paperSize="9" orientation="landscape" horizontalDpi="360" verticalDpi="360" r:id="rId1"/>
  <headerFooter>
    <oddFooter>&amp;Cwww.cntsa2.org.uk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8456BE-9099-4BB6-A08D-A77B3E93734C}">
  <sheetPr codeName="Sheet10">
    <tabColor theme="9" tint="0.59999389629810485"/>
    <pageSetUpPr fitToPage="1"/>
  </sheetPr>
  <dimension ref="A1:Y67"/>
  <sheetViews>
    <sheetView showGridLines="0" zoomScaleNormal="100" zoomScalePageLayoutView="150" workbookViewId="0">
      <selection activeCell="A2" sqref="A2"/>
    </sheetView>
  </sheetViews>
  <sheetFormatPr defaultColWidth="10.26953125" defaultRowHeight="14.5" x14ac:dyDescent="0.35"/>
  <cols>
    <col min="1" max="1" width="2.7265625" style="36" customWidth="1"/>
    <col min="2" max="3" width="20.7265625" style="10" customWidth="1"/>
    <col min="4" max="7" width="5" style="10" customWidth="1"/>
    <col min="8" max="8" width="1.7265625" style="10" customWidth="1"/>
    <col min="9" max="9" width="2.7265625" style="10" customWidth="1"/>
    <col min="10" max="11" width="20.7265625" style="10" customWidth="1"/>
    <col min="12" max="15" width="5" style="10" customWidth="1"/>
    <col min="16" max="23" width="4.1796875" style="10" customWidth="1"/>
    <col min="24" max="25" width="10.26953125" style="10"/>
  </cols>
  <sheetData>
    <row r="1" spans="1:25" ht="17" x14ac:dyDescent="0.4">
      <c r="A1" s="86"/>
      <c r="B1" s="2" t="s">
        <v>354</v>
      </c>
      <c r="C1" s="2"/>
      <c r="D1" s="3"/>
      <c r="E1" s="3"/>
      <c r="F1" s="3"/>
      <c r="G1" s="3"/>
      <c r="H1" s="3"/>
      <c r="I1" s="4" t="s">
        <v>1</v>
      </c>
      <c r="J1" s="2"/>
      <c r="K1" s="3"/>
      <c r="L1" s="4"/>
      <c r="M1" s="2"/>
      <c r="N1" s="3"/>
      <c r="O1" s="3"/>
      <c r="P1" s="3"/>
      <c r="Q1" s="3"/>
      <c r="R1" s="3"/>
      <c r="S1" s="3"/>
      <c r="T1" s="3"/>
      <c r="U1" s="3"/>
      <c r="V1" s="3"/>
      <c r="W1" s="3"/>
      <c r="X1" s="2"/>
      <c r="Y1" s="2"/>
    </row>
    <row r="2" spans="1:25" ht="20.149999999999999" customHeight="1" x14ac:dyDescent="0.35">
      <c r="B2" s="5" t="s">
        <v>2</v>
      </c>
      <c r="C2" s="89" t="s">
        <v>3</v>
      </c>
      <c r="D2" s="89"/>
      <c r="E2" s="89"/>
      <c r="F2" s="89"/>
      <c r="G2" s="89"/>
    </row>
    <row r="3" spans="1:25" ht="15.75" customHeight="1" x14ac:dyDescent="0.35">
      <c r="A3" s="1"/>
      <c r="B3" s="8" t="s">
        <v>4</v>
      </c>
      <c r="C3" s="9" t="s">
        <v>355</v>
      </c>
      <c r="D3" s="9"/>
      <c r="E3" s="9" t="s">
        <v>356</v>
      </c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</row>
    <row r="4" spans="1:25" ht="15.75" customHeight="1" x14ac:dyDescent="0.35">
      <c r="A4" s="11">
        <v>1</v>
      </c>
      <c r="B4" s="12" t="s">
        <v>10</v>
      </c>
      <c r="C4" s="12" t="s">
        <v>11</v>
      </c>
      <c r="D4" s="13" t="s">
        <v>12</v>
      </c>
      <c r="E4" s="13" t="s">
        <v>13</v>
      </c>
      <c r="F4" s="13" t="s">
        <v>14</v>
      </c>
      <c r="G4" s="14" t="s">
        <v>15</v>
      </c>
    </row>
    <row r="5" spans="1:25" ht="15.75" customHeight="1" x14ac:dyDescent="0.35">
      <c r="A5" s="15">
        <v>7</v>
      </c>
      <c r="B5" s="16" t="s">
        <v>26</v>
      </c>
      <c r="C5" s="16" t="s">
        <v>27</v>
      </c>
      <c r="D5" s="17">
        <v>191</v>
      </c>
      <c r="E5" s="18">
        <v>10</v>
      </c>
      <c r="F5" s="18">
        <v>1144</v>
      </c>
      <c r="G5" s="19">
        <v>60</v>
      </c>
    </row>
    <row r="6" spans="1:25" ht="15.75" customHeight="1" x14ac:dyDescent="0.35">
      <c r="A6" s="20">
        <v>4</v>
      </c>
      <c r="B6" s="21" t="s">
        <v>38</v>
      </c>
      <c r="C6" s="21" t="s">
        <v>39</v>
      </c>
      <c r="D6" s="22">
        <v>174</v>
      </c>
      <c r="E6" s="23">
        <v>9</v>
      </c>
      <c r="F6" s="24">
        <v>1050</v>
      </c>
      <c r="G6" s="25">
        <v>52</v>
      </c>
    </row>
    <row r="7" spans="1:25" ht="15.75" customHeight="1" x14ac:dyDescent="0.35">
      <c r="A7" s="20">
        <v>8</v>
      </c>
      <c r="B7" s="21" t="s">
        <v>66</v>
      </c>
      <c r="C7" s="21" t="s">
        <v>67</v>
      </c>
      <c r="D7" s="22">
        <v>163</v>
      </c>
      <c r="E7" s="23">
        <v>7</v>
      </c>
      <c r="F7" s="24">
        <v>1031</v>
      </c>
      <c r="G7" s="25">
        <v>48</v>
      </c>
      <c r="J7" s="90"/>
    </row>
    <row r="8" spans="1:25" ht="15.75" customHeight="1" x14ac:dyDescent="0.35">
      <c r="A8" s="20">
        <v>1</v>
      </c>
      <c r="B8" s="21" t="s">
        <v>100</v>
      </c>
      <c r="C8" s="21" t="s">
        <v>36</v>
      </c>
      <c r="D8" s="22">
        <v>166</v>
      </c>
      <c r="E8" s="23">
        <v>8</v>
      </c>
      <c r="F8" s="27">
        <v>996</v>
      </c>
      <c r="G8" s="28">
        <v>41</v>
      </c>
    </row>
    <row r="9" spans="1:25" ht="15.75" customHeight="1" x14ac:dyDescent="0.35">
      <c r="A9" s="20">
        <v>9</v>
      </c>
      <c r="B9" s="21" t="s">
        <v>357</v>
      </c>
      <c r="C9" s="21" t="s">
        <v>36</v>
      </c>
      <c r="D9" s="22">
        <v>130</v>
      </c>
      <c r="E9" s="23">
        <v>4</v>
      </c>
      <c r="F9" s="24">
        <v>866</v>
      </c>
      <c r="G9" s="25">
        <v>29</v>
      </c>
    </row>
    <row r="10" spans="1:25" ht="15.75" customHeight="1" x14ac:dyDescent="0.35">
      <c r="A10" s="20">
        <v>2</v>
      </c>
      <c r="B10" s="21" t="s">
        <v>226</v>
      </c>
      <c r="C10" s="21" t="s">
        <v>39</v>
      </c>
      <c r="D10" s="22">
        <v>142</v>
      </c>
      <c r="E10" s="23">
        <v>5</v>
      </c>
      <c r="F10" s="24">
        <v>829</v>
      </c>
      <c r="G10" s="25">
        <v>28</v>
      </c>
    </row>
    <row r="11" spans="1:25" ht="15.75" customHeight="1" x14ac:dyDescent="0.35">
      <c r="A11" s="20">
        <v>5</v>
      </c>
      <c r="B11" s="21" t="s">
        <v>358</v>
      </c>
      <c r="C11" s="21" t="s">
        <v>36</v>
      </c>
      <c r="D11" s="22">
        <v>163</v>
      </c>
      <c r="E11" s="23">
        <v>7</v>
      </c>
      <c r="F11" s="24">
        <v>512</v>
      </c>
      <c r="G11" s="25">
        <v>23</v>
      </c>
    </row>
    <row r="12" spans="1:25" ht="15.75" customHeight="1" x14ac:dyDescent="0.35">
      <c r="A12" s="20">
        <v>10</v>
      </c>
      <c r="B12" s="21" t="s">
        <v>359</v>
      </c>
      <c r="C12" s="21" t="s">
        <v>36</v>
      </c>
      <c r="D12" s="22">
        <v>102</v>
      </c>
      <c r="E12" s="23">
        <v>3</v>
      </c>
      <c r="F12" s="24">
        <v>648</v>
      </c>
      <c r="G12" s="25">
        <v>21</v>
      </c>
    </row>
    <row r="13" spans="1:25" ht="15.75" customHeight="1" x14ac:dyDescent="0.35">
      <c r="A13" s="20">
        <v>6</v>
      </c>
      <c r="B13" s="21" t="s">
        <v>198</v>
      </c>
      <c r="C13" s="21" t="s">
        <v>36</v>
      </c>
      <c r="D13" s="22" t="s">
        <v>30</v>
      </c>
      <c r="E13" s="23">
        <v>0</v>
      </c>
      <c r="F13" s="24">
        <v>166</v>
      </c>
      <c r="G13" s="25">
        <v>5</v>
      </c>
    </row>
    <row r="14" spans="1:25" ht="15.75" customHeight="1" x14ac:dyDescent="0.35">
      <c r="A14" s="30">
        <v>3</v>
      </c>
      <c r="B14" s="31" t="s">
        <v>317</v>
      </c>
      <c r="C14" s="31" t="s">
        <v>318</v>
      </c>
      <c r="D14" s="32" t="s">
        <v>242</v>
      </c>
      <c r="E14" s="33">
        <v>0</v>
      </c>
      <c r="F14" s="34">
        <v>0</v>
      </c>
      <c r="G14" s="35">
        <v>0</v>
      </c>
    </row>
    <row r="15" spans="1:25" ht="15.75" customHeight="1" x14ac:dyDescent="0.35"/>
    <row r="16" spans="1:25" ht="15.75" customHeight="1" x14ac:dyDescent="0.35">
      <c r="B16" s="10" t="s">
        <v>162</v>
      </c>
      <c r="F16" s="40" t="s">
        <v>163</v>
      </c>
    </row>
    <row r="17" spans="2:25" ht="15.75" customHeight="1" x14ac:dyDescent="0.35">
      <c r="B17" s="10" t="s">
        <v>164</v>
      </c>
    </row>
    <row r="18" spans="2:25" ht="15.75" customHeight="1" x14ac:dyDescent="0.35"/>
    <row r="19" spans="2:25" ht="15.75" customHeight="1" x14ac:dyDescent="0.35"/>
    <row r="20" spans="2:25" ht="15.75" customHeight="1" x14ac:dyDescent="0.35"/>
    <row r="21" spans="2:25" ht="15.75" customHeight="1" x14ac:dyDescent="0.35"/>
    <row r="22" spans="2:25" ht="15.75" customHeight="1" x14ac:dyDescent="0.35"/>
    <row r="23" spans="2:25" ht="15.75" customHeight="1" x14ac:dyDescent="0.35"/>
    <row r="24" spans="2:25" ht="15.75" customHeight="1" x14ac:dyDescent="0.35"/>
    <row r="25" spans="2:25" ht="15.75" customHeight="1" x14ac:dyDescent="0.35">
      <c r="B25" s="36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</row>
    <row r="26" spans="2:25" ht="15.75" customHeight="1" x14ac:dyDescent="0.35">
      <c r="B26" s="36"/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</row>
    <row r="27" spans="2:25" ht="15.75" customHeight="1" x14ac:dyDescent="0.35">
      <c r="B27" s="36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</row>
    <row r="28" spans="2:25" ht="15.75" customHeight="1" x14ac:dyDescent="0.35">
      <c r="B28" s="36"/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</row>
    <row r="29" spans="2:25" ht="15.75" customHeight="1" x14ac:dyDescent="0.35">
      <c r="B29" s="36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</row>
    <row r="30" spans="2:25" ht="15.75" customHeight="1" x14ac:dyDescent="0.35">
      <c r="B30" s="36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</row>
    <row r="31" spans="2:25" ht="15.75" customHeight="1" x14ac:dyDescent="0.35"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  <c r="Y31" s="36"/>
    </row>
    <row r="32" spans="2:25" ht="15.75" customHeight="1" x14ac:dyDescent="0.35"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  <c r="Y32" s="36"/>
    </row>
    <row r="33" spans="2:25" ht="15.75" customHeight="1" x14ac:dyDescent="0.35"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Y33" s="36"/>
    </row>
    <row r="34" spans="2:25" ht="15.75" customHeight="1" x14ac:dyDescent="0.35"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</row>
    <row r="35" spans="2:25" ht="15.75" customHeight="1" x14ac:dyDescent="0.35"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</row>
    <row r="36" spans="2:25" ht="15.75" customHeight="1" x14ac:dyDescent="0.35"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</row>
    <row r="37" spans="2:25" ht="15.75" customHeight="1" x14ac:dyDescent="0.35"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36"/>
    </row>
    <row r="38" spans="2:25" ht="15.75" customHeight="1" x14ac:dyDescent="0.35">
      <c r="B38" s="36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36"/>
      <c r="Y38" s="36"/>
    </row>
    <row r="39" spans="2:25" ht="15.75" customHeight="1" x14ac:dyDescent="0.35"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6"/>
    </row>
    <row r="40" spans="2:25" ht="15.75" customHeight="1" x14ac:dyDescent="0.35">
      <c r="B40" s="36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  <c r="Y40" s="36"/>
    </row>
    <row r="41" spans="2:25" ht="15.75" customHeight="1" x14ac:dyDescent="0.35">
      <c r="B41" s="36"/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  <c r="Q41" s="36"/>
      <c r="R41" s="36"/>
      <c r="S41" s="36"/>
      <c r="T41" s="36"/>
      <c r="U41" s="36"/>
      <c r="V41" s="36"/>
      <c r="W41" s="36"/>
      <c r="X41" s="36"/>
      <c r="Y41" s="36"/>
    </row>
    <row r="42" spans="2:25" ht="15.75" customHeight="1" x14ac:dyDescent="0.35">
      <c r="B42" s="36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36"/>
      <c r="R42" s="36"/>
      <c r="S42" s="36"/>
      <c r="T42" s="36"/>
      <c r="U42" s="36"/>
      <c r="V42" s="36"/>
      <c r="W42" s="36"/>
      <c r="X42" s="36"/>
      <c r="Y42" s="36"/>
    </row>
    <row r="43" spans="2:25" ht="15.75" customHeight="1" x14ac:dyDescent="0.35"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36"/>
      <c r="R43" s="36"/>
      <c r="S43" s="36"/>
      <c r="T43" s="36"/>
      <c r="U43" s="36"/>
      <c r="V43" s="36"/>
      <c r="W43" s="36"/>
      <c r="X43" s="36"/>
      <c r="Y43" s="36"/>
    </row>
    <row r="44" spans="2:25" ht="15.75" customHeight="1" x14ac:dyDescent="0.35"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6"/>
      <c r="Q44" s="36"/>
      <c r="R44" s="36"/>
      <c r="S44" s="36"/>
      <c r="T44" s="36"/>
      <c r="U44" s="36"/>
      <c r="V44" s="36"/>
      <c r="W44" s="36"/>
      <c r="X44" s="36"/>
      <c r="Y44" s="36"/>
    </row>
    <row r="45" spans="2:25" ht="15.75" customHeight="1" x14ac:dyDescent="0.35">
      <c r="B45" s="36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</row>
    <row r="46" spans="2:25" ht="15.75" customHeight="1" x14ac:dyDescent="0.35"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36"/>
      <c r="V46" s="36"/>
      <c r="W46" s="36"/>
      <c r="X46" s="36"/>
      <c r="Y46" s="36"/>
    </row>
    <row r="47" spans="2:25" ht="15.75" customHeight="1" x14ac:dyDescent="0.35">
      <c r="B47" s="36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36"/>
      <c r="X47" s="36"/>
      <c r="Y47" s="36"/>
    </row>
    <row r="48" spans="2:25" ht="15.75" customHeight="1" x14ac:dyDescent="0.35">
      <c r="B48" s="36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  <c r="Q48" s="36"/>
      <c r="R48" s="36"/>
      <c r="S48" s="36"/>
      <c r="T48" s="36"/>
      <c r="U48" s="36"/>
      <c r="V48" s="36"/>
      <c r="W48" s="36"/>
      <c r="X48" s="36"/>
      <c r="Y48" s="36"/>
    </row>
    <row r="49" spans="2:25" ht="15.75" customHeight="1" x14ac:dyDescent="0.35"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  <c r="Q49" s="36"/>
      <c r="R49" s="36"/>
      <c r="S49" s="36"/>
      <c r="T49" s="36"/>
      <c r="U49" s="36"/>
      <c r="V49" s="36"/>
      <c r="W49" s="36"/>
      <c r="X49" s="36"/>
      <c r="Y49" s="36"/>
    </row>
    <row r="50" spans="2:25" ht="15.75" customHeight="1" x14ac:dyDescent="0.35"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  <c r="Q50" s="36"/>
      <c r="R50" s="36"/>
      <c r="S50" s="36"/>
      <c r="T50" s="36"/>
      <c r="U50" s="36"/>
      <c r="V50" s="36"/>
      <c r="W50" s="36"/>
      <c r="X50" s="36"/>
      <c r="Y50" s="36"/>
    </row>
    <row r="51" spans="2:25" ht="15.75" customHeight="1" x14ac:dyDescent="0.35"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36"/>
      <c r="R51" s="36"/>
      <c r="S51" s="36"/>
      <c r="T51" s="36"/>
      <c r="U51" s="36"/>
      <c r="V51" s="36"/>
      <c r="W51" s="36"/>
      <c r="X51" s="36"/>
      <c r="Y51" s="36"/>
    </row>
    <row r="52" spans="2:25" ht="15.75" customHeight="1" x14ac:dyDescent="0.35"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  <c r="Q52" s="36"/>
      <c r="R52" s="36"/>
      <c r="S52" s="36"/>
      <c r="T52" s="36"/>
      <c r="U52" s="36"/>
      <c r="V52" s="36"/>
      <c r="W52" s="36"/>
      <c r="X52" s="36"/>
      <c r="Y52" s="36"/>
    </row>
    <row r="53" spans="2:25" ht="15.75" customHeight="1" x14ac:dyDescent="0.35"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  <c r="Q53" s="36"/>
      <c r="R53" s="36"/>
      <c r="S53" s="36"/>
      <c r="T53" s="36"/>
      <c r="U53" s="36"/>
      <c r="V53" s="36"/>
      <c r="W53" s="36"/>
      <c r="X53" s="36"/>
      <c r="Y53" s="36"/>
    </row>
    <row r="54" spans="2:25" ht="15.75" customHeight="1" x14ac:dyDescent="0.35"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  <c r="Q54" s="36"/>
      <c r="R54" s="36"/>
      <c r="S54" s="36"/>
      <c r="T54" s="36"/>
      <c r="U54" s="36"/>
      <c r="V54" s="36"/>
      <c r="W54" s="36"/>
      <c r="X54" s="36"/>
      <c r="Y54" s="36"/>
    </row>
    <row r="55" spans="2:25" ht="15.75" customHeight="1" x14ac:dyDescent="0.35"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36"/>
      <c r="R55" s="36"/>
      <c r="S55" s="36"/>
      <c r="T55" s="36"/>
      <c r="U55" s="36"/>
      <c r="V55" s="36"/>
      <c r="W55" s="36"/>
      <c r="X55" s="36"/>
      <c r="Y55" s="36"/>
    </row>
    <row r="56" spans="2:25" ht="15.75" customHeight="1" x14ac:dyDescent="0.35"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  <c r="Q56" s="36"/>
      <c r="R56" s="36"/>
      <c r="S56" s="36"/>
      <c r="T56" s="36"/>
      <c r="U56" s="36"/>
      <c r="V56" s="36"/>
      <c r="W56" s="36"/>
      <c r="X56" s="36"/>
      <c r="Y56" s="36"/>
    </row>
    <row r="57" spans="2:25" ht="15.75" customHeight="1" x14ac:dyDescent="0.35"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36"/>
      <c r="R57" s="36"/>
      <c r="S57" s="36"/>
      <c r="T57" s="36"/>
      <c r="U57" s="36"/>
      <c r="V57" s="36"/>
      <c r="W57" s="36"/>
      <c r="X57" s="36"/>
      <c r="Y57" s="36"/>
    </row>
    <row r="58" spans="2:25" ht="15.75" customHeight="1" x14ac:dyDescent="0.35"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  <c r="Q58" s="36"/>
      <c r="R58" s="36"/>
      <c r="S58" s="36"/>
      <c r="T58" s="36"/>
      <c r="U58" s="36"/>
      <c r="V58" s="36"/>
      <c r="W58" s="36"/>
      <c r="X58" s="36"/>
      <c r="Y58" s="36"/>
    </row>
    <row r="59" spans="2:25" ht="15.75" customHeight="1" x14ac:dyDescent="0.35"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36"/>
      <c r="R59" s="36"/>
      <c r="S59" s="36"/>
      <c r="T59" s="36"/>
      <c r="U59" s="36"/>
      <c r="V59" s="36"/>
      <c r="W59" s="36"/>
      <c r="X59" s="36"/>
      <c r="Y59" s="36"/>
    </row>
    <row r="60" spans="2:25" ht="15.75" customHeight="1" x14ac:dyDescent="0.35"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  <c r="U60" s="36"/>
      <c r="V60" s="36"/>
      <c r="W60" s="36"/>
      <c r="X60" s="36"/>
      <c r="Y60" s="36"/>
    </row>
    <row r="61" spans="2:25" ht="15.75" customHeight="1" x14ac:dyDescent="0.35"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36"/>
      <c r="R61" s="36"/>
      <c r="S61" s="36"/>
      <c r="T61" s="36"/>
      <c r="U61" s="36"/>
      <c r="V61" s="36"/>
      <c r="W61" s="36"/>
      <c r="X61" s="36"/>
      <c r="Y61" s="36"/>
    </row>
    <row r="62" spans="2:25" ht="15.75" customHeight="1" x14ac:dyDescent="0.35"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  <c r="Q62" s="36"/>
      <c r="R62" s="36"/>
      <c r="S62" s="36"/>
      <c r="T62" s="36"/>
      <c r="U62" s="36"/>
      <c r="V62" s="36"/>
      <c r="W62" s="36"/>
      <c r="X62" s="36"/>
      <c r="Y62" s="36"/>
    </row>
    <row r="63" spans="2:25" ht="15.75" customHeight="1" x14ac:dyDescent="0.35"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  <c r="Q63" s="36"/>
      <c r="R63" s="36"/>
      <c r="S63" s="36"/>
      <c r="T63" s="36"/>
      <c r="U63" s="36"/>
      <c r="V63" s="36"/>
      <c r="W63" s="36"/>
      <c r="X63" s="36"/>
      <c r="Y63" s="36"/>
    </row>
    <row r="64" spans="2:25" ht="15.75" customHeight="1" x14ac:dyDescent="0.35"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  <c r="Q64" s="36"/>
      <c r="R64" s="36"/>
      <c r="S64" s="36"/>
      <c r="T64" s="36"/>
      <c r="U64" s="36"/>
      <c r="V64" s="36"/>
      <c r="W64" s="36"/>
      <c r="X64" s="36"/>
      <c r="Y64" s="36"/>
    </row>
    <row r="65" spans="2:25" ht="15.75" customHeight="1" x14ac:dyDescent="0.35"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  <c r="Q65" s="36"/>
      <c r="R65" s="36"/>
      <c r="S65" s="36"/>
      <c r="T65" s="36"/>
      <c r="U65" s="36"/>
      <c r="V65" s="36"/>
      <c r="W65" s="36"/>
      <c r="X65" s="36"/>
      <c r="Y65" s="36"/>
    </row>
    <row r="66" spans="2:25" ht="15.75" customHeight="1" x14ac:dyDescent="0.35"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36"/>
      <c r="R66" s="36"/>
      <c r="S66" s="36"/>
      <c r="T66" s="36"/>
      <c r="U66" s="36"/>
      <c r="V66" s="36"/>
      <c r="W66" s="36"/>
      <c r="X66" s="36"/>
      <c r="Y66" s="36"/>
    </row>
    <row r="67" spans="2:25" ht="15.75" customHeight="1" x14ac:dyDescent="0.35"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36"/>
      <c r="R67" s="36"/>
      <c r="S67" s="36"/>
      <c r="T67" s="36"/>
      <c r="U67" s="36"/>
      <c r="V67" s="36"/>
      <c r="W67" s="36"/>
      <c r="X67" s="36"/>
      <c r="Y67" s="36"/>
    </row>
  </sheetData>
  <mergeCells count="1">
    <mergeCell ref="C2:G2"/>
  </mergeCells>
  <hyperlinks>
    <hyperlink ref="B2" location="'Index'!A3" tooltip="Go to the Index sheet" display="á" xr:uid="{4D0D8897-32BB-4E6A-BA11-67CE308952DD}"/>
  </hyperlinks>
  <printOptions horizontalCentered="1" gridLinesSet="0"/>
  <pageMargins left="0.31496062992126" right="0.31496062992126" top="1.1023622047244099" bottom="0.59055118110236204" header="0.39370078740157499" footer="0.39370078740157499"/>
  <pageSetup paperSize="9" orientation="portrait" horizontalDpi="300" verticalDpi="300" r:id="rId1"/>
  <headerFooter alignWithMargins="0">
    <oddHeader>&amp;C&amp;18&amp;""&amp;BCumbria &amp;&amp; Northumbria TSA Leagues
Summer 2026&amp;L&amp;G&amp;R&amp;G</oddHeader>
    <oddFooter>&amp;Cwww.cntsa2.org.uk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98C2CF-A751-4257-8396-B041D0367BD2}">
  <sheetPr codeName="Sheet11">
    <tabColor rgb="FFCC0000"/>
    <pageSetUpPr fitToPage="1"/>
  </sheetPr>
  <dimension ref="A1:Y60"/>
  <sheetViews>
    <sheetView showGridLines="0" zoomScaleNormal="100" workbookViewId="0">
      <selection activeCell="A2" sqref="A2"/>
    </sheetView>
  </sheetViews>
  <sheetFormatPr defaultColWidth="8.453125" defaultRowHeight="14.5" x14ac:dyDescent="0.35"/>
  <cols>
    <col min="1" max="1" width="2.7265625" style="36" customWidth="1"/>
    <col min="2" max="3" width="20.7265625" style="10" customWidth="1"/>
    <col min="4" max="7" width="5" style="10" customWidth="1"/>
    <col min="8" max="8" width="1.7265625" style="10" customWidth="1"/>
    <col min="9" max="9" width="2.7265625" style="36" customWidth="1"/>
    <col min="10" max="11" width="20.7265625" style="10" customWidth="1"/>
    <col min="12" max="15" width="5" style="10" customWidth="1"/>
    <col min="16" max="17" width="3.453125" style="10" customWidth="1"/>
    <col min="18" max="25" width="8.453125" style="10"/>
  </cols>
  <sheetData>
    <row r="1" spans="1:25" ht="17" x14ac:dyDescent="0.4">
      <c r="A1" s="86"/>
      <c r="B1" s="2" t="s">
        <v>360</v>
      </c>
      <c r="C1" s="2"/>
      <c r="D1" s="3"/>
      <c r="E1" s="3"/>
      <c r="F1" s="3"/>
      <c r="G1" s="3"/>
      <c r="H1" s="3"/>
      <c r="I1" s="4" t="s">
        <v>361</v>
      </c>
      <c r="J1" s="2"/>
      <c r="K1" s="3"/>
      <c r="L1" s="4">
        <v>204</v>
      </c>
      <c r="M1" s="2"/>
      <c r="N1" s="3"/>
      <c r="O1" s="3"/>
      <c r="P1" s="3"/>
      <c r="Q1" s="3"/>
      <c r="R1" s="3"/>
      <c r="S1" s="3"/>
      <c r="T1" s="3"/>
      <c r="U1" s="3"/>
      <c r="V1" s="3"/>
      <c r="W1" s="3"/>
      <c r="X1" s="2"/>
      <c r="Y1" s="2"/>
    </row>
    <row r="2" spans="1:25" ht="20.149999999999999" customHeight="1" x14ac:dyDescent="0.4">
      <c r="B2" s="5" t="s">
        <v>2</v>
      </c>
      <c r="C2" s="59"/>
      <c r="J2" s="7" t="s">
        <v>3</v>
      </c>
      <c r="K2" s="7"/>
      <c r="L2" s="7"/>
      <c r="M2" s="7"/>
      <c r="N2" s="7"/>
      <c r="O2" s="7"/>
    </row>
    <row r="3" spans="1:25" ht="15.75" customHeight="1" x14ac:dyDescent="0.35">
      <c r="A3" s="1"/>
      <c r="B3" s="8" t="s">
        <v>4</v>
      </c>
      <c r="C3" s="9" t="s">
        <v>362</v>
      </c>
      <c r="D3" s="9"/>
      <c r="E3" s="9" t="s">
        <v>363</v>
      </c>
      <c r="F3" s="8"/>
      <c r="G3" s="8"/>
      <c r="I3" s="1"/>
      <c r="J3" s="8" t="s">
        <v>7</v>
      </c>
      <c r="K3" s="9" t="s">
        <v>364</v>
      </c>
      <c r="L3" s="9"/>
      <c r="M3" s="9" t="s">
        <v>365</v>
      </c>
      <c r="N3" s="8"/>
      <c r="O3" s="8"/>
      <c r="Q3" s="8"/>
      <c r="R3" s="8"/>
      <c r="S3" s="8"/>
      <c r="T3" s="8"/>
      <c r="U3" s="8"/>
      <c r="V3" s="8"/>
      <c r="W3" s="8"/>
      <c r="X3" s="8"/>
      <c r="Y3" s="8"/>
    </row>
    <row r="4" spans="1:25" ht="15.75" customHeight="1" x14ac:dyDescent="0.35">
      <c r="A4" s="11">
        <v>1</v>
      </c>
      <c r="B4" s="12" t="s">
        <v>10</v>
      </c>
      <c r="C4" s="12" t="s">
        <v>11</v>
      </c>
      <c r="D4" s="13" t="s">
        <v>12</v>
      </c>
      <c r="E4" s="13" t="s">
        <v>13</v>
      </c>
      <c r="F4" s="13" t="s">
        <v>14</v>
      </c>
      <c r="G4" s="14" t="s">
        <v>15</v>
      </c>
      <c r="I4" s="11">
        <v>1</v>
      </c>
      <c r="J4" s="12" t="s">
        <v>10</v>
      </c>
      <c r="K4" s="12" t="s">
        <v>11</v>
      </c>
      <c r="L4" s="13" t="s">
        <v>12</v>
      </c>
      <c r="M4" s="13" t="s">
        <v>13</v>
      </c>
      <c r="N4" s="13" t="s">
        <v>14</v>
      </c>
      <c r="O4" s="14" t="s">
        <v>15</v>
      </c>
    </row>
    <row r="5" spans="1:25" ht="15.75" customHeight="1" x14ac:dyDescent="0.35">
      <c r="A5" s="15">
        <v>2</v>
      </c>
      <c r="B5" s="16" t="s">
        <v>366</v>
      </c>
      <c r="C5" s="16" t="s">
        <v>32</v>
      </c>
      <c r="D5" s="18">
        <v>196</v>
      </c>
      <c r="E5" s="18">
        <v>9</v>
      </c>
      <c r="F5" s="18">
        <v>1177</v>
      </c>
      <c r="G5" s="19">
        <v>54</v>
      </c>
      <c r="I5" s="15">
        <v>6</v>
      </c>
      <c r="J5" s="16" t="s">
        <v>367</v>
      </c>
      <c r="K5" s="16" t="s">
        <v>19</v>
      </c>
      <c r="L5" s="18">
        <v>180</v>
      </c>
      <c r="M5" s="18">
        <v>8</v>
      </c>
      <c r="N5" s="18">
        <v>1114</v>
      </c>
      <c r="O5" s="19">
        <v>51</v>
      </c>
    </row>
    <row r="6" spans="1:25" ht="15.75" customHeight="1" x14ac:dyDescent="0.35">
      <c r="A6" s="20">
        <v>9</v>
      </c>
      <c r="B6" s="21" t="s">
        <v>368</v>
      </c>
      <c r="C6" s="21" t="s">
        <v>17</v>
      </c>
      <c r="D6" s="24">
        <v>191</v>
      </c>
      <c r="E6" s="23">
        <v>8</v>
      </c>
      <c r="F6" s="24">
        <v>1149</v>
      </c>
      <c r="G6" s="25">
        <v>44</v>
      </c>
      <c r="I6" s="20">
        <v>1</v>
      </c>
      <c r="J6" s="21" t="s">
        <v>369</v>
      </c>
      <c r="K6" s="21" t="s">
        <v>88</v>
      </c>
      <c r="L6" s="24">
        <v>180</v>
      </c>
      <c r="M6" s="23">
        <v>8</v>
      </c>
      <c r="N6" s="27">
        <v>1074</v>
      </c>
      <c r="O6" s="28">
        <v>45</v>
      </c>
    </row>
    <row r="7" spans="1:25" ht="15.75" customHeight="1" x14ac:dyDescent="0.35">
      <c r="A7" s="20">
        <v>5</v>
      </c>
      <c r="B7" s="21" t="s">
        <v>370</v>
      </c>
      <c r="C7" s="21" t="s">
        <v>32</v>
      </c>
      <c r="D7" s="24">
        <v>181</v>
      </c>
      <c r="E7" s="23">
        <v>3</v>
      </c>
      <c r="F7" s="24">
        <v>1132</v>
      </c>
      <c r="G7" s="25">
        <v>35</v>
      </c>
      <c r="I7" s="20">
        <v>9</v>
      </c>
      <c r="J7" s="21" t="s">
        <v>371</v>
      </c>
      <c r="K7" s="21" t="s">
        <v>17</v>
      </c>
      <c r="L7" s="24">
        <v>181</v>
      </c>
      <c r="M7" s="23">
        <v>9</v>
      </c>
      <c r="N7" s="24">
        <v>1072</v>
      </c>
      <c r="O7" s="25">
        <v>42</v>
      </c>
    </row>
    <row r="8" spans="1:25" ht="15.75" customHeight="1" x14ac:dyDescent="0.35">
      <c r="A8" s="20">
        <v>1</v>
      </c>
      <c r="B8" s="21" t="s">
        <v>372</v>
      </c>
      <c r="C8" s="21" t="s">
        <v>32</v>
      </c>
      <c r="D8" s="24">
        <v>183</v>
      </c>
      <c r="E8" s="23">
        <v>4</v>
      </c>
      <c r="F8" s="27">
        <v>1133</v>
      </c>
      <c r="G8" s="28">
        <v>34</v>
      </c>
      <c r="I8" s="20">
        <v>8</v>
      </c>
      <c r="J8" s="21" t="s">
        <v>373</v>
      </c>
      <c r="K8" s="21" t="s">
        <v>22</v>
      </c>
      <c r="L8" s="24">
        <v>168</v>
      </c>
      <c r="M8" s="23">
        <v>4</v>
      </c>
      <c r="N8" s="24">
        <v>1048</v>
      </c>
      <c r="O8" s="25">
        <v>35</v>
      </c>
    </row>
    <row r="9" spans="1:25" ht="15.75" customHeight="1" x14ac:dyDescent="0.35">
      <c r="A9" s="20">
        <v>6</v>
      </c>
      <c r="B9" s="21" t="s">
        <v>374</v>
      </c>
      <c r="C9" s="21" t="s">
        <v>48</v>
      </c>
      <c r="D9" s="24">
        <v>184</v>
      </c>
      <c r="E9" s="23">
        <v>6</v>
      </c>
      <c r="F9" s="24">
        <v>1121</v>
      </c>
      <c r="G9" s="25">
        <v>31</v>
      </c>
      <c r="I9" s="20">
        <v>2</v>
      </c>
      <c r="J9" s="21" t="s">
        <v>375</v>
      </c>
      <c r="K9" s="21" t="s">
        <v>121</v>
      </c>
      <c r="L9" s="24">
        <v>177</v>
      </c>
      <c r="M9" s="23">
        <v>6</v>
      </c>
      <c r="N9" s="24">
        <v>1051</v>
      </c>
      <c r="O9" s="25">
        <v>34</v>
      </c>
    </row>
    <row r="10" spans="1:25" ht="15.75" customHeight="1" x14ac:dyDescent="0.35">
      <c r="A10" s="20">
        <v>3</v>
      </c>
      <c r="B10" s="21" t="s">
        <v>376</v>
      </c>
      <c r="C10" s="21" t="s">
        <v>22</v>
      </c>
      <c r="D10" s="24">
        <v>184</v>
      </c>
      <c r="E10" s="23">
        <v>6</v>
      </c>
      <c r="F10" s="24">
        <v>1119</v>
      </c>
      <c r="G10" s="25">
        <v>31</v>
      </c>
      <c r="I10" s="20">
        <v>5</v>
      </c>
      <c r="J10" s="21" t="s">
        <v>377</v>
      </c>
      <c r="K10" s="21" t="s">
        <v>17</v>
      </c>
      <c r="L10" s="24">
        <v>172</v>
      </c>
      <c r="M10" s="23">
        <v>5</v>
      </c>
      <c r="N10" s="24">
        <v>985</v>
      </c>
      <c r="O10" s="25">
        <v>24</v>
      </c>
    </row>
    <row r="11" spans="1:25" ht="15.75" customHeight="1" x14ac:dyDescent="0.35">
      <c r="A11" s="20">
        <v>7</v>
      </c>
      <c r="B11" s="21" t="s">
        <v>378</v>
      </c>
      <c r="C11" s="21" t="s">
        <v>29</v>
      </c>
      <c r="D11" s="24">
        <v>188</v>
      </c>
      <c r="E11" s="23">
        <v>7</v>
      </c>
      <c r="F11" s="24">
        <v>1111</v>
      </c>
      <c r="G11" s="25">
        <v>24</v>
      </c>
      <c r="I11" s="20">
        <v>4</v>
      </c>
      <c r="J11" s="21" t="s">
        <v>379</v>
      </c>
      <c r="K11" s="21" t="s">
        <v>32</v>
      </c>
      <c r="L11" s="24">
        <v>155</v>
      </c>
      <c r="M11" s="23">
        <v>3</v>
      </c>
      <c r="N11" s="24">
        <v>975</v>
      </c>
      <c r="O11" s="25">
        <v>19</v>
      </c>
    </row>
    <row r="12" spans="1:25" ht="15.75" customHeight="1" x14ac:dyDescent="0.35">
      <c r="A12" s="20">
        <v>4</v>
      </c>
      <c r="B12" s="21" t="s">
        <v>380</v>
      </c>
      <c r="C12" s="21" t="s">
        <v>22</v>
      </c>
      <c r="D12" s="24">
        <v>175</v>
      </c>
      <c r="E12" s="23">
        <v>2</v>
      </c>
      <c r="F12" s="24">
        <v>899</v>
      </c>
      <c r="G12" s="25">
        <v>14</v>
      </c>
      <c r="I12" s="20">
        <v>3</v>
      </c>
      <c r="J12" s="29" t="s">
        <v>381</v>
      </c>
      <c r="K12" s="21" t="s">
        <v>22</v>
      </c>
      <c r="L12" s="24" t="s">
        <v>30</v>
      </c>
      <c r="M12" s="23">
        <v>0</v>
      </c>
      <c r="N12" s="24">
        <v>344</v>
      </c>
      <c r="O12" s="25">
        <v>9</v>
      </c>
    </row>
    <row r="13" spans="1:25" ht="15.75" customHeight="1" x14ac:dyDescent="0.35">
      <c r="A13" s="30">
        <v>8</v>
      </c>
      <c r="B13" s="31" t="s">
        <v>382</v>
      </c>
      <c r="C13" s="31" t="s">
        <v>29</v>
      </c>
      <c r="D13" s="34" t="s">
        <v>242</v>
      </c>
      <c r="E13" s="33">
        <v>0</v>
      </c>
      <c r="F13" s="34">
        <v>0</v>
      </c>
      <c r="G13" s="35">
        <v>0</v>
      </c>
      <c r="I13" s="30">
        <v>7</v>
      </c>
      <c r="J13" s="31" t="s">
        <v>383</v>
      </c>
      <c r="K13" s="31" t="s">
        <v>22</v>
      </c>
      <c r="L13" s="34" t="s">
        <v>30</v>
      </c>
      <c r="M13" s="33">
        <v>0</v>
      </c>
      <c r="N13" s="34">
        <v>0</v>
      </c>
      <c r="O13" s="35">
        <v>0</v>
      </c>
    </row>
    <row r="14" spans="1:25" ht="15.75" customHeight="1" x14ac:dyDescent="0.35"/>
    <row r="15" spans="1:25" ht="15.75" customHeight="1" x14ac:dyDescent="0.35">
      <c r="A15" s="1"/>
      <c r="B15" s="8" t="s">
        <v>49</v>
      </c>
      <c r="C15" s="9" t="s">
        <v>384</v>
      </c>
      <c r="D15" s="9"/>
      <c r="E15" s="9" t="s">
        <v>385</v>
      </c>
      <c r="F15" s="8"/>
      <c r="G15" s="8"/>
      <c r="I15" s="1"/>
      <c r="J15" s="8" t="s">
        <v>52</v>
      </c>
      <c r="K15" s="9" t="s">
        <v>386</v>
      </c>
      <c r="L15" s="9"/>
      <c r="M15" s="9" t="s">
        <v>387</v>
      </c>
      <c r="N15" s="8"/>
      <c r="O15" s="8"/>
    </row>
    <row r="16" spans="1:25" ht="15.75" customHeight="1" x14ac:dyDescent="0.35">
      <c r="A16" s="11">
        <v>1</v>
      </c>
      <c r="B16" s="12" t="s">
        <v>10</v>
      </c>
      <c r="C16" s="12" t="s">
        <v>11</v>
      </c>
      <c r="D16" s="13" t="s">
        <v>12</v>
      </c>
      <c r="E16" s="13" t="s">
        <v>13</v>
      </c>
      <c r="F16" s="13" t="s">
        <v>14</v>
      </c>
      <c r="G16" s="14" t="s">
        <v>15</v>
      </c>
      <c r="I16" s="11">
        <v>1</v>
      </c>
      <c r="J16" s="12" t="s">
        <v>10</v>
      </c>
      <c r="K16" s="12" t="s">
        <v>11</v>
      </c>
      <c r="L16" s="13" t="s">
        <v>12</v>
      </c>
      <c r="M16" s="13" t="s">
        <v>13</v>
      </c>
      <c r="N16" s="13" t="s">
        <v>14</v>
      </c>
      <c r="O16" s="14" t="s">
        <v>15</v>
      </c>
    </row>
    <row r="17" spans="1:15" ht="15.75" customHeight="1" x14ac:dyDescent="0.35">
      <c r="A17" s="15">
        <v>8</v>
      </c>
      <c r="B17" s="16" t="s">
        <v>388</v>
      </c>
      <c r="C17" s="16" t="s">
        <v>22</v>
      </c>
      <c r="D17" s="18">
        <v>160</v>
      </c>
      <c r="E17" s="18">
        <v>5</v>
      </c>
      <c r="F17" s="18">
        <v>1037</v>
      </c>
      <c r="G17" s="19">
        <v>48</v>
      </c>
      <c r="I17" s="15">
        <v>5</v>
      </c>
      <c r="J17" s="16" t="s">
        <v>389</v>
      </c>
      <c r="K17" s="16" t="s">
        <v>32</v>
      </c>
      <c r="L17" s="18">
        <v>190</v>
      </c>
      <c r="M17" s="18">
        <v>9</v>
      </c>
      <c r="N17" s="18">
        <v>1065</v>
      </c>
      <c r="O17" s="19">
        <v>52</v>
      </c>
    </row>
    <row r="18" spans="1:15" ht="15.75" customHeight="1" x14ac:dyDescent="0.35">
      <c r="A18" s="20">
        <v>9</v>
      </c>
      <c r="B18" s="21" t="s">
        <v>40</v>
      </c>
      <c r="C18" s="21" t="s">
        <v>41</v>
      </c>
      <c r="D18" s="24">
        <v>162</v>
      </c>
      <c r="E18" s="23">
        <v>6</v>
      </c>
      <c r="F18" s="24">
        <v>1029</v>
      </c>
      <c r="G18" s="25">
        <v>46</v>
      </c>
      <c r="I18" s="20">
        <v>3</v>
      </c>
      <c r="J18" s="21" t="s">
        <v>390</v>
      </c>
      <c r="K18" s="21" t="s">
        <v>36</v>
      </c>
      <c r="L18" s="24">
        <v>159</v>
      </c>
      <c r="M18" s="23">
        <v>8</v>
      </c>
      <c r="N18" s="24">
        <v>1013</v>
      </c>
      <c r="O18" s="25">
        <v>50</v>
      </c>
    </row>
    <row r="19" spans="1:15" ht="15.75" customHeight="1" x14ac:dyDescent="0.35">
      <c r="A19" s="20">
        <v>2</v>
      </c>
      <c r="B19" s="21" t="s">
        <v>391</v>
      </c>
      <c r="C19" s="21" t="s">
        <v>17</v>
      </c>
      <c r="D19" s="24">
        <v>173</v>
      </c>
      <c r="E19" s="23">
        <v>9</v>
      </c>
      <c r="F19" s="24">
        <v>998</v>
      </c>
      <c r="G19" s="25">
        <v>46</v>
      </c>
      <c r="I19" s="20">
        <v>2</v>
      </c>
      <c r="J19" s="21" t="s">
        <v>392</v>
      </c>
      <c r="K19" s="21" t="s">
        <v>129</v>
      </c>
      <c r="L19" s="24">
        <v>146</v>
      </c>
      <c r="M19" s="23">
        <v>7</v>
      </c>
      <c r="N19" s="24">
        <v>906</v>
      </c>
      <c r="O19" s="25">
        <v>38</v>
      </c>
    </row>
    <row r="20" spans="1:15" ht="15.75" customHeight="1" x14ac:dyDescent="0.35">
      <c r="A20" s="20">
        <v>5</v>
      </c>
      <c r="B20" s="21" t="s">
        <v>393</v>
      </c>
      <c r="C20" s="21" t="s">
        <v>41</v>
      </c>
      <c r="D20" s="24">
        <v>173</v>
      </c>
      <c r="E20" s="23">
        <v>9</v>
      </c>
      <c r="F20" s="24">
        <v>940</v>
      </c>
      <c r="G20" s="25">
        <v>29</v>
      </c>
      <c r="I20" s="20">
        <v>9</v>
      </c>
      <c r="J20" s="21" t="s">
        <v>394</v>
      </c>
      <c r="K20" s="21" t="s">
        <v>41</v>
      </c>
      <c r="L20" s="24">
        <v>142</v>
      </c>
      <c r="M20" s="23">
        <v>6</v>
      </c>
      <c r="N20" s="24">
        <v>896</v>
      </c>
      <c r="O20" s="25">
        <v>36</v>
      </c>
    </row>
    <row r="21" spans="1:15" ht="15.75" customHeight="1" x14ac:dyDescent="0.35">
      <c r="A21" s="20">
        <v>3</v>
      </c>
      <c r="B21" s="21" t="s">
        <v>395</v>
      </c>
      <c r="C21" s="21" t="s">
        <v>48</v>
      </c>
      <c r="D21" s="24">
        <v>152</v>
      </c>
      <c r="E21" s="23">
        <v>4</v>
      </c>
      <c r="F21" s="24">
        <v>938</v>
      </c>
      <c r="G21" s="25">
        <v>29</v>
      </c>
      <c r="I21" s="20">
        <v>1</v>
      </c>
      <c r="J21" s="21" t="s">
        <v>185</v>
      </c>
      <c r="K21" s="21" t="s">
        <v>186</v>
      </c>
      <c r="L21" s="24">
        <v>135</v>
      </c>
      <c r="M21" s="23">
        <v>4</v>
      </c>
      <c r="N21" s="27">
        <v>861</v>
      </c>
      <c r="O21" s="28">
        <v>28</v>
      </c>
    </row>
    <row r="22" spans="1:15" ht="15.75" customHeight="1" x14ac:dyDescent="0.35">
      <c r="A22" s="20">
        <v>4</v>
      </c>
      <c r="B22" s="21" t="s">
        <v>142</v>
      </c>
      <c r="C22" s="21" t="s">
        <v>113</v>
      </c>
      <c r="D22" s="24">
        <v>147</v>
      </c>
      <c r="E22" s="23">
        <v>3</v>
      </c>
      <c r="F22" s="24">
        <v>930</v>
      </c>
      <c r="G22" s="25">
        <v>29</v>
      </c>
      <c r="I22" s="20">
        <v>8</v>
      </c>
      <c r="J22" s="21" t="s">
        <v>177</v>
      </c>
      <c r="K22" s="21" t="s">
        <v>88</v>
      </c>
      <c r="L22" s="24">
        <v>114</v>
      </c>
      <c r="M22" s="23">
        <v>3</v>
      </c>
      <c r="N22" s="24">
        <v>852</v>
      </c>
      <c r="O22" s="25">
        <v>25</v>
      </c>
    </row>
    <row r="23" spans="1:15" ht="15.75" customHeight="1" x14ac:dyDescent="0.35">
      <c r="A23" s="20">
        <v>7</v>
      </c>
      <c r="B23" s="21" t="s">
        <v>396</v>
      </c>
      <c r="C23" s="21" t="s">
        <v>36</v>
      </c>
      <c r="D23" s="24">
        <v>165</v>
      </c>
      <c r="E23" s="23">
        <v>7</v>
      </c>
      <c r="F23" s="24">
        <v>927</v>
      </c>
      <c r="G23" s="25">
        <v>27</v>
      </c>
      <c r="I23" s="20">
        <v>7</v>
      </c>
      <c r="J23" s="21" t="s">
        <v>172</v>
      </c>
      <c r="K23" s="21" t="s">
        <v>36</v>
      </c>
      <c r="L23" s="24">
        <v>139</v>
      </c>
      <c r="M23" s="23">
        <v>5</v>
      </c>
      <c r="N23" s="24">
        <v>805</v>
      </c>
      <c r="O23" s="25">
        <v>21</v>
      </c>
    </row>
    <row r="24" spans="1:15" ht="15.75" customHeight="1" x14ac:dyDescent="0.35">
      <c r="A24" s="20">
        <v>1</v>
      </c>
      <c r="B24" s="21" t="s">
        <v>397</v>
      </c>
      <c r="C24" s="21" t="s">
        <v>41</v>
      </c>
      <c r="D24" s="24" t="s">
        <v>30</v>
      </c>
      <c r="E24" s="23">
        <v>0</v>
      </c>
      <c r="F24" s="27">
        <v>157</v>
      </c>
      <c r="G24" s="28">
        <v>5</v>
      </c>
      <c r="I24" s="20">
        <v>6</v>
      </c>
      <c r="J24" s="21" t="s">
        <v>398</v>
      </c>
      <c r="K24" s="21" t="s">
        <v>119</v>
      </c>
      <c r="L24" s="24" t="s">
        <v>30</v>
      </c>
      <c r="M24" s="23">
        <v>0</v>
      </c>
      <c r="N24" s="24">
        <v>420</v>
      </c>
      <c r="O24" s="25">
        <v>10</v>
      </c>
    </row>
    <row r="25" spans="1:15" ht="15.75" customHeight="1" x14ac:dyDescent="0.35">
      <c r="A25" s="30">
        <v>6</v>
      </c>
      <c r="B25" s="31" t="s">
        <v>399</v>
      </c>
      <c r="C25" s="31" t="s">
        <v>17</v>
      </c>
      <c r="D25" s="34" t="s">
        <v>30</v>
      </c>
      <c r="E25" s="33">
        <v>0</v>
      </c>
      <c r="F25" s="34">
        <v>0</v>
      </c>
      <c r="G25" s="35">
        <v>0</v>
      </c>
      <c r="I25" s="30">
        <v>4</v>
      </c>
      <c r="J25" s="31" t="s">
        <v>400</v>
      </c>
      <c r="K25" s="31" t="s">
        <v>29</v>
      </c>
      <c r="L25" s="34" t="s">
        <v>242</v>
      </c>
      <c r="M25" s="33">
        <v>0</v>
      </c>
      <c r="N25" s="34">
        <v>0</v>
      </c>
      <c r="O25" s="35">
        <v>0</v>
      </c>
    </row>
    <row r="26" spans="1:15" ht="15.75" customHeight="1" x14ac:dyDescent="0.35"/>
    <row r="27" spans="1:15" ht="15.75" customHeight="1" x14ac:dyDescent="0.35">
      <c r="A27" s="1"/>
      <c r="B27" s="8" t="s">
        <v>79</v>
      </c>
      <c r="C27" s="9" t="s">
        <v>401</v>
      </c>
      <c r="D27" s="9"/>
      <c r="E27" s="9" t="s">
        <v>402</v>
      </c>
      <c r="F27" s="8"/>
      <c r="G27" s="8"/>
      <c r="I27" s="1"/>
      <c r="J27" s="8" t="s">
        <v>82</v>
      </c>
      <c r="K27" s="9" t="s">
        <v>403</v>
      </c>
      <c r="L27" s="9"/>
      <c r="M27" s="9" t="s">
        <v>404</v>
      </c>
      <c r="N27" s="8"/>
      <c r="O27" s="8"/>
    </row>
    <row r="28" spans="1:15" ht="15.75" customHeight="1" x14ac:dyDescent="0.35">
      <c r="A28" s="11">
        <v>1</v>
      </c>
      <c r="B28" s="12" t="s">
        <v>10</v>
      </c>
      <c r="C28" s="12" t="s">
        <v>11</v>
      </c>
      <c r="D28" s="13" t="s">
        <v>12</v>
      </c>
      <c r="E28" s="13" t="s">
        <v>13</v>
      </c>
      <c r="F28" s="13" t="s">
        <v>14</v>
      </c>
      <c r="G28" s="14" t="s">
        <v>15</v>
      </c>
      <c r="I28" s="11">
        <v>1</v>
      </c>
      <c r="J28" s="12" t="s">
        <v>10</v>
      </c>
      <c r="K28" s="12" t="s">
        <v>11</v>
      </c>
      <c r="L28" s="13" t="s">
        <v>12</v>
      </c>
      <c r="M28" s="13" t="s">
        <v>13</v>
      </c>
      <c r="N28" s="13" t="s">
        <v>14</v>
      </c>
      <c r="O28" s="14" t="s">
        <v>15</v>
      </c>
    </row>
    <row r="29" spans="1:15" ht="15.75" customHeight="1" x14ac:dyDescent="0.35">
      <c r="A29" s="15">
        <v>5</v>
      </c>
      <c r="B29" s="16" t="s">
        <v>38</v>
      </c>
      <c r="C29" s="16" t="s">
        <v>121</v>
      </c>
      <c r="D29" s="18">
        <v>154</v>
      </c>
      <c r="E29" s="18">
        <v>7</v>
      </c>
      <c r="F29" s="18">
        <v>936</v>
      </c>
      <c r="G29" s="19">
        <v>43</v>
      </c>
      <c r="I29" s="15">
        <v>3</v>
      </c>
      <c r="J29" s="16" t="s">
        <v>405</v>
      </c>
      <c r="K29" s="16" t="s">
        <v>316</v>
      </c>
      <c r="L29" s="18">
        <v>135</v>
      </c>
      <c r="M29" s="18">
        <v>7</v>
      </c>
      <c r="N29" s="18">
        <v>819</v>
      </c>
      <c r="O29" s="19">
        <v>39</v>
      </c>
    </row>
    <row r="30" spans="1:15" ht="15.75" customHeight="1" x14ac:dyDescent="0.35">
      <c r="A30" s="20">
        <v>1</v>
      </c>
      <c r="B30" s="21" t="s">
        <v>406</v>
      </c>
      <c r="C30" s="21" t="s">
        <v>41</v>
      </c>
      <c r="D30" s="24">
        <v>134</v>
      </c>
      <c r="E30" s="23">
        <v>4</v>
      </c>
      <c r="F30" s="27">
        <v>926</v>
      </c>
      <c r="G30" s="28">
        <v>39</v>
      </c>
      <c r="I30" s="20">
        <v>7</v>
      </c>
      <c r="J30" s="21" t="s">
        <v>116</v>
      </c>
      <c r="K30" s="21" t="s">
        <v>41</v>
      </c>
      <c r="L30" s="24">
        <v>117</v>
      </c>
      <c r="M30" s="23">
        <v>5</v>
      </c>
      <c r="N30" s="24">
        <v>809</v>
      </c>
      <c r="O30" s="25">
        <v>38</v>
      </c>
    </row>
    <row r="31" spans="1:15" ht="15.75" customHeight="1" x14ac:dyDescent="0.35">
      <c r="A31" s="20">
        <v>8</v>
      </c>
      <c r="B31" s="21" t="s">
        <v>133</v>
      </c>
      <c r="C31" s="21" t="s">
        <v>36</v>
      </c>
      <c r="D31" s="24">
        <v>139</v>
      </c>
      <c r="E31" s="23">
        <v>5</v>
      </c>
      <c r="F31" s="24">
        <v>870</v>
      </c>
      <c r="G31" s="25">
        <v>33</v>
      </c>
      <c r="I31" s="20">
        <v>1</v>
      </c>
      <c r="J31" s="21" t="s">
        <v>229</v>
      </c>
      <c r="K31" s="21" t="s">
        <v>230</v>
      </c>
      <c r="L31" s="24">
        <v>122</v>
      </c>
      <c r="M31" s="23">
        <v>6</v>
      </c>
      <c r="N31" s="27">
        <v>789</v>
      </c>
      <c r="O31" s="28">
        <v>35</v>
      </c>
    </row>
    <row r="32" spans="1:15" ht="15.75" customHeight="1" x14ac:dyDescent="0.35">
      <c r="A32" s="20">
        <v>4</v>
      </c>
      <c r="B32" s="21" t="s">
        <v>61</v>
      </c>
      <c r="C32" s="21" t="s">
        <v>62</v>
      </c>
      <c r="D32" s="24">
        <v>158</v>
      </c>
      <c r="E32" s="23">
        <v>8</v>
      </c>
      <c r="F32" s="24">
        <v>836</v>
      </c>
      <c r="G32" s="25">
        <v>29</v>
      </c>
      <c r="I32" s="20">
        <v>5</v>
      </c>
      <c r="J32" s="21" t="s">
        <v>227</v>
      </c>
      <c r="K32" s="21" t="s">
        <v>36</v>
      </c>
      <c r="L32" s="24">
        <v>113</v>
      </c>
      <c r="M32" s="23">
        <v>4</v>
      </c>
      <c r="N32" s="24">
        <v>726</v>
      </c>
      <c r="O32" s="25">
        <v>27</v>
      </c>
    </row>
    <row r="33" spans="1:15" ht="15.75" customHeight="1" x14ac:dyDescent="0.35">
      <c r="A33" s="20">
        <v>7</v>
      </c>
      <c r="B33" s="21" t="s">
        <v>187</v>
      </c>
      <c r="C33" s="21" t="s">
        <v>113</v>
      </c>
      <c r="D33" s="24">
        <v>131</v>
      </c>
      <c r="E33" s="23">
        <v>3</v>
      </c>
      <c r="F33" s="24">
        <v>804</v>
      </c>
      <c r="G33" s="25">
        <v>23</v>
      </c>
      <c r="I33" s="20">
        <v>4</v>
      </c>
      <c r="J33" s="21" t="s">
        <v>357</v>
      </c>
      <c r="K33" s="21" t="s">
        <v>36</v>
      </c>
      <c r="L33" s="24">
        <v>91</v>
      </c>
      <c r="M33" s="23">
        <v>2</v>
      </c>
      <c r="N33" s="24">
        <v>709</v>
      </c>
      <c r="O33" s="25">
        <v>24</v>
      </c>
    </row>
    <row r="34" spans="1:15" ht="15.75" customHeight="1" x14ac:dyDescent="0.35">
      <c r="A34" s="20">
        <v>3</v>
      </c>
      <c r="B34" s="21" t="s">
        <v>85</v>
      </c>
      <c r="C34" s="21" t="s">
        <v>43</v>
      </c>
      <c r="D34" s="24">
        <v>140</v>
      </c>
      <c r="E34" s="23">
        <v>6</v>
      </c>
      <c r="F34" s="24">
        <v>774</v>
      </c>
      <c r="G34" s="25">
        <v>22</v>
      </c>
      <c r="I34" s="20">
        <v>2</v>
      </c>
      <c r="J34" s="21" t="s">
        <v>407</v>
      </c>
      <c r="K34" s="21" t="s">
        <v>36</v>
      </c>
      <c r="L34" s="24">
        <v>141</v>
      </c>
      <c r="M34" s="23">
        <v>8</v>
      </c>
      <c r="N34" s="24">
        <v>675</v>
      </c>
      <c r="O34" s="25">
        <v>19</v>
      </c>
    </row>
    <row r="35" spans="1:15" ht="15.75" customHeight="1" x14ac:dyDescent="0.35">
      <c r="A35" s="20">
        <v>6</v>
      </c>
      <c r="B35" s="21" t="s">
        <v>358</v>
      </c>
      <c r="C35" s="21" t="s">
        <v>36</v>
      </c>
      <c r="D35" s="24">
        <v>0</v>
      </c>
      <c r="E35" s="23">
        <v>0</v>
      </c>
      <c r="F35" s="24">
        <v>634</v>
      </c>
      <c r="G35" s="25">
        <v>15</v>
      </c>
      <c r="I35" s="20">
        <v>6</v>
      </c>
      <c r="J35" s="21" t="s">
        <v>408</v>
      </c>
      <c r="K35" s="21" t="s">
        <v>113</v>
      </c>
      <c r="L35" s="24">
        <v>110</v>
      </c>
      <c r="M35" s="23">
        <v>3</v>
      </c>
      <c r="N35" s="24">
        <v>664</v>
      </c>
      <c r="O35" s="25">
        <v>19</v>
      </c>
    </row>
    <row r="36" spans="1:15" ht="15.75" customHeight="1" x14ac:dyDescent="0.35">
      <c r="A36" s="30">
        <v>2</v>
      </c>
      <c r="B36" s="31" t="s">
        <v>409</v>
      </c>
      <c r="C36" s="31" t="s">
        <v>41</v>
      </c>
      <c r="D36" s="34" t="s">
        <v>30</v>
      </c>
      <c r="E36" s="33">
        <v>0</v>
      </c>
      <c r="F36" s="34">
        <v>163</v>
      </c>
      <c r="G36" s="35">
        <v>8</v>
      </c>
      <c r="I36" s="30">
        <v>8</v>
      </c>
      <c r="J36" s="31" t="s">
        <v>410</v>
      </c>
      <c r="K36" s="31" t="s">
        <v>186</v>
      </c>
      <c r="L36" s="34">
        <v>77</v>
      </c>
      <c r="M36" s="33">
        <v>1</v>
      </c>
      <c r="N36" s="34">
        <v>634</v>
      </c>
      <c r="O36" s="35">
        <v>16</v>
      </c>
    </row>
    <row r="37" spans="1:15" ht="15.75" customHeight="1" x14ac:dyDescent="0.35"/>
    <row r="38" spans="1:15" ht="15.75" customHeight="1" x14ac:dyDescent="0.35">
      <c r="B38" s="10" t="s">
        <v>411</v>
      </c>
      <c r="F38" s="40" t="s">
        <v>163</v>
      </c>
    </row>
    <row r="39" spans="1:15" ht="15.75" customHeight="1" x14ac:dyDescent="0.35">
      <c r="B39" s="10" t="s">
        <v>164</v>
      </c>
    </row>
    <row r="40" spans="1:15" ht="15.75" customHeight="1" x14ac:dyDescent="0.35"/>
    <row r="41" spans="1:15" ht="15.75" customHeight="1" x14ac:dyDescent="0.35"/>
    <row r="42" spans="1:15" ht="15.75" customHeight="1" x14ac:dyDescent="0.35"/>
    <row r="43" spans="1:15" ht="15.75" customHeight="1" x14ac:dyDescent="0.35"/>
    <row r="44" spans="1:15" ht="15.75" customHeight="1" x14ac:dyDescent="0.35"/>
    <row r="45" spans="1:15" ht="15.75" customHeight="1" x14ac:dyDescent="0.35"/>
    <row r="46" spans="1:15" ht="15.75" customHeight="1" x14ac:dyDescent="0.35"/>
    <row r="47" spans="1:15" ht="15.75" customHeight="1" x14ac:dyDescent="0.35"/>
    <row r="48" spans="1:15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</sheetData>
  <mergeCells count="1">
    <mergeCell ref="J2:O2"/>
  </mergeCells>
  <hyperlinks>
    <hyperlink ref="B2" location="'Index'!A3" tooltip="Go to the Index sheet" display="á" xr:uid="{6A97DA43-DE3D-48EE-9682-C6858DDFE4B3}"/>
  </hyperlinks>
  <printOptions horizontalCentered="1" gridLinesSet="0"/>
  <pageMargins left="0.31496062992126" right="0.31496062992126" top="1.1023622047244099" bottom="0.59055118110236204" header="0.39370078740157499" footer="0.39370078740157499"/>
  <pageSetup paperSize="9" scale="75" orientation="portrait" horizontalDpi="300" verticalDpi="300" r:id="rId1"/>
  <headerFooter alignWithMargins="0">
    <oddHeader>&amp;C&amp;18&amp;""&amp;BCumbria &amp;&amp; Northumbria TSA Leagues
Summer 2026&amp;L&amp;G&amp;R&amp;G</oddHeader>
    <oddFooter>&amp;Cwww.cntsa2.org.uk</oddFooter>
  </headerFooter>
  <legacyDrawingHF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03B200-9421-4282-A1C4-F683693056DD}">
  <sheetPr codeName="Sheet12">
    <tabColor rgb="FFCC0000"/>
    <pageSetUpPr fitToPage="1"/>
  </sheetPr>
  <dimension ref="A1:Y60"/>
  <sheetViews>
    <sheetView showGridLines="0" zoomScaleNormal="100" workbookViewId="0">
      <selection activeCell="A2" sqref="A2"/>
    </sheetView>
  </sheetViews>
  <sheetFormatPr defaultColWidth="8.453125" defaultRowHeight="14.5" x14ac:dyDescent="0.35"/>
  <cols>
    <col min="1" max="1" width="2.7265625" style="36" customWidth="1"/>
    <col min="2" max="3" width="20.7265625" style="10" customWidth="1"/>
    <col min="4" max="7" width="5" style="10" customWidth="1"/>
    <col min="8" max="8" width="1.7265625" style="10" customWidth="1"/>
    <col min="9" max="9" width="2.7265625" style="36" customWidth="1"/>
    <col min="10" max="11" width="20.7265625" style="10" customWidth="1"/>
    <col min="12" max="15" width="5" style="10" customWidth="1"/>
    <col min="16" max="17" width="3.453125" style="10" customWidth="1"/>
    <col min="18" max="25" width="8.453125" style="10"/>
  </cols>
  <sheetData>
    <row r="1" spans="1:25" ht="17" x14ac:dyDescent="0.4">
      <c r="A1" s="86"/>
      <c r="B1" s="2" t="s">
        <v>360</v>
      </c>
      <c r="C1" s="2"/>
      <c r="D1" s="3"/>
      <c r="E1" s="3"/>
      <c r="F1" s="3" t="s">
        <v>257</v>
      </c>
      <c r="G1" s="3"/>
      <c r="H1" s="3"/>
      <c r="I1" s="4" t="s">
        <v>361</v>
      </c>
      <c r="J1" s="2"/>
      <c r="K1" s="3"/>
      <c r="L1" s="4"/>
      <c r="M1" s="2"/>
      <c r="N1" s="3"/>
      <c r="O1" s="3"/>
      <c r="P1" s="3"/>
      <c r="Q1" s="3"/>
      <c r="R1" s="3"/>
      <c r="S1" s="3"/>
      <c r="T1" s="3"/>
      <c r="U1" s="3"/>
      <c r="V1" s="3"/>
      <c r="W1" s="3"/>
      <c r="X1" s="2"/>
      <c r="Y1" s="2"/>
    </row>
    <row r="2" spans="1:25" ht="20.149999999999999" customHeight="1" x14ac:dyDescent="0.4">
      <c r="B2" s="5" t="s">
        <v>2</v>
      </c>
      <c r="C2" s="42" t="s">
        <v>3</v>
      </c>
      <c r="D2" s="42"/>
      <c r="E2" s="42"/>
      <c r="F2" s="42"/>
      <c r="G2" s="42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</row>
    <row r="3" spans="1:25" ht="15.75" customHeight="1" x14ac:dyDescent="0.35">
      <c r="A3" s="1"/>
      <c r="B3" s="8" t="s">
        <v>4</v>
      </c>
      <c r="C3" s="9" t="s">
        <v>412</v>
      </c>
      <c r="D3" s="9"/>
      <c r="E3" s="9" t="s">
        <v>413</v>
      </c>
      <c r="F3" s="8"/>
      <c r="G3" s="8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1:25" ht="15.75" customHeight="1" x14ac:dyDescent="0.35">
      <c r="A4" s="11">
        <v>1</v>
      </c>
      <c r="B4" s="12" t="s">
        <v>10</v>
      </c>
      <c r="C4" s="12" t="s">
        <v>11</v>
      </c>
      <c r="D4" s="13" t="s">
        <v>12</v>
      </c>
      <c r="E4" s="13" t="s">
        <v>13</v>
      </c>
      <c r="F4" s="13" t="s">
        <v>14</v>
      </c>
      <c r="G4" s="14" t="s">
        <v>15</v>
      </c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</row>
    <row r="5" spans="1:25" ht="15.75" customHeight="1" x14ac:dyDescent="0.35">
      <c r="A5" s="46">
        <v>2</v>
      </c>
      <c r="B5" s="44" t="s">
        <v>366</v>
      </c>
      <c r="C5" s="44" t="s">
        <v>32</v>
      </c>
      <c r="D5" s="17">
        <v>196</v>
      </c>
      <c r="E5" s="18">
        <v>9</v>
      </c>
      <c r="F5" s="17">
        <v>1177</v>
      </c>
      <c r="G5" s="45">
        <v>54</v>
      </c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</row>
    <row r="6" spans="1:25" ht="15.75" customHeight="1" x14ac:dyDescent="0.35">
      <c r="A6" s="20">
        <v>7</v>
      </c>
      <c r="B6" s="47" t="s">
        <v>370</v>
      </c>
      <c r="C6" s="47" t="s">
        <v>32</v>
      </c>
      <c r="D6" s="22">
        <v>181</v>
      </c>
      <c r="E6" s="24">
        <v>6</v>
      </c>
      <c r="F6" s="22">
        <v>1132</v>
      </c>
      <c r="G6" s="48">
        <v>44</v>
      </c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</row>
    <row r="7" spans="1:25" ht="15.75" customHeight="1" x14ac:dyDescent="0.35">
      <c r="A7" s="20">
        <v>1</v>
      </c>
      <c r="B7" s="21" t="s">
        <v>372</v>
      </c>
      <c r="C7" s="21" t="s">
        <v>32</v>
      </c>
      <c r="D7" s="24">
        <v>183</v>
      </c>
      <c r="E7" s="24">
        <v>7</v>
      </c>
      <c r="F7" s="27">
        <v>1133</v>
      </c>
      <c r="G7" s="28">
        <v>42</v>
      </c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</row>
    <row r="8" spans="1:25" ht="15.75" customHeight="1" x14ac:dyDescent="0.35">
      <c r="A8" s="20">
        <v>3</v>
      </c>
      <c r="B8" s="47" t="s">
        <v>376</v>
      </c>
      <c r="C8" s="47" t="s">
        <v>22</v>
      </c>
      <c r="D8" s="22">
        <v>184</v>
      </c>
      <c r="E8" s="24">
        <v>8</v>
      </c>
      <c r="F8" s="22">
        <v>1119</v>
      </c>
      <c r="G8" s="48">
        <v>39</v>
      </c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</row>
    <row r="9" spans="1:25" ht="15.75" customHeight="1" x14ac:dyDescent="0.35">
      <c r="A9" s="20">
        <v>9</v>
      </c>
      <c r="B9" s="47" t="s">
        <v>373</v>
      </c>
      <c r="C9" s="47" t="s">
        <v>22</v>
      </c>
      <c r="D9" s="22">
        <v>168</v>
      </c>
      <c r="E9" s="24">
        <v>4</v>
      </c>
      <c r="F9" s="22">
        <v>1048</v>
      </c>
      <c r="G9" s="48">
        <v>27</v>
      </c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</row>
    <row r="10" spans="1:25" ht="15.75" customHeight="1" x14ac:dyDescent="0.35">
      <c r="A10" s="49">
        <v>4</v>
      </c>
      <c r="B10" s="47" t="s">
        <v>380</v>
      </c>
      <c r="C10" s="47" t="s">
        <v>22</v>
      </c>
      <c r="D10" s="22">
        <v>175</v>
      </c>
      <c r="E10" s="24">
        <v>5</v>
      </c>
      <c r="F10" s="22">
        <v>899</v>
      </c>
      <c r="G10" s="48">
        <v>25</v>
      </c>
      <c r="H10" s="43"/>
      <c r="I10" s="43"/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</row>
    <row r="11" spans="1:25" ht="15.75" customHeight="1" x14ac:dyDescent="0.35">
      <c r="A11" s="49">
        <v>6</v>
      </c>
      <c r="B11" s="47" t="s">
        <v>379</v>
      </c>
      <c r="C11" s="47" t="s">
        <v>32</v>
      </c>
      <c r="D11" s="22">
        <v>155</v>
      </c>
      <c r="E11" s="24">
        <v>3</v>
      </c>
      <c r="F11" s="22">
        <v>975</v>
      </c>
      <c r="G11" s="48">
        <v>17</v>
      </c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</row>
    <row r="12" spans="1:25" ht="15.75" customHeight="1" x14ac:dyDescent="0.35">
      <c r="A12" s="20">
        <v>5</v>
      </c>
      <c r="B12" s="47" t="s">
        <v>381</v>
      </c>
      <c r="C12" s="47" t="s">
        <v>22</v>
      </c>
      <c r="D12" s="22" t="s">
        <v>30</v>
      </c>
      <c r="E12" s="24">
        <v>0</v>
      </c>
      <c r="F12" s="22">
        <v>344</v>
      </c>
      <c r="G12" s="48">
        <v>7</v>
      </c>
      <c r="H12" s="43"/>
      <c r="I12" s="43"/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43"/>
      <c r="W12" s="43"/>
      <c r="X12" s="43"/>
      <c r="Y12" s="43"/>
    </row>
    <row r="13" spans="1:25" ht="15.75" customHeight="1" x14ac:dyDescent="0.35">
      <c r="A13" s="50">
        <v>8</v>
      </c>
      <c r="B13" s="51" t="s">
        <v>383</v>
      </c>
      <c r="C13" s="51" t="s">
        <v>22</v>
      </c>
      <c r="D13" s="32" t="s">
        <v>30</v>
      </c>
      <c r="E13" s="34">
        <v>0</v>
      </c>
      <c r="F13" s="32">
        <v>0</v>
      </c>
      <c r="G13" s="52">
        <v>0</v>
      </c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</row>
    <row r="14" spans="1:25" ht="15.75" customHeight="1" x14ac:dyDescent="0.35">
      <c r="A14" s="43"/>
      <c r="B14" s="43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</row>
    <row r="15" spans="1:25" ht="15.75" customHeight="1" x14ac:dyDescent="0.35">
      <c r="A15" s="1"/>
      <c r="B15" s="8" t="s">
        <v>7</v>
      </c>
      <c r="C15" s="9" t="s">
        <v>414</v>
      </c>
      <c r="D15" s="9"/>
      <c r="E15" s="9" t="s">
        <v>415</v>
      </c>
      <c r="F15" s="8"/>
      <c r="G15" s="8"/>
      <c r="H15" s="43"/>
      <c r="I15" s="43"/>
      <c r="J15" s="43"/>
      <c r="K15" s="43"/>
      <c r="L15" s="43"/>
      <c r="M15" s="43"/>
      <c r="N15" s="43"/>
      <c r="O15" s="43"/>
      <c r="P15" s="43"/>
      <c r="Q15" s="43"/>
      <c r="R15" s="43"/>
      <c r="S15" s="43"/>
      <c r="T15" s="43"/>
      <c r="U15" s="43"/>
      <c r="V15" s="43"/>
      <c r="W15" s="43"/>
      <c r="X15" s="43"/>
      <c r="Y15" s="43"/>
    </row>
    <row r="16" spans="1:25" ht="15.75" customHeight="1" x14ac:dyDescent="0.35">
      <c r="A16" s="11">
        <v>1</v>
      </c>
      <c r="B16" s="12" t="s">
        <v>10</v>
      </c>
      <c r="C16" s="12" t="s">
        <v>11</v>
      </c>
      <c r="D16" s="13" t="s">
        <v>12</v>
      </c>
      <c r="E16" s="13" t="s">
        <v>13</v>
      </c>
      <c r="F16" s="13" t="s">
        <v>14</v>
      </c>
      <c r="G16" s="14" t="s">
        <v>15</v>
      </c>
      <c r="H16" s="43"/>
      <c r="I16" s="43"/>
      <c r="J16" s="43"/>
      <c r="K16" s="43"/>
      <c r="L16" s="43"/>
      <c r="M16" s="43"/>
      <c r="N16" s="43"/>
      <c r="O16" s="43"/>
      <c r="P16" s="43"/>
      <c r="Q16" s="43"/>
      <c r="R16" s="43"/>
      <c r="S16" s="43"/>
      <c r="T16" s="43"/>
      <c r="U16" s="43"/>
      <c r="V16" s="43"/>
      <c r="W16" s="43"/>
      <c r="X16" s="43"/>
      <c r="Y16" s="43"/>
    </row>
    <row r="17" spans="1:25" ht="15.75" customHeight="1" x14ac:dyDescent="0.35">
      <c r="A17" s="46">
        <v>4</v>
      </c>
      <c r="B17" s="44" t="s">
        <v>389</v>
      </c>
      <c r="C17" s="44" t="s">
        <v>32</v>
      </c>
      <c r="D17" s="17">
        <v>190</v>
      </c>
      <c r="E17" s="18">
        <v>8</v>
      </c>
      <c r="F17" s="17">
        <v>1065</v>
      </c>
      <c r="G17" s="45">
        <v>44</v>
      </c>
      <c r="H17" s="43"/>
      <c r="I17" s="43"/>
      <c r="J17" s="43"/>
      <c r="K17" s="43"/>
      <c r="L17" s="43"/>
      <c r="M17" s="43"/>
      <c r="N17" s="43"/>
      <c r="O17" s="43"/>
      <c r="P17" s="43"/>
      <c r="Q17" s="43"/>
      <c r="R17" s="43"/>
      <c r="S17" s="43"/>
      <c r="T17" s="43"/>
      <c r="U17" s="43"/>
      <c r="V17" s="43"/>
      <c r="W17" s="43"/>
      <c r="X17" s="43"/>
      <c r="Y17" s="43"/>
    </row>
    <row r="18" spans="1:25" ht="15.75" customHeight="1" x14ac:dyDescent="0.35">
      <c r="A18" s="49">
        <v>8</v>
      </c>
      <c r="B18" s="47" t="s">
        <v>388</v>
      </c>
      <c r="C18" s="47" t="s">
        <v>22</v>
      </c>
      <c r="D18" s="22">
        <v>160</v>
      </c>
      <c r="E18" s="24">
        <v>7</v>
      </c>
      <c r="F18" s="22">
        <v>1037</v>
      </c>
      <c r="G18" s="48">
        <v>44</v>
      </c>
      <c r="H18" s="43"/>
      <c r="I18" s="43"/>
      <c r="J18" s="43"/>
      <c r="K18" s="43"/>
      <c r="L18" s="43"/>
      <c r="M18" s="43"/>
      <c r="N18" s="43"/>
      <c r="O18" s="43"/>
      <c r="P18" s="43"/>
      <c r="Q18" s="43"/>
      <c r="R18" s="43"/>
      <c r="S18" s="43"/>
      <c r="T18" s="43"/>
      <c r="U18" s="43"/>
      <c r="V18" s="43"/>
      <c r="W18" s="43"/>
      <c r="X18" s="43"/>
      <c r="Y18" s="43"/>
    </row>
    <row r="19" spans="1:25" ht="15.75" customHeight="1" x14ac:dyDescent="0.35">
      <c r="A19" s="49">
        <v>2</v>
      </c>
      <c r="B19" s="47" t="s">
        <v>390</v>
      </c>
      <c r="C19" s="47" t="s">
        <v>36</v>
      </c>
      <c r="D19" s="22">
        <v>159</v>
      </c>
      <c r="E19" s="24">
        <v>6</v>
      </c>
      <c r="F19" s="22">
        <v>1013</v>
      </c>
      <c r="G19" s="48">
        <v>40</v>
      </c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/>
      <c r="V19" s="43"/>
      <c r="W19" s="43"/>
      <c r="X19" s="43"/>
      <c r="Y19" s="43"/>
    </row>
    <row r="20" spans="1:25" ht="15.75" customHeight="1" x14ac:dyDescent="0.35">
      <c r="A20" s="20">
        <v>7</v>
      </c>
      <c r="B20" s="47" t="s">
        <v>133</v>
      </c>
      <c r="C20" s="47" t="s">
        <v>36</v>
      </c>
      <c r="D20" s="22">
        <v>139</v>
      </c>
      <c r="E20" s="24">
        <v>4</v>
      </c>
      <c r="F20" s="22">
        <v>870</v>
      </c>
      <c r="G20" s="48">
        <v>25</v>
      </c>
      <c r="H20" s="43"/>
      <c r="I20" s="43"/>
      <c r="J20" s="43"/>
      <c r="K20" s="43"/>
      <c r="L20" s="43"/>
      <c r="M20" s="43"/>
      <c r="N20" s="43"/>
      <c r="O20" s="43"/>
      <c r="P20" s="43"/>
      <c r="Q20" s="43"/>
      <c r="R20" s="43"/>
      <c r="S20" s="43"/>
      <c r="T20" s="43"/>
      <c r="U20" s="43"/>
      <c r="V20" s="43"/>
      <c r="W20" s="43"/>
      <c r="X20" s="43"/>
      <c r="Y20" s="43"/>
    </row>
    <row r="21" spans="1:25" ht="15.75" customHeight="1" x14ac:dyDescent="0.35">
      <c r="A21" s="20">
        <v>1</v>
      </c>
      <c r="B21" s="21" t="s">
        <v>185</v>
      </c>
      <c r="C21" s="21" t="s">
        <v>186</v>
      </c>
      <c r="D21" s="24">
        <v>135</v>
      </c>
      <c r="E21" s="24">
        <v>3</v>
      </c>
      <c r="F21" s="27">
        <v>861</v>
      </c>
      <c r="G21" s="28">
        <v>23</v>
      </c>
      <c r="H21" s="43"/>
      <c r="I21" s="43"/>
      <c r="J21" s="43"/>
      <c r="K21" s="43"/>
      <c r="L21" s="43"/>
      <c r="M21" s="43"/>
      <c r="N21" s="43"/>
      <c r="O21" s="43"/>
      <c r="P21" s="43"/>
      <c r="Q21" s="43"/>
      <c r="R21" s="43"/>
      <c r="S21" s="43"/>
      <c r="T21" s="43"/>
      <c r="U21" s="43"/>
      <c r="V21" s="43"/>
      <c r="W21" s="43"/>
      <c r="X21" s="43"/>
      <c r="Y21" s="43"/>
    </row>
    <row r="22" spans="1:25" ht="15.75" customHeight="1" x14ac:dyDescent="0.35">
      <c r="A22" s="20">
        <v>3</v>
      </c>
      <c r="B22" s="47" t="s">
        <v>358</v>
      </c>
      <c r="C22" s="47" t="s">
        <v>36</v>
      </c>
      <c r="D22" s="22">
        <v>0</v>
      </c>
      <c r="E22" s="24">
        <v>0</v>
      </c>
      <c r="F22" s="22">
        <v>634</v>
      </c>
      <c r="G22" s="48">
        <v>15</v>
      </c>
      <c r="H22" s="43"/>
      <c r="I22" s="43"/>
      <c r="J22" s="43"/>
      <c r="K22" s="43"/>
      <c r="L22" s="43"/>
      <c r="M22" s="43"/>
      <c r="N22" s="43"/>
      <c r="O22" s="43"/>
      <c r="P22" s="43"/>
      <c r="Q22" s="43"/>
      <c r="R22" s="43"/>
      <c r="S22" s="43"/>
      <c r="T22" s="43"/>
      <c r="U22" s="43"/>
      <c r="V22" s="43"/>
      <c r="W22" s="43"/>
      <c r="X22" s="43"/>
      <c r="Y22" s="43"/>
    </row>
    <row r="23" spans="1:25" ht="15.75" customHeight="1" x14ac:dyDescent="0.35">
      <c r="A23" s="49">
        <v>6</v>
      </c>
      <c r="B23" s="47" t="s">
        <v>357</v>
      </c>
      <c r="C23" s="47" t="s">
        <v>36</v>
      </c>
      <c r="D23" s="22">
        <v>91</v>
      </c>
      <c r="E23" s="24">
        <v>2</v>
      </c>
      <c r="F23" s="22">
        <v>709</v>
      </c>
      <c r="G23" s="48">
        <v>14</v>
      </c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43"/>
      <c r="X23" s="43"/>
      <c r="Y23" s="43"/>
    </row>
    <row r="24" spans="1:25" ht="15.75" customHeight="1" x14ac:dyDescent="0.35">
      <c r="A24" s="30">
        <v>5</v>
      </c>
      <c r="B24" s="51" t="s">
        <v>407</v>
      </c>
      <c r="C24" s="51" t="s">
        <v>36</v>
      </c>
      <c r="D24" s="32">
        <v>141</v>
      </c>
      <c r="E24" s="34">
        <v>5</v>
      </c>
      <c r="F24" s="32">
        <v>675</v>
      </c>
      <c r="G24" s="52">
        <v>13</v>
      </c>
      <c r="H24" s="43"/>
      <c r="I24" s="43"/>
      <c r="J24" s="43"/>
      <c r="K24" s="43"/>
      <c r="L24" s="43"/>
      <c r="M24" s="43"/>
      <c r="N24" s="43"/>
      <c r="O24" s="43"/>
      <c r="P24" s="43"/>
      <c r="Q24" s="43"/>
      <c r="R24" s="43"/>
      <c r="S24" s="43"/>
      <c r="T24" s="43"/>
      <c r="U24" s="43"/>
      <c r="V24" s="43"/>
      <c r="W24" s="43"/>
      <c r="X24" s="43"/>
      <c r="Y24" s="43"/>
    </row>
    <row r="25" spans="1:25" ht="15.75" customHeight="1" x14ac:dyDescent="0.35">
      <c r="A25" s="43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43"/>
      <c r="R25" s="43"/>
      <c r="S25" s="43"/>
      <c r="T25" s="43"/>
      <c r="U25" s="43"/>
      <c r="V25" s="43"/>
      <c r="W25" s="43"/>
      <c r="X25" s="43"/>
      <c r="Y25" s="43"/>
    </row>
    <row r="26" spans="1:25" ht="15.75" customHeight="1" x14ac:dyDescent="0.35">
      <c r="A26" s="43"/>
      <c r="B26" s="10" t="s">
        <v>259</v>
      </c>
      <c r="F26" s="40" t="s">
        <v>163</v>
      </c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43"/>
    </row>
    <row r="27" spans="1:25" ht="15.75" customHeight="1" x14ac:dyDescent="0.35">
      <c r="A27" s="43"/>
      <c r="B27" s="10" t="s">
        <v>164</v>
      </c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43"/>
      <c r="W27" s="43"/>
      <c r="X27" s="43"/>
      <c r="Y27" s="43"/>
    </row>
    <row r="28" spans="1:25" ht="15.75" customHeight="1" x14ac:dyDescent="0.35">
      <c r="A28" s="43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  <c r="Q28" s="43"/>
      <c r="R28" s="43"/>
      <c r="S28" s="43"/>
      <c r="T28" s="43"/>
      <c r="U28" s="43"/>
      <c r="V28" s="43"/>
      <c r="W28" s="43"/>
      <c r="X28" s="43"/>
      <c r="Y28" s="43"/>
    </row>
    <row r="29" spans="1:25" ht="15.75" customHeight="1" x14ac:dyDescent="0.35">
      <c r="A29" s="43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3"/>
      <c r="X29" s="43"/>
      <c r="Y29" s="43"/>
    </row>
    <row r="30" spans="1:25" ht="15.75" customHeight="1" x14ac:dyDescent="0.35">
      <c r="A30" s="43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3"/>
      <c r="X30" s="43"/>
      <c r="Y30" s="43"/>
    </row>
    <row r="31" spans="1:25" ht="15.75" customHeight="1" x14ac:dyDescent="0.35">
      <c r="A31" s="43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</row>
    <row r="32" spans="1:25" ht="15.75" customHeight="1" x14ac:dyDescent="0.35">
      <c r="A32" s="43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3"/>
      <c r="X32" s="43"/>
      <c r="Y32" s="43"/>
    </row>
    <row r="33" spans="1:25" ht="15.75" customHeight="1" x14ac:dyDescent="0.35">
      <c r="A33" s="43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3"/>
      <c r="X33" s="43"/>
      <c r="Y33" s="43"/>
    </row>
    <row r="34" spans="1:25" ht="15.75" customHeight="1" x14ac:dyDescent="0.35">
      <c r="A34" s="43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3"/>
      <c r="X34" s="43"/>
      <c r="Y34" s="43"/>
    </row>
    <row r="35" spans="1:25" ht="15.75" customHeight="1" x14ac:dyDescent="0.35">
      <c r="A35" s="43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43"/>
      <c r="V35" s="43"/>
      <c r="W35" s="43"/>
      <c r="X35" s="43"/>
      <c r="Y35" s="43"/>
    </row>
    <row r="36" spans="1:25" ht="15.75" customHeight="1" x14ac:dyDescent="0.35">
      <c r="A36" s="43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3"/>
      <c r="X36" s="43"/>
      <c r="Y36" s="43"/>
    </row>
    <row r="37" spans="1:25" ht="15.75" customHeight="1" x14ac:dyDescent="0.35">
      <c r="A37" s="43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43"/>
      <c r="U37" s="43"/>
      <c r="V37" s="43"/>
      <c r="W37" s="43"/>
      <c r="X37" s="43"/>
      <c r="Y37" s="43"/>
    </row>
    <row r="38" spans="1:25" ht="15.75" customHeight="1" x14ac:dyDescent="0.35">
      <c r="A38" s="43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</row>
    <row r="39" spans="1:25" ht="15.75" customHeight="1" x14ac:dyDescent="0.35">
      <c r="A39" s="43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</row>
    <row r="40" spans="1:25" ht="15.75" customHeight="1" x14ac:dyDescent="0.35">
      <c r="A40" s="43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</row>
    <row r="41" spans="1:25" ht="15.75" customHeight="1" x14ac:dyDescent="0.35">
      <c r="A41" s="43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</row>
    <row r="42" spans="1:25" ht="15.75" customHeight="1" x14ac:dyDescent="0.35">
      <c r="A42" s="43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</row>
    <row r="43" spans="1:25" ht="15.75" customHeight="1" x14ac:dyDescent="0.35">
      <c r="A43" s="43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</row>
    <row r="44" spans="1:25" ht="15.75" customHeight="1" x14ac:dyDescent="0.35">
      <c r="A44" s="43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</row>
    <row r="45" spans="1:25" ht="15.75" customHeight="1" x14ac:dyDescent="0.35">
      <c r="A45" s="43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</row>
    <row r="46" spans="1:25" ht="15.75" customHeight="1" x14ac:dyDescent="0.35">
      <c r="A46" s="43"/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</row>
    <row r="47" spans="1:25" ht="15.75" customHeight="1" x14ac:dyDescent="0.35"/>
    <row r="48" spans="1:25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</sheetData>
  <sheetProtection selectLockedCells="1" selectUnlockedCells="1"/>
  <mergeCells count="1">
    <mergeCell ref="C2:G2"/>
  </mergeCells>
  <hyperlinks>
    <hyperlink ref="B2" location="'Index'!A3" tooltip="Go to the Index sheet" display="á" xr:uid="{7DB20E11-CAF9-4435-A6F4-6FE314576B0F}"/>
  </hyperlinks>
  <printOptions horizontalCentered="1" gridLinesSet="0"/>
  <pageMargins left="0.31496062992126" right="0.31496062992126" top="1.1023622047244099" bottom="0.59055118110236204" header="0.39370078740157499" footer="0.39370078740157499"/>
  <pageSetup paperSize="9" orientation="portrait" horizontalDpi="300" verticalDpi="300" r:id="rId1"/>
  <headerFooter alignWithMargins="0">
    <oddHeader>&amp;C&amp;18&amp;""&amp;BCumbria &amp;&amp; Northumbria TSA Leagues
Summer 2026&amp;L&amp;G&amp;R&amp;G</oddHeader>
    <oddFooter>&amp;Cwww.cntsa2.org.uk</oddFooter>
  </headerFooter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606ADD-82D7-4319-A882-532E2C81F8D2}">
  <sheetPr codeName="Sheet13">
    <tabColor rgb="FFCC0000"/>
    <pageSetUpPr fitToPage="1"/>
  </sheetPr>
  <dimension ref="A1:Y60"/>
  <sheetViews>
    <sheetView showGridLines="0" zoomScaleNormal="100" workbookViewId="0">
      <selection activeCell="A2" sqref="A2"/>
    </sheetView>
  </sheetViews>
  <sheetFormatPr defaultColWidth="8.453125" defaultRowHeight="14.5" x14ac:dyDescent="0.35"/>
  <cols>
    <col min="1" max="1" width="2.7265625" style="36" customWidth="1"/>
    <col min="2" max="3" width="20.7265625" style="10" customWidth="1"/>
    <col min="4" max="7" width="5" style="10" customWidth="1"/>
    <col min="8" max="8" width="1.7265625" style="10" customWidth="1"/>
    <col min="9" max="9" width="2.7265625" style="36" customWidth="1"/>
    <col min="10" max="11" width="20.7265625" style="10" customWidth="1"/>
    <col min="12" max="15" width="5" style="10" customWidth="1"/>
    <col min="16" max="17" width="3.453125" style="10" customWidth="1"/>
    <col min="18" max="25" width="8.453125" style="10"/>
  </cols>
  <sheetData>
    <row r="1" spans="1:25" ht="17" x14ac:dyDescent="0.4">
      <c r="A1" s="86"/>
      <c r="B1" s="2" t="s">
        <v>360</v>
      </c>
      <c r="C1" s="2"/>
      <c r="D1" s="3"/>
      <c r="E1" s="3"/>
      <c r="F1" s="3" t="s">
        <v>260</v>
      </c>
      <c r="G1" s="3"/>
      <c r="H1" s="3"/>
      <c r="I1" s="4" t="s">
        <v>361</v>
      </c>
      <c r="J1" s="2"/>
      <c r="K1" s="3"/>
      <c r="L1" s="4"/>
      <c r="M1" s="2"/>
      <c r="N1" s="3"/>
      <c r="O1" s="3"/>
      <c r="P1" s="3"/>
      <c r="Q1" s="3"/>
      <c r="R1" s="3"/>
      <c r="S1" s="3"/>
      <c r="T1" s="3"/>
      <c r="U1" s="3"/>
      <c r="V1" s="3"/>
      <c r="W1" s="3"/>
      <c r="X1" s="2"/>
      <c r="Y1" s="2"/>
    </row>
    <row r="2" spans="1:25" ht="20.149999999999999" customHeight="1" x14ac:dyDescent="0.4">
      <c r="B2" s="5" t="s">
        <v>2</v>
      </c>
      <c r="C2" s="42" t="s">
        <v>3</v>
      </c>
      <c r="D2" s="42"/>
      <c r="E2" s="42"/>
      <c r="F2" s="42"/>
      <c r="G2" s="42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</row>
    <row r="3" spans="1:25" ht="15.75" customHeight="1" x14ac:dyDescent="0.35">
      <c r="A3" s="1"/>
      <c r="B3" s="8" t="s">
        <v>4</v>
      </c>
      <c r="C3" s="9" t="s">
        <v>416</v>
      </c>
      <c r="D3" s="9"/>
      <c r="E3" s="9" t="s">
        <v>417</v>
      </c>
      <c r="F3" s="8"/>
      <c r="G3" s="8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1:25" ht="15.75" customHeight="1" x14ac:dyDescent="0.35">
      <c r="A4" s="11">
        <v>1</v>
      </c>
      <c r="B4" s="12" t="s">
        <v>10</v>
      </c>
      <c r="C4" s="12" t="s">
        <v>11</v>
      </c>
      <c r="D4" s="13" t="s">
        <v>12</v>
      </c>
      <c r="E4" s="13" t="s">
        <v>13</v>
      </c>
      <c r="F4" s="13" t="s">
        <v>14</v>
      </c>
      <c r="G4" s="14" t="s">
        <v>15</v>
      </c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</row>
    <row r="5" spans="1:25" ht="15.75" customHeight="1" x14ac:dyDescent="0.35">
      <c r="A5" s="46">
        <v>8</v>
      </c>
      <c r="B5" s="44" t="s">
        <v>368</v>
      </c>
      <c r="C5" s="44" t="s">
        <v>17</v>
      </c>
      <c r="D5" s="17">
        <v>191</v>
      </c>
      <c r="E5" s="18">
        <v>8</v>
      </c>
      <c r="F5" s="17">
        <v>1149</v>
      </c>
      <c r="G5" s="45">
        <v>48</v>
      </c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</row>
    <row r="6" spans="1:25" ht="15.75" customHeight="1" x14ac:dyDescent="0.35">
      <c r="A6" s="20">
        <v>3</v>
      </c>
      <c r="B6" s="47" t="s">
        <v>378</v>
      </c>
      <c r="C6" s="47" t="s">
        <v>29</v>
      </c>
      <c r="D6" s="22">
        <v>188</v>
      </c>
      <c r="E6" s="24">
        <v>7</v>
      </c>
      <c r="F6" s="22">
        <v>1111</v>
      </c>
      <c r="G6" s="48">
        <v>39</v>
      </c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</row>
    <row r="7" spans="1:25" ht="15.75" customHeight="1" x14ac:dyDescent="0.35">
      <c r="A7" s="20">
        <v>1</v>
      </c>
      <c r="B7" s="21" t="s">
        <v>369</v>
      </c>
      <c r="C7" s="21" t="s">
        <v>88</v>
      </c>
      <c r="D7" s="24">
        <v>180</v>
      </c>
      <c r="E7" s="24">
        <v>6</v>
      </c>
      <c r="F7" s="27">
        <v>1074</v>
      </c>
      <c r="G7" s="28">
        <v>38</v>
      </c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</row>
    <row r="8" spans="1:25" ht="15.75" customHeight="1" x14ac:dyDescent="0.35">
      <c r="A8" s="20">
        <v>7</v>
      </c>
      <c r="B8" s="47" t="s">
        <v>40</v>
      </c>
      <c r="C8" s="47" t="s">
        <v>41</v>
      </c>
      <c r="D8" s="22">
        <v>162</v>
      </c>
      <c r="E8" s="24">
        <v>5</v>
      </c>
      <c r="F8" s="22">
        <v>1029</v>
      </c>
      <c r="G8" s="48">
        <v>32</v>
      </c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</row>
    <row r="9" spans="1:25" ht="15.75" customHeight="1" x14ac:dyDescent="0.35">
      <c r="A9" s="49">
        <v>2</v>
      </c>
      <c r="B9" s="47" t="s">
        <v>142</v>
      </c>
      <c r="C9" s="47" t="s">
        <v>113</v>
      </c>
      <c r="D9" s="22">
        <v>147</v>
      </c>
      <c r="E9" s="24">
        <v>4</v>
      </c>
      <c r="F9" s="22">
        <v>930</v>
      </c>
      <c r="G9" s="48">
        <v>24</v>
      </c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</row>
    <row r="10" spans="1:25" ht="15.75" customHeight="1" x14ac:dyDescent="0.35">
      <c r="A10" s="49">
        <v>6</v>
      </c>
      <c r="B10" s="47" t="s">
        <v>394</v>
      </c>
      <c r="C10" s="47" t="s">
        <v>41</v>
      </c>
      <c r="D10" s="22">
        <v>142</v>
      </c>
      <c r="E10" s="24">
        <v>3</v>
      </c>
      <c r="F10" s="22">
        <v>896</v>
      </c>
      <c r="G10" s="48">
        <v>19</v>
      </c>
      <c r="H10" s="43"/>
      <c r="I10" s="43"/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</row>
    <row r="11" spans="1:25" ht="15.75" customHeight="1" x14ac:dyDescent="0.35">
      <c r="A11" s="49">
        <v>4</v>
      </c>
      <c r="B11" s="47" t="s">
        <v>398</v>
      </c>
      <c r="C11" s="47" t="s">
        <v>119</v>
      </c>
      <c r="D11" s="22" t="s">
        <v>30</v>
      </c>
      <c r="E11" s="24">
        <v>0</v>
      </c>
      <c r="F11" s="22">
        <v>420</v>
      </c>
      <c r="G11" s="48">
        <v>7</v>
      </c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</row>
    <row r="12" spans="1:25" ht="15.75" customHeight="1" x14ac:dyDescent="0.35">
      <c r="A12" s="30">
        <v>5</v>
      </c>
      <c r="B12" s="51" t="s">
        <v>393</v>
      </c>
      <c r="C12" s="51" t="s">
        <v>41</v>
      </c>
      <c r="D12" s="32" t="s">
        <v>242</v>
      </c>
      <c r="E12" s="34">
        <v>0</v>
      </c>
      <c r="F12" s="32">
        <v>0</v>
      </c>
      <c r="G12" s="52">
        <v>0</v>
      </c>
      <c r="H12" s="43"/>
      <c r="I12" s="43"/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43"/>
      <c r="W12" s="43"/>
      <c r="X12" s="43"/>
      <c r="Y12" s="43"/>
    </row>
    <row r="13" spans="1:25" ht="15.75" customHeight="1" x14ac:dyDescent="0.35">
      <c r="A13" s="43"/>
      <c r="B13" s="43"/>
      <c r="C13" s="43"/>
      <c r="D13" s="43"/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</row>
    <row r="14" spans="1:25" ht="15.75" customHeight="1" x14ac:dyDescent="0.35">
      <c r="A14" s="1"/>
      <c r="B14" s="8" t="s">
        <v>7</v>
      </c>
      <c r="C14" s="9" t="s">
        <v>418</v>
      </c>
      <c r="D14" s="9"/>
      <c r="E14" s="9" t="s">
        <v>419</v>
      </c>
      <c r="F14" s="8"/>
      <c r="G14" s="8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</row>
    <row r="15" spans="1:25" ht="15.75" customHeight="1" x14ac:dyDescent="0.35">
      <c r="A15" s="11">
        <v>1</v>
      </c>
      <c r="B15" s="12" t="s">
        <v>10</v>
      </c>
      <c r="C15" s="12" t="s">
        <v>11</v>
      </c>
      <c r="D15" s="13" t="s">
        <v>12</v>
      </c>
      <c r="E15" s="13" t="s">
        <v>13</v>
      </c>
      <c r="F15" s="13" t="s">
        <v>14</v>
      </c>
      <c r="G15" s="14" t="s">
        <v>15</v>
      </c>
      <c r="H15" s="43"/>
      <c r="I15" s="43"/>
      <c r="J15" s="43"/>
      <c r="K15" s="43"/>
      <c r="L15" s="43"/>
      <c r="M15" s="43"/>
      <c r="N15" s="43"/>
      <c r="O15" s="43"/>
      <c r="P15" s="43"/>
      <c r="Q15" s="43"/>
      <c r="R15" s="43"/>
      <c r="S15" s="43"/>
      <c r="T15" s="43"/>
      <c r="U15" s="43"/>
      <c r="V15" s="43"/>
      <c r="W15" s="43"/>
      <c r="X15" s="43"/>
      <c r="Y15" s="43"/>
    </row>
    <row r="16" spans="1:25" ht="15.75" customHeight="1" x14ac:dyDescent="0.35">
      <c r="A16" s="46">
        <v>6</v>
      </c>
      <c r="B16" s="44" t="s">
        <v>177</v>
      </c>
      <c r="C16" s="44" t="s">
        <v>88</v>
      </c>
      <c r="D16" s="17">
        <v>114</v>
      </c>
      <c r="E16" s="18">
        <v>4</v>
      </c>
      <c r="F16" s="17">
        <v>852</v>
      </c>
      <c r="G16" s="45">
        <v>38</v>
      </c>
      <c r="H16" s="43"/>
      <c r="I16" s="43"/>
      <c r="J16" s="43"/>
      <c r="K16" s="43"/>
      <c r="L16" s="43"/>
      <c r="M16" s="43"/>
      <c r="N16" s="43"/>
      <c r="O16" s="43"/>
      <c r="P16" s="43"/>
      <c r="Q16" s="43"/>
      <c r="R16" s="43"/>
      <c r="S16" s="43"/>
      <c r="T16" s="43"/>
      <c r="U16" s="43"/>
      <c r="V16" s="43"/>
      <c r="W16" s="43"/>
      <c r="X16" s="43"/>
      <c r="Y16" s="43"/>
    </row>
    <row r="17" spans="1:25" ht="15.75" customHeight="1" x14ac:dyDescent="0.35">
      <c r="A17" s="20">
        <v>5</v>
      </c>
      <c r="B17" s="47" t="s">
        <v>187</v>
      </c>
      <c r="C17" s="47" t="s">
        <v>113</v>
      </c>
      <c r="D17" s="22">
        <v>131</v>
      </c>
      <c r="E17" s="24">
        <v>6</v>
      </c>
      <c r="F17" s="22">
        <v>804</v>
      </c>
      <c r="G17" s="48">
        <v>32</v>
      </c>
      <c r="H17" s="43"/>
      <c r="I17" s="43"/>
      <c r="J17" s="43"/>
      <c r="K17" s="43"/>
      <c r="L17" s="43"/>
      <c r="M17" s="43"/>
      <c r="N17" s="43"/>
      <c r="O17" s="43"/>
      <c r="P17" s="43"/>
      <c r="Q17" s="43"/>
      <c r="R17" s="43"/>
      <c r="S17" s="43"/>
      <c r="T17" s="43"/>
      <c r="U17" s="43"/>
      <c r="V17" s="43"/>
      <c r="W17" s="43"/>
      <c r="X17" s="43"/>
      <c r="Y17" s="43"/>
    </row>
    <row r="18" spans="1:25" ht="15.75" customHeight="1" x14ac:dyDescent="0.35">
      <c r="A18" s="20">
        <v>3</v>
      </c>
      <c r="B18" s="47" t="s">
        <v>172</v>
      </c>
      <c r="C18" s="47" t="s">
        <v>36</v>
      </c>
      <c r="D18" s="22">
        <v>139</v>
      </c>
      <c r="E18" s="24">
        <v>7</v>
      </c>
      <c r="F18" s="22">
        <v>805</v>
      </c>
      <c r="G18" s="48">
        <v>31</v>
      </c>
      <c r="H18" s="43"/>
      <c r="I18" s="43"/>
      <c r="J18" s="43"/>
      <c r="K18" s="43"/>
      <c r="L18" s="43"/>
      <c r="M18" s="43"/>
      <c r="N18" s="43"/>
      <c r="O18" s="43"/>
      <c r="P18" s="43"/>
      <c r="Q18" s="43"/>
      <c r="R18" s="43"/>
      <c r="S18" s="43"/>
      <c r="T18" s="43"/>
      <c r="U18" s="43"/>
      <c r="V18" s="43"/>
      <c r="W18" s="43"/>
      <c r="X18" s="43"/>
      <c r="Y18" s="43"/>
    </row>
    <row r="19" spans="1:25" ht="15.75" customHeight="1" x14ac:dyDescent="0.35">
      <c r="A19" s="20">
        <v>7</v>
      </c>
      <c r="B19" s="47" t="s">
        <v>116</v>
      </c>
      <c r="C19" s="47" t="s">
        <v>41</v>
      </c>
      <c r="D19" s="22">
        <v>117</v>
      </c>
      <c r="E19" s="24">
        <v>5</v>
      </c>
      <c r="F19" s="22">
        <v>809</v>
      </c>
      <c r="G19" s="48">
        <v>30</v>
      </c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/>
      <c r="V19" s="43"/>
      <c r="W19" s="43"/>
      <c r="X19" s="43"/>
      <c r="Y19" s="43"/>
    </row>
    <row r="20" spans="1:25" ht="15.75" customHeight="1" x14ac:dyDescent="0.35">
      <c r="A20" s="49">
        <v>4</v>
      </c>
      <c r="B20" s="47" t="s">
        <v>227</v>
      </c>
      <c r="C20" s="47" t="s">
        <v>36</v>
      </c>
      <c r="D20" s="22">
        <v>113</v>
      </c>
      <c r="E20" s="24">
        <v>3</v>
      </c>
      <c r="F20" s="22">
        <v>726</v>
      </c>
      <c r="G20" s="48">
        <v>21</v>
      </c>
      <c r="H20" s="43"/>
      <c r="I20" s="43"/>
      <c r="J20" s="43"/>
      <c r="K20" s="43"/>
      <c r="L20" s="43"/>
      <c r="M20" s="43"/>
      <c r="N20" s="43"/>
      <c r="O20" s="43"/>
      <c r="P20" s="43"/>
      <c r="Q20" s="43"/>
      <c r="R20" s="43"/>
      <c r="S20" s="43"/>
      <c r="T20" s="43"/>
      <c r="U20" s="43"/>
      <c r="V20" s="43"/>
      <c r="W20" s="43"/>
      <c r="X20" s="43"/>
      <c r="Y20" s="43"/>
    </row>
    <row r="21" spans="1:25" ht="15.75" customHeight="1" x14ac:dyDescent="0.35">
      <c r="A21" s="20">
        <v>1</v>
      </c>
      <c r="B21" s="21" t="s">
        <v>406</v>
      </c>
      <c r="C21" s="21" t="s">
        <v>41</v>
      </c>
      <c r="D21" s="24" t="s">
        <v>242</v>
      </c>
      <c r="E21" s="24">
        <v>0</v>
      </c>
      <c r="F21" s="27">
        <v>0</v>
      </c>
      <c r="G21" s="28">
        <v>0</v>
      </c>
      <c r="H21" s="43"/>
      <c r="I21" s="43"/>
      <c r="J21" s="43"/>
      <c r="K21" s="43"/>
      <c r="L21" s="43"/>
      <c r="M21" s="43"/>
      <c r="N21" s="43"/>
      <c r="O21" s="43"/>
      <c r="P21" s="43"/>
      <c r="Q21" s="43"/>
      <c r="R21" s="43"/>
      <c r="S21" s="43"/>
      <c r="T21" s="43"/>
      <c r="U21" s="43"/>
      <c r="V21" s="43"/>
      <c r="W21" s="43"/>
      <c r="X21" s="43"/>
      <c r="Y21" s="43"/>
    </row>
    <row r="22" spans="1:25" ht="15.75" customHeight="1" x14ac:dyDescent="0.35">
      <c r="A22" s="50">
        <v>2</v>
      </c>
      <c r="B22" s="51" t="s">
        <v>400</v>
      </c>
      <c r="C22" s="51" t="s">
        <v>29</v>
      </c>
      <c r="D22" s="32" t="s">
        <v>242</v>
      </c>
      <c r="E22" s="34">
        <v>0</v>
      </c>
      <c r="F22" s="32">
        <v>0</v>
      </c>
      <c r="G22" s="52">
        <v>0</v>
      </c>
      <c r="H22" s="43"/>
      <c r="I22" s="43"/>
      <c r="J22" s="43"/>
      <c r="K22" s="43"/>
      <c r="L22" s="43"/>
      <c r="M22" s="43"/>
      <c r="N22" s="43"/>
      <c r="O22" s="43"/>
      <c r="P22" s="43"/>
      <c r="Q22" s="43"/>
      <c r="R22" s="43"/>
      <c r="S22" s="43"/>
      <c r="T22" s="43"/>
      <c r="U22" s="43"/>
      <c r="V22" s="43"/>
      <c r="W22" s="43"/>
      <c r="X22" s="43"/>
      <c r="Y22" s="43"/>
    </row>
    <row r="23" spans="1:25" ht="15.75" customHeight="1" x14ac:dyDescent="0.35">
      <c r="A23" s="43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43"/>
      <c r="X23" s="43"/>
      <c r="Y23" s="43"/>
    </row>
    <row r="24" spans="1:25" ht="15.75" customHeight="1" x14ac:dyDescent="0.35">
      <c r="A24" s="43"/>
      <c r="B24" s="10" t="s">
        <v>259</v>
      </c>
      <c r="F24" s="40" t="s">
        <v>163</v>
      </c>
      <c r="H24" s="43"/>
      <c r="I24" s="43"/>
      <c r="J24" s="43"/>
      <c r="K24" s="43"/>
      <c r="L24" s="43"/>
      <c r="M24" s="43"/>
      <c r="N24" s="43"/>
      <c r="O24" s="43"/>
      <c r="P24" s="43"/>
      <c r="Q24" s="43"/>
      <c r="R24" s="43"/>
      <c r="S24" s="43"/>
      <c r="T24" s="43"/>
      <c r="U24" s="43"/>
      <c r="V24" s="43"/>
      <c r="W24" s="43"/>
      <c r="X24" s="43"/>
      <c r="Y24" s="43"/>
    </row>
    <row r="25" spans="1:25" ht="15.75" customHeight="1" x14ac:dyDescent="0.35">
      <c r="A25" s="43"/>
      <c r="B25" s="10" t="s">
        <v>164</v>
      </c>
      <c r="H25" s="43"/>
      <c r="I25" s="43"/>
      <c r="J25" s="43"/>
      <c r="K25" s="43"/>
      <c r="L25" s="43"/>
      <c r="M25" s="43"/>
      <c r="N25" s="43"/>
      <c r="O25" s="43"/>
      <c r="P25" s="43"/>
      <c r="Q25" s="43"/>
      <c r="R25" s="43"/>
      <c r="S25" s="43"/>
      <c r="T25" s="43"/>
      <c r="U25" s="43"/>
      <c r="V25" s="43"/>
      <c r="W25" s="43"/>
      <c r="X25" s="43"/>
      <c r="Y25" s="43"/>
    </row>
    <row r="26" spans="1:25" ht="15.75" customHeight="1" x14ac:dyDescent="0.35">
      <c r="A26" s="43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43"/>
    </row>
    <row r="27" spans="1:25" ht="15.75" customHeight="1" x14ac:dyDescent="0.35">
      <c r="A27" s="43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43"/>
      <c r="W27" s="43"/>
      <c r="X27" s="43"/>
      <c r="Y27" s="43"/>
    </row>
    <row r="28" spans="1:25" ht="15.75" customHeight="1" x14ac:dyDescent="0.35">
      <c r="A28" s="43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  <c r="Q28" s="43"/>
      <c r="R28" s="43"/>
      <c r="S28" s="43"/>
      <c r="T28" s="43"/>
      <c r="U28" s="43"/>
      <c r="V28" s="43"/>
      <c r="W28" s="43"/>
      <c r="X28" s="43"/>
      <c r="Y28" s="43"/>
    </row>
    <row r="29" spans="1:25" ht="15.75" customHeight="1" x14ac:dyDescent="0.35">
      <c r="A29" s="43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3"/>
      <c r="X29" s="43"/>
      <c r="Y29" s="43"/>
    </row>
    <row r="30" spans="1:25" ht="15.75" customHeight="1" x14ac:dyDescent="0.35">
      <c r="A30" s="43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3"/>
      <c r="X30" s="43"/>
      <c r="Y30" s="43"/>
    </row>
    <row r="31" spans="1:25" ht="15.75" customHeight="1" x14ac:dyDescent="0.35">
      <c r="A31" s="43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</row>
    <row r="32" spans="1:25" ht="15.75" customHeight="1" x14ac:dyDescent="0.35">
      <c r="A32" s="43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3"/>
      <c r="X32" s="43"/>
      <c r="Y32" s="43"/>
    </row>
    <row r="33" spans="1:25" ht="15.75" customHeight="1" x14ac:dyDescent="0.35">
      <c r="A33" s="43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3"/>
      <c r="X33" s="43"/>
      <c r="Y33" s="43"/>
    </row>
    <row r="34" spans="1:25" ht="15.75" customHeight="1" x14ac:dyDescent="0.35">
      <c r="A34" s="43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3"/>
      <c r="X34" s="43"/>
      <c r="Y34" s="43"/>
    </row>
    <row r="35" spans="1:25" ht="15.75" customHeight="1" x14ac:dyDescent="0.35">
      <c r="A35" s="43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43"/>
      <c r="V35" s="43"/>
      <c r="W35" s="43"/>
      <c r="X35" s="43"/>
      <c r="Y35" s="43"/>
    </row>
    <row r="36" spans="1:25" ht="15.75" customHeight="1" x14ac:dyDescent="0.35">
      <c r="A36" s="43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3"/>
      <c r="X36" s="43"/>
      <c r="Y36" s="43"/>
    </row>
    <row r="37" spans="1:25" ht="15.75" customHeight="1" x14ac:dyDescent="0.35">
      <c r="A37" s="43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43"/>
      <c r="U37" s="43"/>
      <c r="V37" s="43"/>
      <c r="W37" s="43"/>
      <c r="X37" s="43"/>
      <c r="Y37" s="43"/>
    </row>
    <row r="38" spans="1:25" ht="15.75" customHeight="1" x14ac:dyDescent="0.35">
      <c r="A38" s="43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</row>
    <row r="39" spans="1:25" ht="15.75" customHeight="1" x14ac:dyDescent="0.35">
      <c r="A39" s="43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</row>
    <row r="40" spans="1:25" ht="15.75" customHeight="1" x14ac:dyDescent="0.35">
      <c r="A40" s="43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</row>
    <row r="41" spans="1:25" ht="15.75" customHeight="1" x14ac:dyDescent="0.35">
      <c r="A41" s="43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</row>
    <row r="42" spans="1:25" ht="15.75" customHeight="1" x14ac:dyDescent="0.35">
      <c r="A42" s="43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</row>
    <row r="43" spans="1:25" ht="15.75" customHeight="1" x14ac:dyDescent="0.35">
      <c r="A43" s="43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</row>
    <row r="44" spans="1:25" ht="15.75" customHeight="1" x14ac:dyDescent="0.35">
      <c r="A44" s="43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</row>
    <row r="45" spans="1:25" ht="15.75" customHeight="1" x14ac:dyDescent="0.35">
      <c r="A45" s="43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</row>
    <row r="46" spans="1:25" ht="15.75" customHeight="1" x14ac:dyDescent="0.35">
      <c r="A46" s="43"/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</row>
    <row r="47" spans="1:25" ht="15.75" customHeight="1" x14ac:dyDescent="0.35"/>
    <row r="48" spans="1:25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</sheetData>
  <sheetProtection selectLockedCells="1" selectUnlockedCells="1"/>
  <mergeCells count="1">
    <mergeCell ref="C2:G2"/>
  </mergeCells>
  <hyperlinks>
    <hyperlink ref="B2" location="'Index'!A3" tooltip="Go to the Index sheet" display="á" xr:uid="{F2F13AE4-5D70-4BC0-A66C-91F7855A4780}"/>
  </hyperlinks>
  <printOptions horizontalCentered="1" gridLinesSet="0"/>
  <pageMargins left="0.31496062992126" right="0.31496062992126" top="1.1023622047244099" bottom="0.59055118110236204" header="0.39370078740157499" footer="0.39370078740157499"/>
  <pageSetup paperSize="9" orientation="portrait" horizontalDpi="300" verticalDpi="300" r:id="rId1"/>
  <headerFooter alignWithMargins="0">
    <oddHeader>&amp;C&amp;18&amp;""&amp;BCumbria &amp;&amp; Northumbria TSA Leagues
Summer 2026&amp;L&amp;G&amp;R&amp;G</oddHeader>
    <oddFooter>&amp;Cwww.cntsa2.org.uk</oddFooter>
  </headerFooter>
  <legacyDrawingHF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C25F03-7641-4B6F-87D6-04A9B97F22D5}">
  <sheetPr codeName="Sheet14">
    <tabColor rgb="FFCC0000"/>
    <pageSetUpPr fitToPage="1"/>
  </sheetPr>
  <dimension ref="A1:Y83"/>
  <sheetViews>
    <sheetView showGridLines="0" zoomScaleNormal="100" workbookViewId="0">
      <selection activeCell="A2" sqref="A2"/>
    </sheetView>
  </sheetViews>
  <sheetFormatPr defaultColWidth="10.26953125" defaultRowHeight="14.5" x14ac:dyDescent="0.35"/>
  <cols>
    <col min="1" max="1" width="20.7265625" style="10" customWidth="1"/>
    <col min="2" max="6" width="5" style="10" customWidth="1"/>
    <col min="7" max="7" width="4.7265625" style="36" customWidth="1"/>
    <col min="8" max="8" width="20.7265625" style="10" customWidth="1"/>
    <col min="9" max="14" width="5" style="10" customWidth="1"/>
    <col min="15" max="22" width="4.1796875" style="10" customWidth="1"/>
    <col min="23" max="25" width="10.26953125" style="10"/>
  </cols>
  <sheetData>
    <row r="1" spans="1:25" ht="17" x14ac:dyDescent="0.4">
      <c r="A1" s="2" t="s">
        <v>420</v>
      </c>
      <c r="B1" s="2"/>
      <c r="C1" s="2"/>
      <c r="D1" s="3"/>
      <c r="E1" s="3"/>
      <c r="F1" s="3"/>
      <c r="G1" s="56"/>
      <c r="H1" s="3"/>
      <c r="I1" s="4" t="s">
        <v>361</v>
      </c>
      <c r="J1" s="57">
        <v>4</v>
      </c>
      <c r="K1" s="2"/>
      <c r="L1" s="4">
        <v>204</v>
      </c>
      <c r="M1" s="3"/>
      <c r="N1" s="2"/>
      <c r="O1" s="3"/>
      <c r="P1" s="3"/>
      <c r="Q1" s="3"/>
      <c r="R1" s="3"/>
      <c r="S1" s="3"/>
      <c r="T1" s="3"/>
      <c r="U1" s="3"/>
      <c r="V1" s="3"/>
      <c r="W1" s="3"/>
      <c r="X1" s="2"/>
      <c r="Y1" s="2"/>
    </row>
    <row r="2" spans="1:25" ht="20.149999999999999" customHeight="1" x14ac:dyDescent="0.4">
      <c r="A2" s="5" t="s">
        <v>2</v>
      </c>
      <c r="B2" s="58"/>
      <c r="C2" s="59"/>
      <c r="I2" s="7" t="s">
        <v>3</v>
      </c>
      <c r="J2" s="7"/>
      <c r="K2" s="7"/>
      <c r="L2" s="7"/>
      <c r="M2" s="7"/>
      <c r="N2" s="7"/>
    </row>
    <row r="3" spans="1:25" ht="15.75" customHeight="1" x14ac:dyDescent="0.35">
      <c r="A3" s="8" t="s">
        <v>4</v>
      </c>
      <c r="B3" s="8"/>
      <c r="C3" s="8"/>
      <c r="D3" s="8"/>
      <c r="E3" s="8"/>
      <c r="F3" s="8"/>
      <c r="G3" s="1"/>
      <c r="H3" s="8"/>
      <c r="I3" s="8"/>
      <c r="J3" s="8"/>
      <c r="K3" s="8"/>
      <c r="L3" s="8"/>
      <c r="M3" s="8"/>
      <c r="N3" s="60">
        <v>1</v>
      </c>
      <c r="O3" s="8"/>
      <c r="P3" s="8"/>
      <c r="Q3" s="8"/>
      <c r="R3" s="8"/>
      <c r="S3" s="8"/>
      <c r="T3" s="8"/>
      <c r="U3" s="8"/>
      <c r="V3" s="8"/>
      <c r="W3" s="8"/>
      <c r="X3" s="8"/>
      <c r="Y3" s="8"/>
    </row>
    <row r="4" spans="1:25" ht="15.75" customHeight="1" x14ac:dyDescent="0.35">
      <c r="A4" s="61" t="s">
        <v>421</v>
      </c>
      <c r="B4" s="62"/>
      <c r="C4" s="63">
        <v>527</v>
      </c>
      <c r="D4" s="62"/>
      <c r="E4" s="64" t="s">
        <v>15</v>
      </c>
      <c r="F4" s="65">
        <f>SUM(F5:F7)</f>
        <v>545</v>
      </c>
      <c r="G4" s="66" t="s">
        <v>272</v>
      </c>
      <c r="H4" t="s">
        <v>422</v>
      </c>
      <c r="I4"/>
      <c r="J4"/>
      <c r="K4"/>
      <c r="L4"/>
      <c r="M4">
        <v>527</v>
      </c>
      <c r="N4"/>
    </row>
    <row r="5" spans="1:25" ht="15.75" customHeight="1" x14ac:dyDescent="0.35">
      <c r="A5" s="67" t="s">
        <v>391</v>
      </c>
      <c r="B5" s="23">
        <v>44</v>
      </c>
      <c r="C5" s="23">
        <v>43</v>
      </c>
      <c r="D5" s="23">
        <v>41</v>
      </c>
      <c r="E5" s="23">
        <v>45</v>
      </c>
      <c r="F5" s="69">
        <f>SUM(B5:E5)</f>
        <v>173</v>
      </c>
      <c r="G5"/>
      <c r="H5"/>
      <c r="I5"/>
      <c r="J5"/>
      <c r="K5"/>
      <c r="L5"/>
      <c r="M5"/>
      <c r="N5"/>
    </row>
    <row r="6" spans="1:25" ht="15.75" customHeight="1" x14ac:dyDescent="0.35">
      <c r="A6" s="70" t="s">
        <v>371</v>
      </c>
      <c r="B6" s="24">
        <v>47</v>
      </c>
      <c r="C6" s="24">
        <v>44</v>
      </c>
      <c r="D6" s="24">
        <v>44</v>
      </c>
      <c r="E6" s="24">
        <v>46</v>
      </c>
      <c r="F6" s="25">
        <f>SUM(B6:E6)</f>
        <v>181</v>
      </c>
      <c r="G6"/>
      <c r="H6"/>
      <c r="I6"/>
      <c r="J6"/>
      <c r="K6"/>
      <c r="L6"/>
      <c r="M6"/>
      <c r="N6"/>
    </row>
    <row r="7" spans="1:25" ht="15.75" customHeight="1" x14ac:dyDescent="0.35">
      <c r="A7" s="71" t="s">
        <v>368</v>
      </c>
      <c r="B7" s="34">
        <v>50</v>
      </c>
      <c r="C7" s="34">
        <v>47</v>
      </c>
      <c r="D7" s="34">
        <v>47</v>
      </c>
      <c r="E7" s="34">
        <v>47</v>
      </c>
      <c r="F7" s="35">
        <f>SUM(B7:E7)</f>
        <v>191</v>
      </c>
      <c r="G7"/>
      <c r="H7"/>
      <c r="I7"/>
      <c r="J7"/>
      <c r="K7"/>
      <c r="L7"/>
      <c r="M7"/>
      <c r="N7"/>
    </row>
    <row r="8" spans="1:25" ht="15.75" customHeight="1" x14ac:dyDescent="0.35">
      <c r="A8"/>
      <c r="B8"/>
      <c r="C8"/>
      <c r="D8"/>
      <c r="E8"/>
      <c r="F8"/>
      <c r="G8"/>
      <c r="H8"/>
      <c r="I8"/>
      <c r="J8"/>
      <c r="K8"/>
      <c r="L8"/>
      <c r="M8"/>
      <c r="N8"/>
      <c r="O8" s="72"/>
    </row>
    <row r="9" spans="1:25" ht="15.75" customHeight="1" x14ac:dyDescent="0.35">
      <c r="A9" s="61" t="s">
        <v>423</v>
      </c>
      <c r="B9" s="62"/>
      <c r="C9" s="63">
        <v>574</v>
      </c>
      <c r="D9" s="62"/>
      <c r="E9" s="64" t="s">
        <v>15</v>
      </c>
      <c r="F9" s="65">
        <f>SUM(F10:F12)</f>
        <v>560</v>
      </c>
      <c r="G9" s="66" t="s">
        <v>272</v>
      </c>
      <c r="H9" s="10" t="s">
        <v>424</v>
      </c>
      <c r="N9"/>
    </row>
    <row r="10" spans="1:25" ht="15.75" customHeight="1" x14ac:dyDescent="0.35">
      <c r="A10" s="67" t="s">
        <v>372</v>
      </c>
      <c r="B10" s="23">
        <v>47</v>
      </c>
      <c r="C10" s="23">
        <v>46</v>
      </c>
      <c r="D10" s="23">
        <v>46</v>
      </c>
      <c r="E10" s="23">
        <v>44</v>
      </c>
      <c r="F10" s="69">
        <f>SUM(B10:E10)</f>
        <v>183</v>
      </c>
      <c r="G10"/>
      <c r="N10"/>
    </row>
    <row r="11" spans="1:25" ht="15.75" customHeight="1" x14ac:dyDescent="0.35">
      <c r="A11" s="70" t="s">
        <v>366</v>
      </c>
      <c r="B11" s="24">
        <v>50</v>
      </c>
      <c r="C11" s="24">
        <v>50</v>
      </c>
      <c r="D11" s="24">
        <v>48</v>
      </c>
      <c r="E11" s="24">
        <v>48</v>
      </c>
      <c r="F11" s="25">
        <f>SUM(B11:E11)</f>
        <v>196</v>
      </c>
      <c r="G11"/>
      <c r="N11"/>
    </row>
    <row r="12" spans="1:25" ht="15.75" customHeight="1" x14ac:dyDescent="0.35">
      <c r="A12" s="71" t="s">
        <v>370</v>
      </c>
      <c r="B12" s="34">
        <v>45</v>
      </c>
      <c r="C12" s="34">
        <v>48</v>
      </c>
      <c r="D12" s="34">
        <v>45</v>
      </c>
      <c r="E12" s="34">
        <v>43</v>
      </c>
      <c r="F12" s="35">
        <f>SUM(B12:E12)</f>
        <v>181</v>
      </c>
      <c r="G12"/>
      <c r="N12"/>
    </row>
    <row r="13" spans="1:25" ht="15.75" customHeight="1" x14ac:dyDescent="0.35">
      <c r="A13"/>
      <c r="B13"/>
      <c r="C13"/>
      <c r="D13"/>
      <c r="E13"/>
      <c r="F13"/>
      <c r="G13"/>
      <c r="H13"/>
      <c r="I13"/>
      <c r="J13"/>
      <c r="K13"/>
      <c r="L13"/>
      <c r="M13"/>
      <c r="N13"/>
    </row>
    <row r="14" spans="1:25" ht="15.75" customHeight="1" x14ac:dyDescent="0.35">
      <c r="A14" s="61" t="s">
        <v>425</v>
      </c>
      <c r="B14" s="62"/>
      <c r="C14" s="63">
        <v>443</v>
      </c>
      <c r="D14" s="62"/>
      <c r="E14" s="64" t="s">
        <v>15</v>
      </c>
      <c r="F14" s="65">
        <f>SUM(F15:F17)</f>
        <v>449</v>
      </c>
      <c r="G14" s="66" t="s">
        <v>272</v>
      </c>
      <c r="H14" s="10" t="s">
        <v>426</v>
      </c>
      <c r="J14" s="91">
        <v>445</v>
      </c>
      <c r="M14" s="10">
        <v>445</v>
      </c>
      <c r="N14"/>
    </row>
    <row r="15" spans="1:25" ht="15.75" customHeight="1" x14ac:dyDescent="0.35">
      <c r="A15" s="67" t="s">
        <v>406</v>
      </c>
      <c r="B15" s="23">
        <v>44</v>
      </c>
      <c r="C15" s="23">
        <v>31</v>
      </c>
      <c r="D15" s="23">
        <v>30</v>
      </c>
      <c r="E15" s="23">
        <v>29</v>
      </c>
      <c r="F15" s="69">
        <f>SUM(B15:E15)</f>
        <v>134</v>
      </c>
      <c r="G15"/>
      <c r="N15"/>
    </row>
    <row r="16" spans="1:25" ht="15.75" customHeight="1" x14ac:dyDescent="0.35">
      <c r="A16" s="70" t="s">
        <v>393</v>
      </c>
      <c r="B16" s="24">
        <v>46</v>
      </c>
      <c r="C16" s="24">
        <v>43</v>
      </c>
      <c r="D16" s="24">
        <v>43</v>
      </c>
      <c r="E16" s="24">
        <v>41</v>
      </c>
      <c r="F16" s="25">
        <f>SUM(B16:E16)</f>
        <v>173</v>
      </c>
      <c r="G16"/>
      <c r="N16"/>
    </row>
    <row r="17" spans="1:16" ht="15.75" customHeight="1" x14ac:dyDescent="0.35">
      <c r="A17" s="71" t="s">
        <v>394</v>
      </c>
      <c r="B17" s="34">
        <v>35</v>
      </c>
      <c r="C17" s="34">
        <v>28</v>
      </c>
      <c r="D17" s="34">
        <v>36</v>
      </c>
      <c r="E17" s="34">
        <v>43</v>
      </c>
      <c r="F17" s="35">
        <f>SUM(B17:E17)</f>
        <v>142</v>
      </c>
      <c r="G17"/>
      <c r="N17"/>
    </row>
    <row r="18" spans="1:16" ht="15.75" customHeight="1" x14ac:dyDescent="0.35">
      <c r="A18"/>
      <c r="B18"/>
      <c r="C18"/>
      <c r="D18"/>
      <c r="E18"/>
      <c r="F18"/>
      <c r="G18"/>
      <c r="H18"/>
      <c r="I18"/>
      <c r="J18"/>
      <c r="K18"/>
      <c r="L18"/>
      <c r="M18"/>
      <c r="N18"/>
    </row>
    <row r="19" spans="1:16" ht="15.75" customHeight="1" x14ac:dyDescent="0.35">
      <c r="H19" s="73" t="s">
        <v>4</v>
      </c>
      <c r="I19" s="13" t="s">
        <v>278</v>
      </c>
      <c r="J19" s="13" t="s">
        <v>279</v>
      </c>
      <c r="K19" s="13" t="s">
        <v>280</v>
      </c>
      <c r="L19" s="13" t="s">
        <v>281</v>
      </c>
      <c r="M19" s="13" t="s">
        <v>14</v>
      </c>
      <c r="N19" s="14" t="s">
        <v>282</v>
      </c>
    </row>
    <row r="20" spans="1:16" ht="15.75" customHeight="1" x14ac:dyDescent="0.35">
      <c r="B20" s="9" t="s">
        <v>427</v>
      </c>
      <c r="H20" s="74" t="s">
        <v>423</v>
      </c>
      <c r="I20" s="23">
        <v>6</v>
      </c>
      <c r="J20" s="23">
        <v>6</v>
      </c>
      <c r="K20" s="23"/>
      <c r="L20" s="23"/>
      <c r="M20" s="23">
        <v>3442</v>
      </c>
      <c r="N20" s="69">
        <v>12</v>
      </c>
    </row>
    <row r="21" spans="1:16" ht="15.75" customHeight="1" x14ac:dyDescent="0.35">
      <c r="B21" s="82" t="s">
        <v>428</v>
      </c>
      <c r="H21" s="70" t="s">
        <v>421</v>
      </c>
      <c r="I21" s="27">
        <v>6</v>
      </c>
      <c r="J21" s="27">
        <v>5</v>
      </c>
      <c r="K21" s="27"/>
      <c r="L21" s="27">
        <v>1</v>
      </c>
      <c r="M21" s="27">
        <v>3219</v>
      </c>
      <c r="N21" s="28">
        <v>10</v>
      </c>
    </row>
    <row r="22" spans="1:16" ht="15.75" customHeight="1" x14ac:dyDescent="0.35">
      <c r="B22" s="9" t="s">
        <v>285</v>
      </c>
      <c r="H22" s="70" t="s">
        <v>425</v>
      </c>
      <c r="I22" s="24">
        <v>6</v>
      </c>
      <c r="J22" s="24">
        <v>4</v>
      </c>
      <c r="K22" s="24"/>
      <c r="L22" s="24">
        <v>2</v>
      </c>
      <c r="M22" s="24">
        <v>2759</v>
      </c>
      <c r="N22" s="25">
        <v>8</v>
      </c>
    </row>
    <row r="23" spans="1:16" ht="15.75" customHeight="1" x14ac:dyDescent="0.35">
      <c r="H23" s="70" t="s">
        <v>426</v>
      </c>
      <c r="I23" s="24">
        <v>6</v>
      </c>
      <c r="J23" s="24">
        <v>1</v>
      </c>
      <c r="K23" s="24">
        <v>1</v>
      </c>
      <c r="L23" s="24">
        <v>4</v>
      </c>
      <c r="M23" s="24">
        <v>2670</v>
      </c>
      <c r="N23" s="25">
        <v>3</v>
      </c>
    </row>
    <row r="24" spans="1:16" ht="15.75" customHeight="1" x14ac:dyDescent="0.35">
      <c r="H24" s="71" t="s">
        <v>424</v>
      </c>
      <c r="I24" s="34"/>
      <c r="J24" s="34"/>
      <c r="K24" s="34"/>
      <c r="L24" s="34"/>
      <c r="M24" s="34"/>
      <c r="N24" s="35"/>
    </row>
    <row r="25" spans="1:16" ht="15.75" customHeight="1" x14ac:dyDescent="0.35"/>
    <row r="26" spans="1:16" ht="15.75" customHeight="1" x14ac:dyDescent="0.35">
      <c r="A26" s="10" t="s">
        <v>411</v>
      </c>
      <c r="E26" s="36"/>
      <c r="G26" s="85" t="s">
        <v>163</v>
      </c>
      <c r="H26" s="76"/>
    </row>
    <row r="27" spans="1:16" ht="15.75" customHeight="1" x14ac:dyDescent="0.35">
      <c r="A27" s="10" t="s">
        <v>164</v>
      </c>
      <c r="P27" s="79"/>
    </row>
    <row r="28" spans="1:16" ht="15.75" customHeight="1" x14ac:dyDescent="0.35"/>
    <row r="29" spans="1:16" ht="15.75" customHeight="1" x14ac:dyDescent="0.35"/>
    <row r="30" spans="1:16" ht="15.75" customHeight="1" x14ac:dyDescent="0.35"/>
    <row r="31" spans="1:16" ht="15.75" customHeight="1" x14ac:dyDescent="0.35"/>
    <row r="32" spans="1:16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</sheetData>
  <mergeCells count="1">
    <mergeCell ref="I2:N2"/>
  </mergeCells>
  <hyperlinks>
    <hyperlink ref="A2" location="'Index'!A3" tooltip="Go to the Index sheet" display="á" xr:uid="{5407E446-8923-449C-8AF0-92EDAF1208BE}"/>
  </hyperlinks>
  <printOptions horizontalCentered="1" gridLinesSet="0"/>
  <pageMargins left="0.31496062992126" right="0.31496062992126" top="1.1023622047244099" bottom="0.59055118110236204" header="0.39370078740157499" footer="0.39370078740157499"/>
  <pageSetup paperSize="9" scale="96" orientation="portrait" horizontalDpi="300" verticalDpi="300" r:id="rId1"/>
  <headerFooter alignWithMargins="0">
    <oddHeader>&amp;C&amp;18&amp;""&amp;BCumbria &amp;&amp; Northumbria TSA Leagues
Summer 2026&amp;L&amp;G&amp;R&amp;G</oddHeader>
    <oddFooter>&amp;Cwww.cntsa2.org.uk</oddFooter>
  </headerFooter>
  <legacyDrawingHF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92418C-A123-4F51-B087-C115C66CE6EA}">
  <sheetPr codeName="Sheet15">
    <tabColor rgb="FFFF5050"/>
    <pageSetUpPr fitToPage="1"/>
  </sheetPr>
  <dimension ref="A1:Y60"/>
  <sheetViews>
    <sheetView showGridLines="0" zoomScaleNormal="100" workbookViewId="0">
      <selection activeCell="A2" sqref="A2"/>
    </sheetView>
  </sheetViews>
  <sheetFormatPr defaultColWidth="8.453125" defaultRowHeight="14.5" x14ac:dyDescent="0.35"/>
  <cols>
    <col min="1" max="1" width="2.7265625" style="36" customWidth="1"/>
    <col min="2" max="3" width="20.7265625" style="10" customWidth="1"/>
    <col min="4" max="7" width="5" style="10" customWidth="1"/>
    <col min="8" max="8" width="1.7265625" style="10" customWidth="1"/>
    <col min="9" max="9" width="2.7265625" style="36" customWidth="1"/>
    <col min="10" max="11" width="20.7265625" style="10" customWidth="1"/>
    <col min="12" max="15" width="5" style="10" customWidth="1"/>
    <col min="16" max="17" width="3.453125" style="10" customWidth="1"/>
    <col min="18" max="25" width="8.453125" style="10"/>
  </cols>
  <sheetData>
    <row r="1" spans="1:25" ht="17" x14ac:dyDescent="0.4">
      <c r="A1" s="86"/>
      <c r="B1" s="2" t="s">
        <v>429</v>
      </c>
      <c r="C1" s="2"/>
      <c r="D1" s="3"/>
      <c r="E1" s="3"/>
      <c r="F1" s="3"/>
      <c r="G1" s="3"/>
      <c r="H1" s="3"/>
      <c r="I1" s="4" t="s">
        <v>361</v>
      </c>
      <c r="J1" s="2"/>
      <c r="K1" s="3"/>
      <c r="L1" s="4"/>
      <c r="M1" s="2"/>
      <c r="N1" s="3"/>
      <c r="O1" s="3"/>
      <c r="P1" s="3"/>
      <c r="Q1" s="3"/>
      <c r="R1" s="3"/>
      <c r="S1" s="3"/>
      <c r="T1" s="3"/>
      <c r="U1" s="3"/>
      <c r="V1" s="3"/>
      <c r="W1" s="3"/>
      <c r="X1" s="2"/>
      <c r="Y1" s="2"/>
    </row>
    <row r="2" spans="1:25" ht="20.149999999999999" customHeight="1" x14ac:dyDescent="0.4">
      <c r="B2" s="5" t="s">
        <v>2</v>
      </c>
      <c r="C2" s="42" t="s">
        <v>3</v>
      </c>
      <c r="D2" s="42"/>
      <c r="E2" s="42"/>
      <c r="F2" s="42"/>
      <c r="G2" s="42"/>
    </row>
    <row r="3" spans="1:25" ht="15.75" customHeight="1" x14ac:dyDescent="0.35">
      <c r="A3" s="1"/>
      <c r="B3" s="8" t="s">
        <v>4</v>
      </c>
      <c r="C3" s="9" t="s">
        <v>430</v>
      </c>
      <c r="D3" s="9"/>
      <c r="E3" s="9" t="s">
        <v>431</v>
      </c>
      <c r="F3" s="8"/>
      <c r="G3" s="8"/>
      <c r="I3" s="10"/>
      <c r="Q3" s="8"/>
      <c r="R3" s="8"/>
      <c r="S3" s="8"/>
      <c r="T3" s="8"/>
      <c r="U3" s="8"/>
      <c r="V3" s="8"/>
      <c r="W3" s="8"/>
      <c r="X3" s="8"/>
      <c r="Y3" s="8"/>
    </row>
    <row r="4" spans="1:25" ht="15.75" customHeight="1" x14ac:dyDescent="0.35">
      <c r="A4" s="11">
        <v>1</v>
      </c>
      <c r="B4" s="12" t="s">
        <v>10</v>
      </c>
      <c r="C4" s="12" t="s">
        <v>11</v>
      </c>
      <c r="D4" s="13" t="s">
        <v>12</v>
      </c>
      <c r="E4" s="13" t="s">
        <v>13</v>
      </c>
      <c r="F4" s="13" t="s">
        <v>14</v>
      </c>
      <c r="G4" s="14" t="s">
        <v>15</v>
      </c>
      <c r="I4" s="10"/>
    </row>
    <row r="5" spans="1:25" ht="15.75" customHeight="1" x14ac:dyDescent="0.35">
      <c r="A5" s="15">
        <v>5</v>
      </c>
      <c r="B5" s="16" t="s">
        <v>323</v>
      </c>
      <c r="C5" s="16" t="s">
        <v>36</v>
      </c>
      <c r="D5" s="18">
        <v>193</v>
      </c>
      <c r="E5" s="18">
        <v>6</v>
      </c>
      <c r="F5" s="18">
        <v>1162</v>
      </c>
      <c r="G5" s="19">
        <v>40</v>
      </c>
      <c r="I5" s="10"/>
    </row>
    <row r="6" spans="1:25" ht="15.75" customHeight="1" x14ac:dyDescent="0.35">
      <c r="A6" s="20">
        <v>3</v>
      </c>
      <c r="B6" s="21" t="s">
        <v>309</v>
      </c>
      <c r="C6" s="21" t="s">
        <v>310</v>
      </c>
      <c r="D6" s="24">
        <v>190</v>
      </c>
      <c r="E6" s="23">
        <v>5</v>
      </c>
      <c r="F6" s="24">
        <v>1132</v>
      </c>
      <c r="G6" s="25">
        <v>31</v>
      </c>
      <c r="I6" s="10"/>
    </row>
    <row r="7" spans="1:25" ht="15.75" customHeight="1" x14ac:dyDescent="0.35">
      <c r="A7" s="20">
        <v>4</v>
      </c>
      <c r="B7" s="21" t="s">
        <v>172</v>
      </c>
      <c r="C7" s="21" t="s">
        <v>36</v>
      </c>
      <c r="D7" s="24">
        <v>194</v>
      </c>
      <c r="E7" s="23">
        <v>7</v>
      </c>
      <c r="F7" s="24">
        <v>1127</v>
      </c>
      <c r="G7" s="25">
        <v>30</v>
      </c>
      <c r="J7" s="90"/>
    </row>
    <row r="8" spans="1:25" ht="15.75" customHeight="1" x14ac:dyDescent="0.35">
      <c r="A8" s="20">
        <v>1</v>
      </c>
      <c r="B8" s="21" t="s">
        <v>327</v>
      </c>
      <c r="C8" s="21" t="s">
        <v>32</v>
      </c>
      <c r="D8" s="24">
        <v>188</v>
      </c>
      <c r="E8" s="23">
        <v>4</v>
      </c>
      <c r="F8" s="27">
        <v>1133</v>
      </c>
      <c r="G8" s="28">
        <v>26</v>
      </c>
    </row>
    <row r="9" spans="1:25" ht="15.75" customHeight="1" x14ac:dyDescent="0.35">
      <c r="A9" s="20">
        <v>2</v>
      </c>
      <c r="B9" s="21" t="s">
        <v>432</v>
      </c>
      <c r="C9" s="21" t="s">
        <v>32</v>
      </c>
      <c r="D9" s="24">
        <v>184</v>
      </c>
      <c r="E9" s="23">
        <v>3</v>
      </c>
      <c r="F9" s="24">
        <v>1099</v>
      </c>
      <c r="G9" s="25">
        <v>20</v>
      </c>
      <c r="I9" s="10"/>
    </row>
    <row r="10" spans="1:25" ht="15.75" customHeight="1" x14ac:dyDescent="0.35">
      <c r="A10" s="20">
        <v>6</v>
      </c>
      <c r="B10" s="21" t="s">
        <v>396</v>
      </c>
      <c r="C10" s="21" t="s">
        <v>36</v>
      </c>
      <c r="D10" s="24">
        <v>184</v>
      </c>
      <c r="E10" s="23">
        <v>3</v>
      </c>
      <c r="F10" s="24">
        <v>1095</v>
      </c>
      <c r="G10" s="25">
        <v>17</v>
      </c>
      <c r="I10" s="10"/>
    </row>
    <row r="11" spans="1:25" ht="15.75" customHeight="1" x14ac:dyDescent="0.35">
      <c r="A11" s="30">
        <v>7</v>
      </c>
      <c r="B11" s="31" t="s">
        <v>319</v>
      </c>
      <c r="C11" s="31" t="s">
        <v>318</v>
      </c>
      <c r="D11" s="34" t="s">
        <v>242</v>
      </c>
      <c r="E11" s="33">
        <v>0</v>
      </c>
      <c r="F11" s="34">
        <v>0</v>
      </c>
      <c r="G11" s="35">
        <v>0</v>
      </c>
      <c r="I11" s="10"/>
    </row>
    <row r="12" spans="1:25" ht="15.75" customHeight="1" x14ac:dyDescent="0.35">
      <c r="A12" s="10"/>
      <c r="I12" s="10"/>
    </row>
    <row r="13" spans="1:25" ht="15.75" customHeight="1" x14ac:dyDescent="0.35">
      <c r="A13" s="1"/>
      <c r="B13" s="8" t="s">
        <v>7</v>
      </c>
      <c r="C13" s="9" t="s">
        <v>433</v>
      </c>
      <c r="D13" s="9"/>
      <c r="E13" s="9" t="s">
        <v>434</v>
      </c>
      <c r="F13" s="8"/>
      <c r="G13" s="8"/>
    </row>
    <row r="14" spans="1:25" ht="15.75" customHeight="1" x14ac:dyDescent="0.35">
      <c r="A14" s="11">
        <v>1</v>
      </c>
      <c r="B14" s="12" t="s">
        <v>10</v>
      </c>
      <c r="C14" s="12" t="s">
        <v>11</v>
      </c>
      <c r="D14" s="13" t="s">
        <v>12</v>
      </c>
      <c r="E14" s="13" t="s">
        <v>13</v>
      </c>
      <c r="F14" s="13" t="s">
        <v>14</v>
      </c>
      <c r="G14" s="14" t="s">
        <v>15</v>
      </c>
    </row>
    <row r="15" spans="1:25" ht="15.75" customHeight="1" x14ac:dyDescent="0.35">
      <c r="A15" s="15">
        <v>6</v>
      </c>
      <c r="B15" s="16" t="s">
        <v>435</v>
      </c>
      <c r="C15" s="16" t="s">
        <v>436</v>
      </c>
      <c r="D15" s="18">
        <v>190</v>
      </c>
      <c r="E15" s="18">
        <v>7</v>
      </c>
      <c r="F15" s="18">
        <v>1150</v>
      </c>
      <c r="G15" s="19">
        <v>42</v>
      </c>
    </row>
    <row r="16" spans="1:25" ht="15.75" customHeight="1" x14ac:dyDescent="0.35">
      <c r="A16" s="20">
        <v>4</v>
      </c>
      <c r="B16" s="21" t="s">
        <v>339</v>
      </c>
      <c r="C16" s="21" t="s">
        <v>17</v>
      </c>
      <c r="D16" s="24">
        <v>190</v>
      </c>
      <c r="E16" s="23">
        <v>7</v>
      </c>
      <c r="F16" s="24">
        <v>1114</v>
      </c>
      <c r="G16" s="25">
        <v>33</v>
      </c>
    </row>
    <row r="17" spans="1:7" ht="15.75" customHeight="1" x14ac:dyDescent="0.35">
      <c r="A17" s="20">
        <v>7</v>
      </c>
      <c r="B17" s="21" t="s">
        <v>437</v>
      </c>
      <c r="C17" s="21" t="s">
        <v>36</v>
      </c>
      <c r="D17" s="24">
        <v>185</v>
      </c>
      <c r="E17" s="23">
        <v>5</v>
      </c>
      <c r="F17" s="24">
        <v>1091</v>
      </c>
      <c r="G17" s="25">
        <v>28</v>
      </c>
    </row>
    <row r="18" spans="1:7" ht="15.75" customHeight="1" x14ac:dyDescent="0.35">
      <c r="A18" s="20">
        <v>3</v>
      </c>
      <c r="B18" s="21" t="s">
        <v>438</v>
      </c>
      <c r="C18" s="21" t="s">
        <v>36</v>
      </c>
      <c r="D18" s="24">
        <v>179</v>
      </c>
      <c r="E18" s="23">
        <v>4</v>
      </c>
      <c r="F18" s="24">
        <v>1079</v>
      </c>
      <c r="G18" s="25">
        <v>23</v>
      </c>
    </row>
    <row r="19" spans="1:7" ht="15.75" customHeight="1" x14ac:dyDescent="0.35">
      <c r="A19" s="20">
        <v>1</v>
      </c>
      <c r="B19" s="21" t="s">
        <v>439</v>
      </c>
      <c r="C19" s="21" t="s">
        <v>36</v>
      </c>
      <c r="D19" s="24">
        <v>170</v>
      </c>
      <c r="E19" s="23">
        <v>1</v>
      </c>
      <c r="F19" s="27">
        <v>1068</v>
      </c>
      <c r="G19" s="28">
        <v>17</v>
      </c>
    </row>
    <row r="20" spans="1:7" ht="15.75" customHeight="1" x14ac:dyDescent="0.35">
      <c r="A20" s="20">
        <v>2</v>
      </c>
      <c r="B20" s="21" t="s">
        <v>440</v>
      </c>
      <c r="C20" s="21" t="s">
        <v>113</v>
      </c>
      <c r="D20" s="24">
        <v>179</v>
      </c>
      <c r="E20" s="23">
        <v>4</v>
      </c>
      <c r="F20" s="24">
        <v>1062</v>
      </c>
      <c r="G20" s="25">
        <v>16</v>
      </c>
    </row>
    <row r="21" spans="1:7" ht="15.75" customHeight="1" x14ac:dyDescent="0.35">
      <c r="A21" s="30">
        <v>5</v>
      </c>
      <c r="B21" s="31" t="s">
        <v>101</v>
      </c>
      <c r="C21" s="31" t="s">
        <v>102</v>
      </c>
      <c r="D21" s="34">
        <v>173</v>
      </c>
      <c r="E21" s="33">
        <v>2</v>
      </c>
      <c r="F21" s="34">
        <v>1055</v>
      </c>
      <c r="G21" s="35">
        <v>16</v>
      </c>
    </row>
    <row r="22" spans="1:7" ht="15.75" customHeight="1" x14ac:dyDescent="0.35"/>
    <row r="23" spans="1:7" ht="15.75" customHeight="1" x14ac:dyDescent="0.35">
      <c r="A23" s="1"/>
      <c r="B23" s="8" t="s">
        <v>49</v>
      </c>
      <c r="C23" s="9" t="s">
        <v>441</v>
      </c>
      <c r="D23" s="9"/>
      <c r="E23" s="9" t="s">
        <v>442</v>
      </c>
      <c r="F23" s="8"/>
      <c r="G23" s="8"/>
    </row>
    <row r="24" spans="1:7" ht="15.75" customHeight="1" x14ac:dyDescent="0.35">
      <c r="A24" s="11">
        <v>1</v>
      </c>
      <c r="B24" s="12" t="s">
        <v>10</v>
      </c>
      <c r="C24" s="12" t="s">
        <v>11</v>
      </c>
      <c r="D24" s="13" t="s">
        <v>12</v>
      </c>
      <c r="E24" s="13" t="s">
        <v>13</v>
      </c>
      <c r="F24" s="13" t="s">
        <v>14</v>
      </c>
      <c r="G24" s="14" t="s">
        <v>15</v>
      </c>
    </row>
    <row r="25" spans="1:7" ht="15.75" customHeight="1" x14ac:dyDescent="0.35">
      <c r="A25" s="15">
        <v>6</v>
      </c>
      <c r="B25" s="16" t="s">
        <v>443</v>
      </c>
      <c r="C25" s="16" t="s">
        <v>150</v>
      </c>
      <c r="D25" s="18">
        <v>152</v>
      </c>
      <c r="E25" s="18">
        <v>5</v>
      </c>
      <c r="F25" s="18">
        <v>1008</v>
      </c>
      <c r="G25" s="19">
        <v>36</v>
      </c>
    </row>
    <row r="26" spans="1:7" ht="15.75" customHeight="1" x14ac:dyDescent="0.35">
      <c r="A26" s="20">
        <v>5</v>
      </c>
      <c r="B26" s="21" t="s">
        <v>444</v>
      </c>
      <c r="C26" s="21" t="s">
        <v>36</v>
      </c>
      <c r="D26" s="24">
        <v>166</v>
      </c>
      <c r="E26" s="23">
        <v>6</v>
      </c>
      <c r="F26" s="24">
        <v>1026</v>
      </c>
      <c r="G26" s="25">
        <v>35</v>
      </c>
    </row>
    <row r="27" spans="1:7" ht="15.75" customHeight="1" x14ac:dyDescent="0.35">
      <c r="A27" s="20">
        <v>3</v>
      </c>
      <c r="B27" s="21" t="s">
        <v>445</v>
      </c>
      <c r="C27" s="21" t="s">
        <v>36</v>
      </c>
      <c r="D27" s="24">
        <v>170</v>
      </c>
      <c r="E27" s="23">
        <v>7</v>
      </c>
      <c r="F27" s="24">
        <v>1001</v>
      </c>
      <c r="G27" s="25">
        <v>34</v>
      </c>
    </row>
    <row r="28" spans="1:7" ht="15.75" customHeight="1" x14ac:dyDescent="0.35">
      <c r="A28" s="20">
        <v>2</v>
      </c>
      <c r="B28" s="21" t="s">
        <v>446</v>
      </c>
      <c r="C28" s="21" t="s">
        <v>98</v>
      </c>
      <c r="D28" s="24">
        <v>121</v>
      </c>
      <c r="E28" s="23">
        <v>4</v>
      </c>
      <c r="F28" s="24">
        <v>736</v>
      </c>
      <c r="G28" s="25">
        <v>19</v>
      </c>
    </row>
    <row r="29" spans="1:7" ht="15.75" customHeight="1" x14ac:dyDescent="0.35">
      <c r="A29" s="20">
        <v>4</v>
      </c>
      <c r="B29" s="21" t="s">
        <v>447</v>
      </c>
      <c r="C29" s="21" t="s">
        <v>41</v>
      </c>
      <c r="D29" s="24">
        <v>25</v>
      </c>
      <c r="E29" s="23">
        <v>1</v>
      </c>
      <c r="F29" s="24">
        <v>741</v>
      </c>
      <c r="G29" s="25">
        <v>18</v>
      </c>
    </row>
    <row r="30" spans="1:7" ht="15.75" customHeight="1" x14ac:dyDescent="0.35">
      <c r="A30" s="20">
        <v>1</v>
      </c>
      <c r="B30" s="21" t="s">
        <v>448</v>
      </c>
      <c r="C30" s="21" t="s">
        <v>41</v>
      </c>
      <c r="D30" s="24">
        <v>121</v>
      </c>
      <c r="E30" s="23">
        <v>4</v>
      </c>
      <c r="F30" s="27">
        <v>758</v>
      </c>
      <c r="G30" s="28">
        <v>16</v>
      </c>
    </row>
    <row r="31" spans="1:7" ht="15.75" customHeight="1" x14ac:dyDescent="0.35">
      <c r="A31" s="30">
        <v>7</v>
      </c>
      <c r="B31" s="31" t="s">
        <v>182</v>
      </c>
      <c r="C31" s="31" t="s">
        <v>129</v>
      </c>
      <c r="D31" s="34">
        <v>97</v>
      </c>
      <c r="E31" s="33">
        <v>2</v>
      </c>
      <c r="F31" s="34">
        <v>701</v>
      </c>
      <c r="G31" s="35">
        <v>11</v>
      </c>
    </row>
    <row r="32" spans="1:7" ht="15.75" customHeight="1" x14ac:dyDescent="0.35"/>
    <row r="33" spans="2:6" ht="15.75" customHeight="1" x14ac:dyDescent="0.35">
      <c r="B33" s="10" t="s">
        <v>411</v>
      </c>
      <c r="F33" s="40" t="s">
        <v>163</v>
      </c>
    </row>
    <row r="34" spans="2:6" ht="15.75" customHeight="1" x14ac:dyDescent="0.35">
      <c r="B34" s="10" t="s">
        <v>164</v>
      </c>
    </row>
    <row r="35" spans="2:6" ht="15.75" customHeight="1" x14ac:dyDescent="0.35"/>
    <row r="36" spans="2:6" ht="15.75" customHeight="1" x14ac:dyDescent="0.35"/>
    <row r="37" spans="2:6" ht="15.75" customHeight="1" x14ac:dyDescent="0.35"/>
    <row r="38" spans="2:6" ht="15.75" customHeight="1" x14ac:dyDescent="0.35"/>
    <row r="39" spans="2:6" ht="15.75" customHeight="1" x14ac:dyDescent="0.35"/>
    <row r="40" spans="2:6" ht="15.75" customHeight="1" x14ac:dyDescent="0.35"/>
    <row r="41" spans="2:6" ht="15.75" customHeight="1" x14ac:dyDescent="0.35"/>
    <row r="42" spans="2:6" ht="15.75" customHeight="1" x14ac:dyDescent="0.35"/>
    <row r="43" spans="2:6" ht="15.75" customHeight="1" x14ac:dyDescent="0.35"/>
    <row r="44" spans="2:6" ht="15.75" customHeight="1" x14ac:dyDescent="0.35"/>
    <row r="45" spans="2:6" ht="15.75" customHeight="1" x14ac:dyDescent="0.35"/>
    <row r="46" spans="2:6" ht="15.75" customHeight="1" x14ac:dyDescent="0.35"/>
    <row r="47" spans="2:6" ht="15.75" customHeight="1" x14ac:dyDescent="0.35"/>
    <row r="48" spans="2:6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</sheetData>
  <mergeCells count="1">
    <mergeCell ref="C2:G2"/>
  </mergeCells>
  <hyperlinks>
    <hyperlink ref="B2" location="'Index'!A3" tooltip="Go to the Index sheet" display="á" xr:uid="{99B925CC-814E-41AE-B49E-A80BC3F5CC82}"/>
  </hyperlinks>
  <printOptions horizontalCentered="1" gridLinesSet="0"/>
  <pageMargins left="0.31496062992126" right="0.31496062992126" top="1.1023622047244099" bottom="0.59055118110236204" header="0.39370078740157499" footer="0.39370078740157499"/>
  <pageSetup paperSize="9" orientation="portrait" horizontalDpi="300" verticalDpi="300" r:id="rId1"/>
  <headerFooter alignWithMargins="0">
    <oddHeader>&amp;C&amp;18&amp;""&amp;BCumbria &amp;&amp; Northumbria TSA Leagues
Summer 2026&amp;L&amp;G&amp;R&amp;G</oddHeader>
    <oddFooter>&amp;Cwww.cntsa2.org.uk</oddFooter>
  </headerFooter>
  <legacyDrawingHF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9F78DB-4513-48F3-8108-69A31AE290BB}">
  <sheetPr codeName="Sheet16">
    <tabColor rgb="FFFF5050"/>
    <pageSetUpPr fitToPage="1"/>
  </sheetPr>
  <dimension ref="A1:Y60"/>
  <sheetViews>
    <sheetView showGridLines="0" zoomScaleNormal="100" workbookViewId="0">
      <selection activeCell="A2" sqref="A2"/>
    </sheetView>
  </sheetViews>
  <sheetFormatPr defaultColWidth="8.453125" defaultRowHeight="14.5" x14ac:dyDescent="0.35"/>
  <cols>
    <col min="1" max="1" width="2.7265625" style="36" customWidth="1"/>
    <col min="2" max="3" width="20.7265625" style="10" customWidth="1"/>
    <col min="4" max="7" width="5" style="10" customWidth="1"/>
    <col min="8" max="8" width="1.7265625" style="10" customWidth="1"/>
    <col min="9" max="9" width="2.7265625" style="36" customWidth="1"/>
    <col min="10" max="11" width="20.7265625" style="10" customWidth="1"/>
    <col min="12" max="15" width="5" style="10" customWidth="1"/>
    <col min="16" max="17" width="3.453125" style="10" customWidth="1"/>
    <col min="18" max="25" width="8.453125" style="10"/>
  </cols>
  <sheetData>
    <row r="1" spans="1:25" ht="17" x14ac:dyDescent="0.4">
      <c r="A1" s="86"/>
      <c r="B1" s="2" t="s">
        <v>429</v>
      </c>
      <c r="C1" s="2"/>
      <c r="D1" s="3"/>
      <c r="E1" s="3"/>
      <c r="F1" s="3" t="s">
        <v>260</v>
      </c>
      <c r="G1" s="3"/>
      <c r="H1" s="3"/>
      <c r="I1" s="4" t="s">
        <v>361</v>
      </c>
      <c r="J1" s="2"/>
      <c r="K1" s="3"/>
      <c r="L1" s="4"/>
      <c r="M1" s="2"/>
      <c r="N1" s="3"/>
      <c r="O1" s="3"/>
      <c r="P1" s="3"/>
      <c r="Q1" s="3"/>
      <c r="R1" s="3"/>
      <c r="S1" s="3"/>
      <c r="T1" s="3"/>
      <c r="U1" s="3"/>
      <c r="V1" s="3"/>
      <c r="W1" s="3"/>
      <c r="X1" s="2"/>
      <c r="Y1" s="2"/>
    </row>
    <row r="2" spans="1:25" ht="20.149999999999999" customHeight="1" x14ac:dyDescent="0.4">
      <c r="B2" s="5" t="s">
        <v>2</v>
      </c>
      <c r="C2" s="42" t="s">
        <v>3</v>
      </c>
      <c r="D2" s="42"/>
      <c r="E2" s="42"/>
      <c r="F2" s="42"/>
      <c r="G2" s="42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</row>
    <row r="3" spans="1:25" ht="15.75" customHeight="1" x14ac:dyDescent="0.35">
      <c r="A3" s="1"/>
      <c r="B3" s="8" t="s">
        <v>4</v>
      </c>
      <c r="C3" s="9" t="s">
        <v>449</v>
      </c>
      <c r="D3" s="9"/>
      <c r="E3" s="9" t="s">
        <v>450</v>
      </c>
      <c r="F3" s="8"/>
      <c r="G3" s="8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1:25" ht="15.75" customHeight="1" x14ac:dyDescent="0.35">
      <c r="A4" s="11">
        <v>1</v>
      </c>
      <c r="B4" s="12" t="s">
        <v>10</v>
      </c>
      <c r="C4" s="12" t="s">
        <v>11</v>
      </c>
      <c r="D4" s="13" t="s">
        <v>12</v>
      </c>
      <c r="E4" s="13" t="s">
        <v>13</v>
      </c>
      <c r="F4" s="13" t="s">
        <v>14</v>
      </c>
      <c r="G4" s="14" t="s">
        <v>15</v>
      </c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</row>
    <row r="5" spans="1:25" ht="15.75" customHeight="1" x14ac:dyDescent="0.35">
      <c r="A5" s="46">
        <v>8</v>
      </c>
      <c r="B5" s="44" t="s">
        <v>323</v>
      </c>
      <c r="C5" s="44" t="s">
        <v>36</v>
      </c>
      <c r="D5" s="17">
        <v>193</v>
      </c>
      <c r="E5" s="18">
        <v>10</v>
      </c>
      <c r="F5" s="17">
        <v>1162</v>
      </c>
      <c r="G5" s="45">
        <v>63</v>
      </c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</row>
    <row r="6" spans="1:25" ht="15.75" customHeight="1" x14ac:dyDescent="0.35">
      <c r="A6" s="20">
        <v>9</v>
      </c>
      <c r="B6" s="47" t="s">
        <v>435</v>
      </c>
      <c r="C6" s="47" t="s">
        <v>436</v>
      </c>
      <c r="D6" s="22">
        <v>190</v>
      </c>
      <c r="E6" s="24">
        <v>9</v>
      </c>
      <c r="F6" s="22">
        <v>1150</v>
      </c>
      <c r="G6" s="48">
        <v>59</v>
      </c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</row>
    <row r="7" spans="1:25" ht="15.75" customHeight="1" x14ac:dyDescent="0.35">
      <c r="A7" s="20">
        <v>5</v>
      </c>
      <c r="B7" s="47" t="s">
        <v>309</v>
      </c>
      <c r="C7" s="47" t="s">
        <v>310</v>
      </c>
      <c r="D7" s="22">
        <v>190</v>
      </c>
      <c r="E7" s="24">
        <v>9</v>
      </c>
      <c r="F7" s="22">
        <v>1132</v>
      </c>
      <c r="G7" s="48">
        <v>55</v>
      </c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</row>
    <row r="8" spans="1:25" ht="15.75" customHeight="1" x14ac:dyDescent="0.35">
      <c r="A8" s="49">
        <v>6</v>
      </c>
      <c r="B8" s="47" t="s">
        <v>172</v>
      </c>
      <c r="C8" s="47" t="s">
        <v>36</v>
      </c>
      <c r="D8" s="22">
        <v>194</v>
      </c>
      <c r="E8" s="24">
        <v>11</v>
      </c>
      <c r="F8" s="22">
        <v>1127</v>
      </c>
      <c r="G8" s="48">
        <v>51</v>
      </c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</row>
    <row r="9" spans="1:25" ht="15.75" customHeight="1" x14ac:dyDescent="0.35">
      <c r="A9" s="20">
        <v>11</v>
      </c>
      <c r="B9" s="47" t="s">
        <v>437</v>
      </c>
      <c r="C9" s="47" t="s">
        <v>36</v>
      </c>
      <c r="D9" s="22">
        <v>185</v>
      </c>
      <c r="E9" s="24">
        <v>7</v>
      </c>
      <c r="F9" s="22">
        <v>1091</v>
      </c>
      <c r="G9" s="48">
        <v>39</v>
      </c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</row>
    <row r="10" spans="1:25" ht="15.75" customHeight="1" x14ac:dyDescent="0.35">
      <c r="A10" s="49">
        <v>2</v>
      </c>
      <c r="B10" s="47" t="s">
        <v>438</v>
      </c>
      <c r="C10" s="47" t="s">
        <v>36</v>
      </c>
      <c r="D10" s="22">
        <v>179</v>
      </c>
      <c r="E10" s="24">
        <v>6</v>
      </c>
      <c r="F10" s="22">
        <v>1079</v>
      </c>
      <c r="G10" s="48">
        <v>37</v>
      </c>
      <c r="H10" s="43"/>
      <c r="I10" s="43"/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</row>
    <row r="11" spans="1:25" ht="15.75" customHeight="1" x14ac:dyDescent="0.35">
      <c r="A11" s="20">
        <v>1</v>
      </c>
      <c r="B11" s="21" t="s">
        <v>440</v>
      </c>
      <c r="C11" s="21" t="s">
        <v>113</v>
      </c>
      <c r="D11" s="24">
        <v>179</v>
      </c>
      <c r="E11" s="24">
        <v>6</v>
      </c>
      <c r="F11" s="27">
        <v>1062</v>
      </c>
      <c r="G11" s="28">
        <v>30</v>
      </c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</row>
    <row r="12" spans="1:25" ht="15.75" customHeight="1" x14ac:dyDescent="0.35">
      <c r="A12" s="20">
        <v>3</v>
      </c>
      <c r="B12" s="47" t="s">
        <v>101</v>
      </c>
      <c r="C12" s="47" t="s">
        <v>102</v>
      </c>
      <c r="D12" s="22">
        <v>173</v>
      </c>
      <c r="E12" s="24">
        <v>4</v>
      </c>
      <c r="F12" s="22">
        <v>1055</v>
      </c>
      <c r="G12" s="48">
        <v>29</v>
      </c>
      <c r="H12" s="43"/>
      <c r="I12" s="43"/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43"/>
      <c r="W12" s="43"/>
      <c r="X12" s="43"/>
      <c r="Y12" s="43"/>
    </row>
    <row r="13" spans="1:25" ht="15.75" customHeight="1" x14ac:dyDescent="0.35">
      <c r="A13" s="20">
        <v>7</v>
      </c>
      <c r="B13" s="47" t="s">
        <v>444</v>
      </c>
      <c r="C13" s="47" t="s">
        <v>36</v>
      </c>
      <c r="D13" s="22">
        <v>166</v>
      </c>
      <c r="E13" s="24">
        <v>3</v>
      </c>
      <c r="F13" s="22">
        <v>1026</v>
      </c>
      <c r="G13" s="48">
        <v>22</v>
      </c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</row>
    <row r="14" spans="1:25" ht="15.75" customHeight="1" x14ac:dyDescent="0.35">
      <c r="A14" s="49">
        <v>4</v>
      </c>
      <c r="B14" s="47" t="s">
        <v>446</v>
      </c>
      <c r="C14" s="47" t="s">
        <v>98</v>
      </c>
      <c r="D14" s="22">
        <v>121</v>
      </c>
      <c r="E14" s="24">
        <v>2</v>
      </c>
      <c r="F14" s="22">
        <v>736</v>
      </c>
      <c r="G14" s="48">
        <v>11</v>
      </c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</row>
    <row r="15" spans="1:25" ht="15.75" customHeight="1" x14ac:dyDescent="0.35">
      <c r="A15" s="50">
        <v>10</v>
      </c>
      <c r="B15" s="51" t="s">
        <v>319</v>
      </c>
      <c r="C15" s="51" t="s">
        <v>318</v>
      </c>
      <c r="D15" s="32" t="s">
        <v>242</v>
      </c>
      <c r="E15" s="34">
        <v>0</v>
      </c>
      <c r="F15" s="32">
        <v>0</v>
      </c>
      <c r="G15" s="52">
        <v>0</v>
      </c>
      <c r="H15" s="43"/>
      <c r="I15" s="43"/>
      <c r="J15" s="43"/>
      <c r="K15" s="43"/>
      <c r="L15" s="43"/>
      <c r="M15" s="43"/>
      <c r="N15" s="43"/>
      <c r="O15" s="43"/>
      <c r="P15" s="43"/>
      <c r="Q15" s="43"/>
      <c r="R15" s="43"/>
      <c r="S15" s="43"/>
      <c r="T15" s="43"/>
      <c r="U15" s="43"/>
      <c r="V15" s="43"/>
      <c r="W15" s="43"/>
      <c r="X15" s="43"/>
      <c r="Y15" s="43"/>
    </row>
    <row r="16" spans="1:25" ht="15.75" customHeight="1" x14ac:dyDescent="0.35">
      <c r="A16" s="43"/>
      <c r="B16" s="43"/>
      <c r="C16" s="43"/>
      <c r="D16" s="43"/>
      <c r="E16" s="43"/>
      <c r="F16" s="43"/>
      <c r="G16" s="43"/>
      <c r="H16" s="43"/>
      <c r="I16" s="43"/>
      <c r="J16" s="43"/>
      <c r="K16" s="43"/>
      <c r="L16" s="43"/>
      <c r="M16" s="43"/>
      <c r="N16" s="43"/>
      <c r="O16" s="43"/>
      <c r="P16" s="43"/>
      <c r="Q16" s="43"/>
      <c r="R16" s="43"/>
      <c r="S16" s="43"/>
      <c r="T16" s="43"/>
      <c r="U16" s="43"/>
      <c r="V16" s="43"/>
      <c r="W16" s="43"/>
      <c r="X16" s="43"/>
      <c r="Y16" s="43"/>
    </row>
    <row r="17" spans="1:25" ht="15.75" customHeight="1" x14ac:dyDescent="0.35">
      <c r="A17" s="43"/>
      <c r="B17" s="10" t="s">
        <v>259</v>
      </c>
      <c r="F17" s="40" t="s">
        <v>163</v>
      </c>
      <c r="H17" s="43"/>
      <c r="I17" s="43"/>
      <c r="J17" s="43"/>
      <c r="K17" s="43"/>
      <c r="L17" s="43"/>
      <c r="M17" s="43"/>
      <c r="N17" s="43"/>
      <c r="O17" s="43"/>
      <c r="P17" s="43"/>
      <c r="Q17" s="43"/>
      <c r="R17" s="43"/>
      <c r="S17" s="43"/>
      <c r="T17" s="43"/>
      <c r="U17" s="43"/>
      <c r="V17" s="43"/>
      <c r="W17" s="43"/>
      <c r="X17" s="43"/>
      <c r="Y17" s="43"/>
    </row>
    <row r="18" spans="1:25" ht="15.75" customHeight="1" x14ac:dyDescent="0.35">
      <c r="A18" s="43"/>
      <c r="B18" s="10" t="s">
        <v>164</v>
      </c>
      <c r="H18" s="43"/>
      <c r="I18" s="43"/>
      <c r="J18" s="43"/>
      <c r="K18" s="43"/>
      <c r="L18" s="43"/>
      <c r="M18" s="43"/>
      <c r="N18" s="43"/>
      <c r="O18" s="43"/>
      <c r="P18" s="43"/>
      <c r="Q18" s="43"/>
      <c r="R18" s="43"/>
      <c r="S18" s="43"/>
      <c r="T18" s="43"/>
      <c r="U18" s="43"/>
      <c r="V18" s="43"/>
      <c r="W18" s="43"/>
      <c r="X18" s="43"/>
      <c r="Y18" s="43"/>
    </row>
    <row r="19" spans="1:25" ht="15.75" customHeight="1" x14ac:dyDescent="0.35">
      <c r="A19" s="43"/>
      <c r="B19" s="43"/>
      <c r="C19" s="43"/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/>
      <c r="V19" s="43"/>
      <c r="W19" s="43"/>
      <c r="X19" s="43"/>
      <c r="Y19" s="43"/>
    </row>
    <row r="20" spans="1:25" ht="15.75" customHeight="1" x14ac:dyDescent="0.35">
      <c r="A20" s="43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3"/>
      <c r="R20" s="43"/>
      <c r="S20" s="43"/>
      <c r="T20" s="43"/>
      <c r="U20" s="43"/>
      <c r="V20" s="43"/>
      <c r="W20" s="43"/>
      <c r="X20" s="43"/>
      <c r="Y20" s="43"/>
    </row>
    <row r="21" spans="1:25" ht="15.75" customHeight="1" x14ac:dyDescent="0.35">
      <c r="A21" s="43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  <c r="O21" s="43"/>
      <c r="P21" s="43"/>
      <c r="Q21" s="43"/>
      <c r="R21" s="43"/>
      <c r="S21" s="43"/>
      <c r="T21" s="43"/>
      <c r="U21" s="43"/>
      <c r="V21" s="43"/>
      <c r="W21" s="43"/>
      <c r="X21" s="43"/>
      <c r="Y21" s="43"/>
    </row>
    <row r="22" spans="1:25" ht="15.75" customHeight="1" x14ac:dyDescent="0.35">
      <c r="A22" s="43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43"/>
      <c r="P22" s="43"/>
      <c r="Q22" s="43"/>
      <c r="R22" s="43"/>
      <c r="S22" s="43"/>
      <c r="T22" s="43"/>
      <c r="U22" s="43"/>
      <c r="V22" s="43"/>
      <c r="W22" s="43"/>
      <c r="X22" s="43"/>
      <c r="Y22" s="43"/>
    </row>
    <row r="23" spans="1:25" ht="15.75" customHeight="1" x14ac:dyDescent="0.35">
      <c r="A23" s="43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43"/>
      <c r="X23" s="43"/>
      <c r="Y23" s="43"/>
    </row>
    <row r="24" spans="1:25" ht="15.75" customHeight="1" x14ac:dyDescent="0.35">
      <c r="A24" s="43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43"/>
      <c r="P24" s="43"/>
      <c r="Q24" s="43"/>
      <c r="R24" s="43"/>
      <c r="S24" s="43"/>
      <c r="T24" s="43"/>
      <c r="U24" s="43"/>
      <c r="V24" s="43"/>
      <c r="W24" s="43"/>
      <c r="X24" s="43"/>
      <c r="Y24" s="43"/>
    </row>
    <row r="25" spans="1:25" ht="15.75" customHeight="1" x14ac:dyDescent="0.35">
      <c r="A25" s="43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43"/>
      <c r="R25" s="43"/>
      <c r="S25" s="43"/>
      <c r="T25" s="43"/>
      <c r="U25" s="43"/>
      <c r="V25" s="43"/>
      <c r="W25" s="43"/>
      <c r="X25" s="43"/>
      <c r="Y25" s="43"/>
    </row>
    <row r="26" spans="1:25" ht="15.75" customHeight="1" x14ac:dyDescent="0.35">
      <c r="A26" s="43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43"/>
    </row>
    <row r="27" spans="1:25" ht="15.75" customHeight="1" x14ac:dyDescent="0.35">
      <c r="A27" s="43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43"/>
      <c r="W27" s="43"/>
      <c r="X27" s="43"/>
      <c r="Y27" s="43"/>
    </row>
    <row r="28" spans="1:25" ht="15.75" customHeight="1" x14ac:dyDescent="0.35">
      <c r="A28" s="43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  <c r="Q28" s="43"/>
      <c r="R28" s="43"/>
      <c r="S28" s="43"/>
      <c r="T28" s="43"/>
      <c r="U28" s="43"/>
      <c r="V28" s="43"/>
      <c r="W28" s="43"/>
      <c r="X28" s="43"/>
      <c r="Y28" s="43"/>
    </row>
    <row r="29" spans="1:25" ht="15.75" customHeight="1" x14ac:dyDescent="0.35">
      <c r="A29" s="43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3"/>
      <c r="X29" s="43"/>
      <c r="Y29" s="43"/>
    </row>
    <row r="30" spans="1:25" ht="15.75" customHeight="1" x14ac:dyDescent="0.35">
      <c r="A30" s="43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3"/>
      <c r="X30" s="43"/>
      <c r="Y30" s="43"/>
    </row>
    <row r="31" spans="1:25" ht="15.75" customHeight="1" x14ac:dyDescent="0.35">
      <c r="A31" s="43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</row>
    <row r="32" spans="1:25" ht="15.75" customHeight="1" x14ac:dyDescent="0.35">
      <c r="A32" s="43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3"/>
      <c r="X32" s="43"/>
      <c r="Y32" s="43"/>
    </row>
    <row r="33" spans="1:25" ht="15.75" customHeight="1" x14ac:dyDescent="0.35">
      <c r="A33" s="43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3"/>
      <c r="X33" s="43"/>
      <c r="Y33" s="43"/>
    </row>
    <row r="34" spans="1:25" ht="15.75" customHeight="1" x14ac:dyDescent="0.35">
      <c r="A34" s="43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3"/>
      <c r="X34" s="43"/>
      <c r="Y34" s="43"/>
    </row>
    <row r="35" spans="1:25" ht="15.75" customHeight="1" x14ac:dyDescent="0.35">
      <c r="A35" s="43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43"/>
      <c r="V35" s="43"/>
      <c r="W35" s="43"/>
      <c r="X35" s="43"/>
      <c r="Y35" s="43"/>
    </row>
    <row r="36" spans="1:25" ht="15.75" customHeight="1" x14ac:dyDescent="0.35">
      <c r="A36" s="43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3"/>
      <c r="X36" s="43"/>
      <c r="Y36" s="43"/>
    </row>
    <row r="37" spans="1:25" ht="15.75" customHeight="1" x14ac:dyDescent="0.35">
      <c r="A37" s="43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43"/>
      <c r="U37" s="43"/>
      <c r="V37" s="43"/>
      <c r="W37" s="43"/>
      <c r="X37" s="43"/>
      <c r="Y37" s="43"/>
    </row>
    <row r="38" spans="1:25" ht="15.75" customHeight="1" x14ac:dyDescent="0.35">
      <c r="A38" s="43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</row>
    <row r="39" spans="1:25" ht="15.75" customHeight="1" x14ac:dyDescent="0.35">
      <c r="A39" s="43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</row>
    <row r="40" spans="1:25" ht="15.75" customHeight="1" x14ac:dyDescent="0.35">
      <c r="A40" s="43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</row>
    <row r="41" spans="1:25" ht="15.75" customHeight="1" x14ac:dyDescent="0.35">
      <c r="A41" s="43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</row>
    <row r="42" spans="1:25" ht="15.75" customHeight="1" x14ac:dyDescent="0.35"/>
    <row r="43" spans="1:25" ht="15.75" customHeight="1" x14ac:dyDescent="0.35"/>
    <row r="44" spans="1:25" ht="15.75" customHeight="1" x14ac:dyDescent="0.35"/>
    <row r="45" spans="1:25" ht="15.75" customHeight="1" x14ac:dyDescent="0.35"/>
    <row r="46" spans="1:25" ht="15.75" customHeight="1" x14ac:dyDescent="0.35"/>
    <row r="47" spans="1:25" ht="15.75" customHeight="1" x14ac:dyDescent="0.35"/>
    <row r="48" spans="1:25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</sheetData>
  <sheetProtection selectLockedCells="1" selectUnlockedCells="1"/>
  <mergeCells count="1">
    <mergeCell ref="C2:G2"/>
  </mergeCells>
  <hyperlinks>
    <hyperlink ref="B2" location="'Index'!A3" tooltip="Go to the Index sheet" display="á" xr:uid="{3B55DB02-BBD6-45DC-9A63-955B9ED0B0F1}"/>
  </hyperlinks>
  <printOptions horizontalCentered="1" gridLinesSet="0"/>
  <pageMargins left="0.31496062992126" right="0.31496062992126" top="1.1023622047244099" bottom="0.59055118110236204" header="0.39370078740157499" footer="0.39370078740157499"/>
  <pageSetup paperSize="9" orientation="portrait" horizontalDpi="300" verticalDpi="300" r:id="rId1"/>
  <headerFooter alignWithMargins="0">
    <oddHeader>&amp;C&amp;18&amp;""&amp;BCumbria &amp;&amp; Northumbria TSA Leagues
Summer 2026&amp;L&amp;G&amp;R&amp;G</oddHeader>
    <oddFooter>&amp;Cwww.cntsa2.org.uk</oddFooter>
  </headerFooter>
  <legacyDrawingHF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67390D-2683-4B76-9793-1B5405329907}">
  <sheetPr codeName="Sheet17">
    <tabColor rgb="FFFFFF00"/>
    <pageSetUpPr fitToPage="1"/>
  </sheetPr>
  <dimension ref="A1:Y65"/>
  <sheetViews>
    <sheetView showGridLines="0" zoomScaleNormal="100" zoomScalePageLayoutView="150" workbookViewId="0">
      <selection activeCell="A2" sqref="A2"/>
    </sheetView>
  </sheetViews>
  <sheetFormatPr defaultColWidth="10.26953125" defaultRowHeight="14.5" x14ac:dyDescent="0.35"/>
  <cols>
    <col min="1" max="1" width="2.7265625" style="36" customWidth="1"/>
    <col min="2" max="3" width="20.7265625" style="10" customWidth="1"/>
    <col min="4" max="9" width="5" style="10" customWidth="1"/>
    <col min="10" max="10" width="1.7265625" style="10" customWidth="1"/>
    <col min="11" max="11" width="2.7265625" style="36" customWidth="1"/>
    <col min="12" max="13" width="18.7265625" style="10" customWidth="1"/>
    <col min="14" max="19" width="5" style="10" customWidth="1"/>
    <col min="20" max="25" width="4.1796875" style="10" customWidth="1"/>
    <col min="26" max="27" width="4.1796875" customWidth="1"/>
  </cols>
  <sheetData>
    <row r="1" spans="1:25" ht="17" x14ac:dyDescent="0.4">
      <c r="A1" s="86"/>
      <c r="B1" s="2" t="s">
        <v>451</v>
      </c>
      <c r="C1" s="2"/>
      <c r="D1" s="3"/>
      <c r="E1" s="3"/>
      <c r="F1" s="3"/>
      <c r="G1" s="3"/>
      <c r="H1" s="3"/>
      <c r="I1" s="4" t="s">
        <v>452</v>
      </c>
      <c r="J1" s="2"/>
      <c r="K1" s="3"/>
      <c r="L1" s="4">
        <v>65535</v>
      </c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2"/>
      <c r="Y1" s="2"/>
    </row>
    <row r="2" spans="1:25" ht="20.149999999999999" customHeight="1" x14ac:dyDescent="0.4">
      <c r="B2" s="5" t="s">
        <v>2</v>
      </c>
      <c r="C2" s="92"/>
      <c r="D2" s="7" t="s">
        <v>3</v>
      </c>
      <c r="E2" s="7"/>
      <c r="F2" s="7"/>
      <c r="G2" s="7"/>
      <c r="H2" s="7"/>
      <c r="I2" s="7"/>
    </row>
    <row r="3" spans="1:25" ht="15.75" customHeight="1" x14ac:dyDescent="0.35">
      <c r="A3" s="1"/>
      <c r="B3" s="8" t="s">
        <v>4</v>
      </c>
      <c r="C3" s="9" t="s">
        <v>453</v>
      </c>
      <c r="D3" s="9"/>
      <c r="E3" s="9" t="s">
        <v>54</v>
      </c>
      <c r="F3" s="8"/>
      <c r="G3" s="8"/>
      <c r="H3" s="8"/>
      <c r="I3" s="8"/>
      <c r="J3" s="1"/>
      <c r="K3" s="10"/>
      <c r="T3" s="8"/>
      <c r="U3" s="8"/>
      <c r="V3" s="8"/>
      <c r="W3" s="8"/>
      <c r="X3" s="8"/>
      <c r="Y3" s="8"/>
    </row>
    <row r="4" spans="1:25" ht="15.75" customHeight="1" x14ac:dyDescent="0.35">
      <c r="A4" s="11">
        <v>2</v>
      </c>
      <c r="B4" s="12" t="s">
        <v>10</v>
      </c>
      <c r="C4" s="87" t="s">
        <v>11</v>
      </c>
      <c r="D4" s="62"/>
      <c r="E4" s="93"/>
      <c r="F4" s="13" t="s">
        <v>12</v>
      </c>
      <c r="G4" s="13" t="s">
        <v>13</v>
      </c>
      <c r="H4" s="13" t="s">
        <v>14</v>
      </c>
      <c r="I4" s="14" t="s">
        <v>15</v>
      </c>
      <c r="K4" s="10"/>
    </row>
    <row r="5" spans="1:25" ht="15.75" customHeight="1" x14ac:dyDescent="0.35">
      <c r="A5" s="15">
        <v>5</v>
      </c>
      <c r="B5" s="16" t="s">
        <v>20</v>
      </c>
      <c r="C5" s="16" t="s">
        <v>17</v>
      </c>
      <c r="D5" s="18">
        <v>92</v>
      </c>
      <c r="E5" s="18">
        <v>89</v>
      </c>
      <c r="F5" s="18">
        <f t="shared" ref="F5:F14" si="0">SUM(D5:E5)</f>
        <v>181</v>
      </c>
      <c r="G5" s="18">
        <v>10</v>
      </c>
      <c r="H5" s="18">
        <v>1102</v>
      </c>
      <c r="I5" s="19">
        <v>54</v>
      </c>
      <c r="K5" s="10"/>
    </row>
    <row r="6" spans="1:25" ht="15.75" customHeight="1" x14ac:dyDescent="0.35">
      <c r="A6" s="20">
        <v>10</v>
      </c>
      <c r="B6" s="21" t="s">
        <v>42</v>
      </c>
      <c r="C6" s="21" t="s">
        <v>43</v>
      </c>
      <c r="D6" s="24">
        <v>92</v>
      </c>
      <c r="E6" s="24">
        <v>82</v>
      </c>
      <c r="F6" s="24">
        <f t="shared" si="0"/>
        <v>174</v>
      </c>
      <c r="G6" s="23">
        <v>6</v>
      </c>
      <c r="H6" s="24">
        <v>1099</v>
      </c>
      <c r="I6" s="25">
        <v>51</v>
      </c>
      <c r="K6" s="10"/>
      <c r="V6" s="36"/>
      <c r="W6" s="36"/>
    </row>
    <row r="7" spans="1:25" ht="15.75" customHeight="1" x14ac:dyDescent="0.35">
      <c r="A7" s="20">
        <v>4</v>
      </c>
      <c r="B7" s="21" t="s">
        <v>45</v>
      </c>
      <c r="C7" s="21" t="s">
        <v>46</v>
      </c>
      <c r="D7" s="24">
        <v>87</v>
      </c>
      <c r="E7" s="24">
        <v>92</v>
      </c>
      <c r="F7" s="24">
        <f t="shared" si="0"/>
        <v>179</v>
      </c>
      <c r="G7" s="23">
        <v>8</v>
      </c>
      <c r="H7" s="24">
        <v>1075</v>
      </c>
      <c r="I7" s="25">
        <v>42</v>
      </c>
      <c r="J7" s="90"/>
      <c r="K7" s="10"/>
      <c r="V7" s="36"/>
      <c r="W7" s="36"/>
    </row>
    <row r="8" spans="1:25" ht="15.75" customHeight="1" x14ac:dyDescent="0.35">
      <c r="A8" s="20">
        <v>9</v>
      </c>
      <c r="B8" s="21" t="s">
        <v>454</v>
      </c>
      <c r="C8" s="21" t="s">
        <v>308</v>
      </c>
      <c r="D8" s="24">
        <v>83</v>
      </c>
      <c r="E8" s="24">
        <v>91</v>
      </c>
      <c r="F8" s="24">
        <f t="shared" si="0"/>
        <v>174</v>
      </c>
      <c r="G8" s="23">
        <v>6</v>
      </c>
      <c r="H8" s="24">
        <v>1060</v>
      </c>
      <c r="I8" s="25">
        <v>38</v>
      </c>
      <c r="K8" s="10"/>
    </row>
    <row r="9" spans="1:25" ht="15.75" customHeight="1" x14ac:dyDescent="0.35">
      <c r="A9" s="20">
        <v>6</v>
      </c>
      <c r="B9" s="21" t="s">
        <v>40</v>
      </c>
      <c r="C9" s="21" t="s">
        <v>41</v>
      </c>
      <c r="D9" s="24">
        <v>91</v>
      </c>
      <c r="E9" s="24">
        <v>89</v>
      </c>
      <c r="F9" s="24">
        <f t="shared" si="0"/>
        <v>180</v>
      </c>
      <c r="G9" s="23">
        <v>9</v>
      </c>
      <c r="H9" s="24">
        <v>1042</v>
      </c>
      <c r="I9" s="25">
        <v>34</v>
      </c>
      <c r="L9" s="36"/>
      <c r="M9" s="36"/>
      <c r="N9" s="36"/>
      <c r="O9" s="36"/>
      <c r="P9" s="36"/>
      <c r="Q9" s="36"/>
      <c r="R9" s="36"/>
      <c r="S9" s="36"/>
      <c r="T9" s="36"/>
      <c r="U9" s="36"/>
      <c r="X9" s="36"/>
      <c r="Y9" s="36"/>
    </row>
    <row r="10" spans="1:25" ht="15.75" customHeight="1" x14ac:dyDescent="0.35">
      <c r="A10" s="20">
        <v>7</v>
      </c>
      <c r="B10" s="21" t="s">
        <v>116</v>
      </c>
      <c r="C10" s="21" t="s">
        <v>41</v>
      </c>
      <c r="D10" s="24">
        <v>90</v>
      </c>
      <c r="E10" s="24">
        <v>86</v>
      </c>
      <c r="F10" s="24">
        <f t="shared" si="0"/>
        <v>176</v>
      </c>
      <c r="G10" s="23">
        <v>7</v>
      </c>
      <c r="H10" s="24">
        <v>1034</v>
      </c>
      <c r="I10" s="25">
        <v>34</v>
      </c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</row>
    <row r="11" spans="1:25" ht="15.75" customHeight="1" x14ac:dyDescent="0.35">
      <c r="A11" s="20">
        <v>2</v>
      </c>
      <c r="B11" s="26" t="s">
        <v>55</v>
      </c>
      <c r="C11" s="26" t="s">
        <v>48</v>
      </c>
      <c r="D11" s="24">
        <v>83</v>
      </c>
      <c r="E11" s="24">
        <v>89</v>
      </c>
      <c r="F11" s="24">
        <f t="shared" si="0"/>
        <v>172</v>
      </c>
      <c r="G11" s="23">
        <v>4</v>
      </c>
      <c r="H11" s="24">
        <v>1023</v>
      </c>
      <c r="I11" s="25">
        <v>27</v>
      </c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</row>
    <row r="12" spans="1:25" ht="15.75" customHeight="1" x14ac:dyDescent="0.35">
      <c r="A12" s="20">
        <v>8</v>
      </c>
      <c r="B12" s="21" t="s">
        <v>455</v>
      </c>
      <c r="C12" s="21" t="s">
        <v>456</v>
      </c>
      <c r="D12" s="24">
        <v>75</v>
      </c>
      <c r="E12" s="24">
        <v>76</v>
      </c>
      <c r="F12" s="24">
        <f t="shared" si="0"/>
        <v>151</v>
      </c>
      <c r="G12" s="23">
        <v>2</v>
      </c>
      <c r="H12" s="24">
        <v>1008</v>
      </c>
      <c r="I12" s="25">
        <v>25</v>
      </c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</row>
    <row r="13" spans="1:25" ht="15.75" customHeight="1" x14ac:dyDescent="0.35">
      <c r="A13" s="20">
        <v>3</v>
      </c>
      <c r="B13" s="21" t="s">
        <v>44</v>
      </c>
      <c r="C13" s="21" t="s">
        <v>36</v>
      </c>
      <c r="D13" s="24">
        <v>85</v>
      </c>
      <c r="E13" s="24">
        <v>84</v>
      </c>
      <c r="F13" s="24">
        <f t="shared" si="0"/>
        <v>169</v>
      </c>
      <c r="G13" s="23">
        <v>3</v>
      </c>
      <c r="H13" s="24">
        <v>1003</v>
      </c>
      <c r="I13" s="25">
        <v>23</v>
      </c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</row>
    <row r="14" spans="1:25" ht="15.75" customHeight="1" x14ac:dyDescent="0.35">
      <c r="A14" s="30">
        <v>1</v>
      </c>
      <c r="B14" s="37" t="s">
        <v>317</v>
      </c>
      <c r="C14" s="37" t="s">
        <v>318</v>
      </c>
      <c r="D14" s="34" t="s">
        <v>242</v>
      </c>
      <c r="E14" s="34"/>
      <c r="F14" s="34">
        <f t="shared" si="0"/>
        <v>0</v>
      </c>
      <c r="G14" s="33">
        <v>0</v>
      </c>
      <c r="H14" s="38">
        <v>0</v>
      </c>
      <c r="I14" s="39">
        <v>0</v>
      </c>
      <c r="L14" s="36"/>
      <c r="M14" s="36"/>
      <c r="N14" s="36"/>
      <c r="O14" s="36"/>
      <c r="P14" s="36"/>
      <c r="Q14" s="36"/>
      <c r="R14" s="36"/>
      <c r="S14" s="36"/>
      <c r="T14" s="36"/>
      <c r="U14" s="36"/>
      <c r="X14" s="36"/>
      <c r="Y14" s="36"/>
    </row>
    <row r="15" spans="1:25" ht="15.75" customHeight="1" x14ac:dyDescent="0.35"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</row>
    <row r="16" spans="1:25" ht="15.75" customHeight="1" x14ac:dyDescent="0.35">
      <c r="A16" s="1"/>
      <c r="B16" s="8" t="s">
        <v>7</v>
      </c>
      <c r="C16" s="9" t="s">
        <v>110</v>
      </c>
      <c r="D16" s="9"/>
      <c r="E16" s="9" t="s">
        <v>457</v>
      </c>
      <c r="F16" s="8"/>
      <c r="G16" s="8"/>
      <c r="H16" s="8"/>
      <c r="I16" s="8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6"/>
    </row>
    <row r="17" spans="1:25" ht="15.75" customHeight="1" x14ac:dyDescent="0.35">
      <c r="A17" s="11">
        <v>2</v>
      </c>
      <c r="B17" s="12" t="s">
        <v>10</v>
      </c>
      <c r="C17" s="87" t="s">
        <v>11</v>
      </c>
      <c r="D17" s="62"/>
      <c r="E17" s="93"/>
      <c r="F17" s="13" t="s">
        <v>12</v>
      </c>
      <c r="G17" s="13" t="s">
        <v>13</v>
      </c>
      <c r="H17" s="13" t="s">
        <v>14</v>
      </c>
      <c r="I17" s="14" t="s">
        <v>15</v>
      </c>
      <c r="L17" s="36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6"/>
      <c r="Y17" s="36"/>
    </row>
    <row r="18" spans="1:25" x14ac:dyDescent="0.35">
      <c r="A18" s="15">
        <v>7</v>
      </c>
      <c r="B18" s="16" t="s">
        <v>63</v>
      </c>
      <c r="C18" s="16" t="s">
        <v>64</v>
      </c>
      <c r="D18" s="18">
        <v>94</v>
      </c>
      <c r="E18" s="18">
        <v>83</v>
      </c>
      <c r="F18" s="18">
        <f t="shared" ref="F18:F26" si="1">SUM(D18:E18)</f>
        <v>177</v>
      </c>
      <c r="G18" s="18">
        <v>9</v>
      </c>
      <c r="H18" s="18">
        <v>1021</v>
      </c>
      <c r="I18" s="19">
        <v>43</v>
      </c>
    </row>
    <row r="19" spans="1:25" ht="15.75" customHeight="1" x14ac:dyDescent="0.35">
      <c r="A19" s="20">
        <v>3</v>
      </c>
      <c r="B19" s="21" t="s">
        <v>68</v>
      </c>
      <c r="C19" s="21" t="s">
        <v>46</v>
      </c>
      <c r="D19" s="24">
        <v>84</v>
      </c>
      <c r="E19" s="24">
        <v>82</v>
      </c>
      <c r="F19" s="24">
        <f t="shared" si="1"/>
        <v>166</v>
      </c>
      <c r="G19" s="23">
        <v>7</v>
      </c>
      <c r="H19" s="24">
        <v>1013</v>
      </c>
      <c r="I19" s="25">
        <v>36</v>
      </c>
    </row>
    <row r="20" spans="1:25" ht="15.75" customHeight="1" x14ac:dyDescent="0.35">
      <c r="A20" s="20">
        <v>1</v>
      </c>
      <c r="B20" s="26" t="s">
        <v>458</v>
      </c>
      <c r="C20" s="26" t="s">
        <v>78</v>
      </c>
      <c r="D20" s="24">
        <v>85</v>
      </c>
      <c r="E20" s="94">
        <v>0</v>
      </c>
      <c r="F20" s="24">
        <f t="shared" si="1"/>
        <v>85</v>
      </c>
      <c r="G20" s="23">
        <v>2</v>
      </c>
      <c r="H20" s="27">
        <v>929</v>
      </c>
      <c r="I20" s="28">
        <v>34</v>
      </c>
    </row>
    <row r="21" spans="1:25" ht="15.75" customHeight="1" x14ac:dyDescent="0.35">
      <c r="A21" s="20">
        <v>8</v>
      </c>
      <c r="B21" s="21" t="s">
        <v>459</v>
      </c>
      <c r="C21" s="21" t="s">
        <v>456</v>
      </c>
      <c r="D21" s="24">
        <v>87</v>
      </c>
      <c r="E21" s="24">
        <v>87</v>
      </c>
      <c r="F21" s="24">
        <f t="shared" si="1"/>
        <v>174</v>
      </c>
      <c r="G21" s="23">
        <v>8</v>
      </c>
      <c r="H21" s="24">
        <v>854</v>
      </c>
      <c r="I21" s="25">
        <v>33</v>
      </c>
    </row>
    <row r="22" spans="1:25" ht="15.75" customHeight="1" x14ac:dyDescent="0.35">
      <c r="A22" s="20">
        <v>5</v>
      </c>
      <c r="B22" s="21" t="s">
        <v>73</v>
      </c>
      <c r="C22" s="21" t="s">
        <v>46</v>
      </c>
      <c r="D22" s="24">
        <v>83</v>
      </c>
      <c r="E22" s="24">
        <v>80</v>
      </c>
      <c r="F22" s="24">
        <f t="shared" si="1"/>
        <v>163</v>
      </c>
      <c r="G22" s="23">
        <v>6</v>
      </c>
      <c r="H22" s="24">
        <v>990</v>
      </c>
      <c r="I22" s="25">
        <v>30</v>
      </c>
    </row>
    <row r="23" spans="1:25" ht="15.75" customHeight="1" x14ac:dyDescent="0.35">
      <c r="A23" s="20">
        <v>4</v>
      </c>
      <c r="B23" s="21" t="s">
        <v>322</v>
      </c>
      <c r="C23" s="21" t="s">
        <v>308</v>
      </c>
      <c r="D23" s="24">
        <v>85</v>
      </c>
      <c r="E23" s="24">
        <v>73</v>
      </c>
      <c r="F23" s="24">
        <f t="shared" si="1"/>
        <v>158</v>
      </c>
      <c r="G23" s="23">
        <v>5</v>
      </c>
      <c r="H23" s="24">
        <v>942</v>
      </c>
      <c r="I23" s="25">
        <v>25</v>
      </c>
    </row>
    <row r="24" spans="1:25" ht="15.75" customHeight="1" x14ac:dyDescent="0.35">
      <c r="A24" s="20">
        <v>6</v>
      </c>
      <c r="B24" s="21" t="s">
        <v>460</v>
      </c>
      <c r="C24" s="21" t="s">
        <v>41</v>
      </c>
      <c r="D24" s="24" t="s">
        <v>30</v>
      </c>
      <c r="E24" s="24"/>
      <c r="F24" s="24">
        <f t="shared" si="1"/>
        <v>0</v>
      </c>
      <c r="G24" s="23">
        <v>0</v>
      </c>
      <c r="H24" s="24">
        <v>815</v>
      </c>
      <c r="I24" s="25">
        <v>25</v>
      </c>
    </row>
    <row r="25" spans="1:25" ht="15.75" customHeight="1" x14ac:dyDescent="0.35">
      <c r="A25" s="20">
        <v>9</v>
      </c>
      <c r="B25" s="21" t="s">
        <v>461</v>
      </c>
      <c r="C25" s="21" t="s">
        <v>456</v>
      </c>
      <c r="D25" s="24">
        <v>73</v>
      </c>
      <c r="E25" s="24">
        <v>78</v>
      </c>
      <c r="F25" s="24">
        <f t="shared" si="1"/>
        <v>151</v>
      </c>
      <c r="G25" s="23">
        <v>4</v>
      </c>
      <c r="H25" s="24">
        <v>964</v>
      </c>
      <c r="I25" s="25">
        <v>24</v>
      </c>
    </row>
    <row r="26" spans="1:25" ht="15.75" customHeight="1" x14ac:dyDescent="0.35">
      <c r="A26" s="30">
        <v>2</v>
      </c>
      <c r="B26" s="31" t="s">
        <v>126</v>
      </c>
      <c r="C26" s="31" t="s">
        <v>46</v>
      </c>
      <c r="D26" s="34">
        <v>69</v>
      </c>
      <c r="E26" s="34">
        <v>75</v>
      </c>
      <c r="F26" s="34">
        <f t="shared" si="1"/>
        <v>144</v>
      </c>
      <c r="G26" s="33">
        <v>3</v>
      </c>
      <c r="H26" s="34">
        <v>919</v>
      </c>
      <c r="I26" s="35">
        <v>19</v>
      </c>
    </row>
    <row r="27" spans="1:25" ht="15.75" customHeight="1" x14ac:dyDescent="0.35"/>
    <row r="28" spans="1:25" ht="15.75" customHeight="1" x14ac:dyDescent="0.35">
      <c r="A28" s="1"/>
      <c r="B28" s="8" t="s">
        <v>49</v>
      </c>
      <c r="C28" s="9" t="s">
        <v>384</v>
      </c>
      <c r="D28" s="9"/>
      <c r="E28" s="9" t="s">
        <v>462</v>
      </c>
      <c r="F28" s="8"/>
      <c r="G28" s="8"/>
      <c r="H28" s="8"/>
      <c r="I28" s="8"/>
    </row>
    <row r="29" spans="1:25" ht="15.75" customHeight="1" x14ac:dyDescent="0.35">
      <c r="A29" s="11">
        <v>2</v>
      </c>
      <c r="B29" s="12" t="s">
        <v>10</v>
      </c>
      <c r="C29" s="87" t="s">
        <v>11</v>
      </c>
      <c r="D29" s="62"/>
      <c r="E29" s="93"/>
      <c r="F29" s="13" t="s">
        <v>12</v>
      </c>
      <c r="G29" s="13" t="s">
        <v>13</v>
      </c>
      <c r="H29" s="13" t="s">
        <v>14</v>
      </c>
      <c r="I29" s="14" t="s">
        <v>15</v>
      </c>
    </row>
    <row r="30" spans="1:25" ht="15.75" customHeight="1" x14ac:dyDescent="0.35">
      <c r="A30" s="15">
        <v>3</v>
      </c>
      <c r="B30" s="16" t="s">
        <v>61</v>
      </c>
      <c r="C30" s="16" t="s">
        <v>62</v>
      </c>
      <c r="D30" s="18">
        <v>77</v>
      </c>
      <c r="E30" s="18">
        <v>92</v>
      </c>
      <c r="F30" s="18">
        <f t="shared" ref="F30:F38" si="2">SUM(D30:E30)</f>
        <v>169</v>
      </c>
      <c r="G30" s="18">
        <v>8</v>
      </c>
      <c r="H30" s="18">
        <v>988</v>
      </c>
      <c r="I30" s="19">
        <v>47</v>
      </c>
    </row>
    <row r="31" spans="1:25" ht="15.75" customHeight="1" x14ac:dyDescent="0.35">
      <c r="A31" s="20">
        <v>5</v>
      </c>
      <c r="B31" s="21" t="s">
        <v>92</v>
      </c>
      <c r="C31" s="21" t="s">
        <v>41</v>
      </c>
      <c r="D31" s="24">
        <v>90</v>
      </c>
      <c r="E31" s="24">
        <v>89</v>
      </c>
      <c r="F31" s="24">
        <f t="shared" si="2"/>
        <v>179</v>
      </c>
      <c r="G31" s="23">
        <v>9</v>
      </c>
      <c r="H31" s="24">
        <v>1000</v>
      </c>
      <c r="I31" s="25">
        <v>46</v>
      </c>
    </row>
    <row r="32" spans="1:25" ht="15.75" customHeight="1" x14ac:dyDescent="0.35">
      <c r="A32" s="20">
        <v>9</v>
      </c>
      <c r="B32" s="21" t="s">
        <v>122</v>
      </c>
      <c r="C32" s="21" t="s">
        <v>64</v>
      </c>
      <c r="D32" s="24">
        <v>69</v>
      </c>
      <c r="E32" s="24">
        <v>87</v>
      </c>
      <c r="F32" s="24">
        <f t="shared" si="2"/>
        <v>156</v>
      </c>
      <c r="G32" s="23">
        <v>3</v>
      </c>
      <c r="H32" s="24">
        <v>951</v>
      </c>
      <c r="I32" s="25">
        <v>37</v>
      </c>
    </row>
    <row r="33" spans="1:9" ht="15.75" customHeight="1" x14ac:dyDescent="0.35">
      <c r="A33" s="20">
        <v>2</v>
      </c>
      <c r="B33" s="21" t="s">
        <v>179</v>
      </c>
      <c r="C33" s="21" t="s">
        <v>180</v>
      </c>
      <c r="D33" s="24">
        <v>77</v>
      </c>
      <c r="E33" s="24">
        <v>70</v>
      </c>
      <c r="F33" s="24">
        <f t="shared" si="2"/>
        <v>147</v>
      </c>
      <c r="G33" s="23">
        <v>2</v>
      </c>
      <c r="H33" s="24">
        <v>941</v>
      </c>
      <c r="I33" s="25">
        <v>35</v>
      </c>
    </row>
    <row r="34" spans="1:9" ht="15.75" customHeight="1" x14ac:dyDescent="0.35">
      <c r="A34" s="20">
        <v>7</v>
      </c>
      <c r="B34" s="21" t="s">
        <v>105</v>
      </c>
      <c r="C34" s="21" t="s">
        <v>64</v>
      </c>
      <c r="D34" s="24">
        <v>73</v>
      </c>
      <c r="E34" s="24">
        <v>88</v>
      </c>
      <c r="F34" s="24">
        <f t="shared" si="2"/>
        <v>161</v>
      </c>
      <c r="G34" s="23">
        <v>5</v>
      </c>
      <c r="H34" s="24">
        <v>815</v>
      </c>
      <c r="I34" s="25">
        <v>33</v>
      </c>
    </row>
    <row r="35" spans="1:9" ht="15.75" customHeight="1" x14ac:dyDescent="0.35">
      <c r="A35" s="20">
        <v>4</v>
      </c>
      <c r="B35" s="21" t="s">
        <v>463</v>
      </c>
      <c r="C35" s="21" t="s">
        <v>308</v>
      </c>
      <c r="D35" s="24">
        <v>79</v>
      </c>
      <c r="E35" s="24">
        <v>84</v>
      </c>
      <c r="F35" s="24">
        <f t="shared" si="2"/>
        <v>163</v>
      </c>
      <c r="G35" s="23">
        <v>7</v>
      </c>
      <c r="H35" s="24">
        <v>899</v>
      </c>
      <c r="I35" s="25">
        <v>28</v>
      </c>
    </row>
    <row r="36" spans="1:9" ht="15.75" customHeight="1" x14ac:dyDescent="0.35">
      <c r="A36" s="20">
        <v>6</v>
      </c>
      <c r="B36" s="21" t="s">
        <v>326</v>
      </c>
      <c r="C36" s="21" t="s">
        <v>308</v>
      </c>
      <c r="D36" s="24">
        <v>73</v>
      </c>
      <c r="E36" s="24">
        <v>84</v>
      </c>
      <c r="F36" s="24">
        <f t="shared" si="2"/>
        <v>157</v>
      </c>
      <c r="G36" s="23">
        <v>4</v>
      </c>
      <c r="H36" s="24">
        <v>831</v>
      </c>
      <c r="I36" s="25">
        <v>20</v>
      </c>
    </row>
    <row r="37" spans="1:9" ht="15.75" customHeight="1" x14ac:dyDescent="0.35">
      <c r="A37" s="20">
        <v>1</v>
      </c>
      <c r="B37" s="26" t="s">
        <v>97</v>
      </c>
      <c r="C37" s="26" t="s">
        <v>98</v>
      </c>
      <c r="D37" s="24">
        <v>78</v>
      </c>
      <c r="E37" s="24">
        <v>85</v>
      </c>
      <c r="F37" s="24">
        <f t="shared" si="2"/>
        <v>163</v>
      </c>
      <c r="G37" s="23">
        <v>7</v>
      </c>
      <c r="H37" s="27">
        <v>657</v>
      </c>
      <c r="I37" s="28">
        <v>19</v>
      </c>
    </row>
    <row r="38" spans="1:9" ht="15.75" customHeight="1" x14ac:dyDescent="0.35">
      <c r="A38" s="30">
        <v>8</v>
      </c>
      <c r="B38" s="31" t="s">
        <v>464</v>
      </c>
      <c r="C38" s="31" t="s">
        <v>59</v>
      </c>
      <c r="D38" s="34">
        <v>59</v>
      </c>
      <c r="E38" s="34">
        <v>49</v>
      </c>
      <c r="F38" s="34">
        <f t="shared" si="2"/>
        <v>108</v>
      </c>
      <c r="G38" s="33">
        <v>1</v>
      </c>
      <c r="H38" s="34">
        <v>553</v>
      </c>
      <c r="I38" s="35">
        <v>10</v>
      </c>
    </row>
    <row r="39" spans="1:9" ht="15.75" customHeight="1" x14ac:dyDescent="0.35"/>
    <row r="40" spans="1:9" ht="15.75" customHeight="1" x14ac:dyDescent="0.35">
      <c r="A40" s="1"/>
      <c r="B40" s="8" t="s">
        <v>52</v>
      </c>
      <c r="C40" s="9" t="s">
        <v>465</v>
      </c>
      <c r="D40" s="9"/>
      <c r="E40" s="9" t="s">
        <v>466</v>
      </c>
      <c r="F40" s="8"/>
      <c r="G40" s="8"/>
      <c r="H40" s="8"/>
      <c r="I40" s="8"/>
    </row>
    <row r="41" spans="1:9" ht="15.75" customHeight="1" x14ac:dyDescent="0.35">
      <c r="A41" s="11">
        <v>2</v>
      </c>
      <c r="B41" s="12" t="s">
        <v>10</v>
      </c>
      <c r="C41" s="87" t="s">
        <v>11</v>
      </c>
      <c r="D41" s="62"/>
      <c r="E41" s="93"/>
      <c r="F41" s="13" t="s">
        <v>12</v>
      </c>
      <c r="G41" s="13" t="s">
        <v>13</v>
      </c>
      <c r="H41" s="13" t="s">
        <v>14</v>
      </c>
      <c r="I41" s="14" t="s">
        <v>15</v>
      </c>
    </row>
    <row r="42" spans="1:9" ht="15.75" customHeight="1" x14ac:dyDescent="0.35">
      <c r="A42" s="15">
        <v>2</v>
      </c>
      <c r="B42" s="16" t="s">
        <v>467</v>
      </c>
      <c r="C42" s="16" t="s">
        <v>59</v>
      </c>
      <c r="D42" s="18">
        <v>80</v>
      </c>
      <c r="E42" s="18">
        <v>83</v>
      </c>
      <c r="F42" s="18">
        <f t="shared" ref="F42:F50" si="3">SUM(D42:E42)</f>
        <v>163</v>
      </c>
      <c r="G42" s="18">
        <v>9</v>
      </c>
      <c r="H42" s="18">
        <v>962</v>
      </c>
      <c r="I42" s="19">
        <v>48</v>
      </c>
    </row>
    <row r="43" spans="1:9" ht="15.75" customHeight="1" x14ac:dyDescent="0.35">
      <c r="A43" s="20">
        <v>1</v>
      </c>
      <c r="B43" s="26" t="s">
        <v>468</v>
      </c>
      <c r="C43" s="26" t="s">
        <v>308</v>
      </c>
      <c r="D43" s="24">
        <v>78</v>
      </c>
      <c r="E43" s="24">
        <v>77</v>
      </c>
      <c r="F43" s="24">
        <f t="shared" si="3"/>
        <v>155</v>
      </c>
      <c r="G43" s="23">
        <v>8</v>
      </c>
      <c r="H43" s="27">
        <v>931</v>
      </c>
      <c r="I43" s="28">
        <v>43</v>
      </c>
    </row>
    <row r="44" spans="1:9" ht="15.75" customHeight="1" x14ac:dyDescent="0.35">
      <c r="A44" s="20">
        <v>5</v>
      </c>
      <c r="B44" s="21" t="s">
        <v>188</v>
      </c>
      <c r="C44" s="21" t="s">
        <v>180</v>
      </c>
      <c r="D44" s="24">
        <v>72</v>
      </c>
      <c r="E44" s="24">
        <v>59</v>
      </c>
      <c r="F44" s="24">
        <f t="shared" si="3"/>
        <v>131</v>
      </c>
      <c r="G44" s="23">
        <v>2</v>
      </c>
      <c r="H44" s="24">
        <v>868</v>
      </c>
      <c r="I44" s="25">
        <v>35</v>
      </c>
    </row>
    <row r="45" spans="1:9" ht="15.75" customHeight="1" x14ac:dyDescent="0.35">
      <c r="A45" s="20">
        <v>4</v>
      </c>
      <c r="B45" s="21" t="s">
        <v>313</v>
      </c>
      <c r="C45" s="21" t="s">
        <v>308</v>
      </c>
      <c r="D45" s="24">
        <v>74</v>
      </c>
      <c r="E45" s="24">
        <v>72</v>
      </c>
      <c r="F45" s="24">
        <f t="shared" si="3"/>
        <v>146</v>
      </c>
      <c r="G45" s="23">
        <v>7</v>
      </c>
      <c r="H45" s="24">
        <v>830</v>
      </c>
      <c r="I45" s="25">
        <v>30</v>
      </c>
    </row>
    <row r="46" spans="1:9" ht="15.75" customHeight="1" x14ac:dyDescent="0.35">
      <c r="A46" s="20">
        <v>6</v>
      </c>
      <c r="B46" s="21" t="s">
        <v>307</v>
      </c>
      <c r="C46" s="21" t="s">
        <v>308</v>
      </c>
      <c r="D46" s="24">
        <v>74</v>
      </c>
      <c r="E46" s="24">
        <v>70</v>
      </c>
      <c r="F46" s="24">
        <f t="shared" si="3"/>
        <v>144</v>
      </c>
      <c r="G46" s="23">
        <v>6</v>
      </c>
      <c r="H46" s="24">
        <v>850</v>
      </c>
      <c r="I46" s="25">
        <v>27</v>
      </c>
    </row>
    <row r="47" spans="1:9" ht="15.75" customHeight="1" x14ac:dyDescent="0.35">
      <c r="A47" s="20">
        <v>9</v>
      </c>
      <c r="B47" s="21" t="s">
        <v>324</v>
      </c>
      <c r="C47" s="21" t="s">
        <v>308</v>
      </c>
      <c r="D47" s="24">
        <v>60</v>
      </c>
      <c r="E47" s="24">
        <v>83</v>
      </c>
      <c r="F47" s="24">
        <f t="shared" si="3"/>
        <v>143</v>
      </c>
      <c r="G47" s="23">
        <v>5</v>
      </c>
      <c r="H47" s="24">
        <v>850</v>
      </c>
      <c r="I47" s="25">
        <v>25</v>
      </c>
    </row>
    <row r="48" spans="1:9" ht="15.75" customHeight="1" x14ac:dyDescent="0.35">
      <c r="A48" s="20">
        <v>8</v>
      </c>
      <c r="B48" s="21" t="s">
        <v>469</v>
      </c>
      <c r="C48" s="21" t="s">
        <v>150</v>
      </c>
      <c r="D48" s="24">
        <v>72</v>
      </c>
      <c r="E48" s="24">
        <v>69</v>
      </c>
      <c r="F48" s="24">
        <f t="shared" si="3"/>
        <v>141</v>
      </c>
      <c r="G48" s="23">
        <v>4</v>
      </c>
      <c r="H48" s="24">
        <v>823</v>
      </c>
      <c r="I48" s="25">
        <v>24</v>
      </c>
    </row>
    <row r="49" spans="1:9" ht="15.75" customHeight="1" x14ac:dyDescent="0.35">
      <c r="A49" s="20">
        <v>7</v>
      </c>
      <c r="B49" s="21" t="s">
        <v>335</v>
      </c>
      <c r="C49" s="21" t="s">
        <v>308</v>
      </c>
      <c r="D49" s="24">
        <v>74</v>
      </c>
      <c r="E49" s="24">
        <v>64</v>
      </c>
      <c r="F49" s="24">
        <f t="shared" si="3"/>
        <v>138</v>
      </c>
      <c r="G49" s="23">
        <v>3</v>
      </c>
      <c r="H49" s="24">
        <v>801</v>
      </c>
      <c r="I49" s="25">
        <v>21</v>
      </c>
    </row>
    <row r="50" spans="1:9" ht="15.75" customHeight="1" x14ac:dyDescent="0.35">
      <c r="A50" s="30">
        <v>3</v>
      </c>
      <c r="B50" s="31" t="s">
        <v>470</v>
      </c>
      <c r="C50" s="31" t="s">
        <v>119</v>
      </c>
      <c r="D50" s="34">
        <v>69</v>
      </c>
      <c r="E50" s="34">
        <v>60</v>
      </c>
      <c r="F50" s="34">
        <f t="shared" si="3"/>
        <v>129</v>
      </c>
      <c r="G50" s="33">
        <v>1</v>
      </c>
      <c r="H50" s="34">
        <v>801</v>
      </c>
      <c r="I50" s="35">
        <v>20</v>
      </c>
    </row>
    <row r="51" spans="1:9" ht="15.75" customHeight="1" x14ac:dyDescent="0.35"/>
    <row r="52" spans="1:9" ht="15.75" customHeight="1" x14ac:dyDescent="0.35">
      <c r="A52" s="1"/>
      <c r="B52" s="8" t="s">
        <v>79</v>
      </c>
      <c r="C52" s="9" t="s">
        <v>471</v>
      </c>
      <c r="D52" s="9"/>
      <c r="E52" s="9" t="s">
        <v>472</v>
      </c>
      <c r="F52" s="8"/>
      <c r="G52" s="8"/>
      <c r="H52" s="8"/>
      <c r="I52" s="8"/>
    </row>
    <row r="53" spans="1:9" ht="15.75" customHeight="1" x14ac:dyDescent="0.35">
      <c r="A53" s="11">
        <v>2</v>
      </c>
      <c r="B53" s="12" t="s">
        <v>10</v>
      </c>
      <c r="C53" s="87" t="s">
        <v>11</v>
      </c>
      <c r="D53" s="62"/>
      <c r="E53" s="93"/>
      <c r="F53" s="13" t="s">
        <v>12</v>
      </c>
      <c r="G53" s="13" t="s">
        <v>13</v>
      </c>
      <c r="H53" s="13" t="s">
        <v>14</v>
      </c>
      <c r="I53" s="14" t="s">
        <v>15</v>
      </c>
    </row>
    <row r="54" spans="1:9" ht="15.75" customHeight="1" x14ac:dyDescent="0.35">
      <c r="A54" s="15">
        <v>6</v>
      </c>
      <c r="B54" s="16" t="s">
        <v>314</v>
      </c>
      <c r="C54" s="16" t="s">
        <v>308</v>
      </c>
      <c r="D54" s="18">
        <v>70</v>
      </c>
      <c r="E54" s="18">
        <v>63</v>
      </c>
      <c r="F54" s="18">
        <f t="shared" ref="F54:F62" si="4">SUM(D54:E54)</f>
        <v>133</v>
      </c>
      <c r="G54" s="18">
        <v>8</v>
      </c>
      <c r="H54" s="18">
        <v>817</v>
      </c>
      <c r="I54" s="19">
        <v>46</v>
      </c>
    </row>
    <row r="55" spans="1:9" ht="15.75" customHeight="1" x14ac:dyDescent="0.35">
      <c r="A55" s="20">
        <v>8</v>
      </c>
      <c r="B55" s="21" t="s">
        <v>473</v>
      </c>
      <c r="C55" s="21" t="s">
        <v>308</v>
      </c>
      <c r="D55" s="24">
        <v>65</v>
      </c>
      <c r="E55" s="24">
        <v>56</v>
      </c>
      <c r="F55" s="24">
        <f t="shared" si="4"/>
        <v>121</v>
      </c>
      <c r="G55" s="23">
        <v>6</v>
      </c>
      <c r="H55" s="24">
        <v>772</v>
      </c>
      <c r="I55" s="25">
        <v>42</v>
      </c>
    </row>
    <row r="56" spans="1:9" ht="15.75" customHeight="1" x14ac:dyDescent="0.35">
      <c r="A56" s="20">
        <v>2</v>
      </c>
      <c r="B56" s="21" t="s">
        <v>474</v>
      </c>
      <c r="C56" s="21" t="s">
        <v>43</v>
      </c>
      <c r="D56" s="24">
        <v>55</v>
      </c>
      <c r="E56" s="24">
        <v>62</v>
      </c>
      <c r="F56" s="24">
        <f t="shared" si="4"/>
        <v>117</v>
      </c>
      <c r="G56" s="23">
        <v>5</v>
      </c>
      <c r="H56" s="24">
        <v>754</v>
      </c>
      <c r="I56" s="25">
        <v>39</v>
      </c>
    </row>
    <row r="57" spans="1:9" ht="15.75" customHeight="1" x14ac:dyDescent="0.35">
      <c r="A57" s="20">
        <v>3</v>
      </c>
      <c r="B57" s="21" t="s">
        <v>475</v>
      </c>
      <c r="C57" s="21" t="s">
        <v>308</v>
      </c>
      <c r="D57" s="24">
        <v>82</v>
      </c>
      <c r="E57" s="24">
        <v>71</v>
      </c>
      <c r="F57" s="24">
        <f t="shared" si="4"/>
        <v>153</v>
      </c>
      <c r="G57" s="23">
        <v>9</v>
      </c>
      <c r="H57" s="24">
        <v>740</v>
      </c>
      <c r="I57" s="25">
        <v>36</v>
      </c>
    </row>
    <row r="58" spans="1:9" ht="15.75" customHeight="1" x14ac:dyDescent="0.35">
      <c r="A58" s="20">
        <v>4</v>
      </c>
      <c r="B58" s="21" t="s">
        <v>334</v>
      </c>
      <c r="C58" s="21" t="s">
        <v>308</v>
      </c>
      <c r="D58" s="24">
        <v>57</v>
      </c>
      <c r="E58" s="24">
        <v>59</v>
      </c>
      <c r="F58" s="24">
        <f t="shared" si="4"/>
        <v>116</v>
      </c>
      <c r="G58" s="23">
        <v>4</v>
      </c>
      <c r="H58" s="24">
        <v>715</v>
      </c>
      <c r="I58" s="25">
        <v>36</v>
      </c>
    </row>
    <row r="59" spans="1:9" ht="15.75" customHeight="1" x14ac:dyDescent="0.35">
      <c r="A59" s="20">
        <v>7</v>
      </c>
      <c r="B59" s="21" t="s">
        <v>476</v>
      </c>
      <c r="C59" s="21" t="s">
        <v>308</v>
      </c>
      <c r="D59" s="24">
        <v>55</v>
      </c>
      <c r="E59" s="24">
        <v>49</v>
      </c>
      <c r="F59" s="24">
        <f t="shared" si="4"/>
        <v>104</v>
      </c>
      <c r="G59" s="23">
        <v>3</v>
      </c>
      <c r="H59" s="24">
        <v>671</v>
      </c>
      <c r="I59" s="25">
        <v>28</v>
      </c>
    </row>
    <row r="60" spans="1:9" ht="15.75" customHeight="1" x14ac:dyDescent="0.35">
      <c r="A60" s="20">
        <v>9</v>
      </c>
      <c r="B60" s="21" t="s">
        <v>336</v>
      </c>
      <c r="C60" s="21" t="s">
        <v>308</v>
      </c>
      <c r="D60" s="24">
        <v>54</v>
      </c>
      <c r="E60" s="24">
        <v>68</v>
      </c>
      <c r="F60" s="24">
        <f t="shared" si="4"/>
        <v>122</v>
      </c>
      <c r="G60" s="23">
        <v>7</v>
      </c>
      <c r="H60" s="24">
        <v>604</v>
      </c>
      <c r="I60" s="25">
        <v>24</v>
      </c>
    </row>
    <row r="61" spans="1:9" ht="15.75" customHeight="1" x14ac:dyDescent="0.35">
      <c r="A61" s="20">
        <v>5</v>
      </c>
      <c r="B61" s="21" t="s">
        <v>477</v>
      </c>
      <c r="C61" s="21" t="s">
        <v>308</v>
      </c>
      <c r="D61" s="94">
        <v>39</v>
      </c>
      <c r="E61" s="24">
        <v>35</v>
      </c>
      <c r="F61" s="24">
        <f t="shared" si="4"/>
        <v>74</v>
      </c>
      <c r="G61" s="23">
        <v>2</v>
      </c>
      <c r="H61" s="24">
        <v>431</v>
      </c>
      <c r="I61" s="25">
        <v>10</v>
      </c>
    </row>
    <row r="62" spans="1:9" ht="15.75" customHeight="1" x14ac:dyDescent="0.35">
      <c r="A62" s="30">
        <v>1</v>
      </c>
      <c r="B62" s="37" t="s">
        <v>250</v>
      </c>
      <c r="C62" s="37" t="s">
        <v>251</v>
      </c>
      <c r="D62" s="34" t="s">
        <v>30</v>
      </c>
      <c r="E62" s="34"/>
      <c r="F62" s="34">
        <f t="shared" si="4"/>
        <v>0</v>
      </c>
      <c r="G62" s="33">
        <v>0</v>
      </c>
      <c r="H62" s="38">
        <v>176</v>
      </c>
      <c r="I62" s="39">
        <v>5</v>
      </c>
    </row>
    <row r="63" spans="1:9" ht="15.75" customHeight="1" x14ac:dyDescent="0.35"/>
    <row r="64" spans="1:9" x14ac:dyDescent="0.35">
      <c r="B64" s="10" t="s">
        <v>478</v>
      </c>
      <c r="F64" s="40" t="s">
        <v>163</v>
      </c>
    </row>
    <row r="65" spans="2:2" x14ac:dyDescent="0.35">
      <c r="B65" s="10" t="s">
        <v>164</v>
      </c>
    </row>
  </sheetData>
  <mergeCells count="1">
    <mergeCell ref="D2:I2"/>
  </mergeCells>
  <hyperlinks>
    <hyperlink ref="B2" location="'Index'!A3" tooltip="Go to the Index sheet" display="á" xr:uid="{E5F88238-475F-43E8-8F29-F5A357ED1AA5}"/>
  </hyperlinks>
  <printOptions horizontalCentered="1" gridLinesSet="0"/>
  <pageMargins left="0.31496062992126" right="0.31496062992126" top="1.1023622047244099" bottom="0.59055118110236204" header="0.39370078740157499" footer="0.39370078740157499"/>
  <pageSetup paperSize="9" scale="68" orientation="portrait" horizontalDpi="300" verticalDpi="300" r:id="rId1"/>
  <headerFooter alignWithMargins="0">
    <oddHeader>&amp;C&amp;18&amp;""&amp;BCumbria &amp;&amp; Northumbria TSA Leagues
Summer 2026&amp;L&amp;G&amp;R&amp;G</oddHeader>
    <oddFooter>&amp;Cwww.cntsa2.org.uk</oddFooter>
  </headerFooter>
  <legacyDrawingHF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0F8034-1184-403C-B762-9552A30C4EB1}">
  <sheetPr codeName="Sheet18">
    <tabColor rgb="FFFFFF00"/>
    <pageSetUpPr fitToPage="1"/>
  </sheetPr>
  <dimension ref="A1:Y72"/>
  <sheetViews>
    <sheetView showGridLines="0" zoomScaleNormal="100" zoomScalePageLayoutView="150" workbookViewId="0">
      <selection activeCell="A2" sqref="A2"/>
    </sheetView>
  </sheetViews>
  <sheetFormatPr defaultColWidth="10.26953125" defaultRowHeight="14.5" x14ac:dyDescent="0.35"/>
  <cols>
    <col min="1" max="1" width="2.7265625" style="36" customWidth="1"/>
    <col min="2" max="3" width="20.7265625" style="10" customWidth="1"/>
    <col min="4" max="9" width="5" style="10" customWidth="1"/>
    <col min="10" max="10" width="1.7265625" style="10" customWidth="1"/>
    <col min="11" max="11" width="2.7265625" style="36" customWidth="1"/>
    <col min="12" max="13" width="18.7265625" style="10" customWidth="1"/>
    <col min="14" max="19" width="5" style="10" customWidth="1"/>
    <col min="20" max="25" width="4.1796875" style="10" customWidth="1"/>
    <col min="26" max="27" width="4.1796875" customWidth="1"/>
  </cols>
  <sheetData>
    <row r="1" spans="1:25" ht="17" x14ac:dyDescent="0.4">
      <c r="A1" s="86"/>
      <c r="B1" s="2" t="s">
        <v>451</v>
      </c>
      <c r="C1" s="2"/>
      <c r="D1" s="3"/>
      <c r="E1" s="3"/>
      <c r="F1" s="3" t="s">
        <v>260</v>
      </c>
      <c r="G1" s="3"/>
      <c r="H1" s="3"/>
      <c r="I1" s="4" t="s">
        <v>452</v>
      </c>
      <c r="J1" s="2"/>
      <c r="K1" s="3"/>
      <c r="L1" s="4">
        <v>65535</v>
      </c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2"/>
      <c r="Y1" s="2"/>
    </row>
    <row r="2" spans="1:25" ht="20.149999999999999" customHeight="1" x14ac:dyDescent="0.4">
      <c r="B2" s="5" t="s">
        <v>2</v>
      </c>
      <c r="C2" s="41"/>
      <c r="D2" s="42" t="s">
        <v>3</v>
      </c>
      <c r="E2" s="42"/>
      <c r="F2" s="42"/>
      <c r="G2" s="42"/>
      <c r="H2" s="42"/>
      <c r="I2" s="42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</row>
    <row r="3" spans="1:25" ht="15.75" customHeight="1" x14ac:dyDescent="0.35">
      <c r="A3" s="1"/>
      <c r="B3" s="8" t="s">
        <v>4</v>
      </c>
      <c r="C3" s="9" t="s">
        <v>479</v>
      </c>
      <c r="D3" s="9"/>
      <c r="E3" s="9" t="s">
        <v>480</v>
      </c>
      <c r="F3" s="8"/>
      <c r="G3" s="8"/>
      <c r="H3" s="8"/>
      <c r="I3" s="8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1:25" ht="15.75" customHeight="1" x14ac:dyDescent="0.35">
      <c r="A4" s="11">
        <v>2</v>
      </c>
      <c r="B4" s="12" t="s">
        <v>10</v>
      </c>
      <c r="C4" s="87" t="s">
        <v>11</v>
      </c>
      <c r="D4" s="62"/>
      <c r="E4" s="93"/>
      <c r="F4" s="13" t="s">
        <v>12</v>
      </c>
      <c r="G4" s="13" t="s">
        <v>13</v>
      </c>
      <c r="H4" s="13" t="s">
        <v>14</v>
      </c>
      <c r="I4" s="14" t="s">
        <v>15</v>
      </c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</row>
    <row r="5" spans="1:25" ht="15.75" customHeight="1" x14ac:dyDescent="0.35">
      <c r="A5" s="46">
        <v>4</v>
      </c>
      <c r="B5" s="44" t="s">
        <v>45</v>
      </c>
      <c r="C5" s="44" t="s">
        <v>46</v>
      </c>
      <c r="D5" s="17">
        <v>87</v>
      </c>
      <c r="E5" s="17">
        <v>92</v>
      </c>
      <c r="F5" s="18">
        <v>179</v>
      </c>
      <c r="G5" s="18">
        <v>6</v>
      </c>
      <c r="H5" s="17">
        <v>1075</v>
      </c>
      <c r="I5" s="45">
        <v>38</v>
      </c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</row>
    <row r="6" spans="1:25" ht="15.75" customHeight="1" x14ac:dyDescent="0.35">
      <c r="A6" s="49">
        <v>6</v>
      </c>
      <c r="B6" s="47" t="s">
        <v>40</v>
      </c>
      <c r="C6" s="47" t="s">
        <v>41</v>
      </c>
      <c r="D6" s="22">
        <v>91</v>
      </c>
      <c r="E6" s="22">
        <v>89</v>
      </c>
      <c r="F6" s="24">
        <v>180</v>
      </c>
      <c r="G6" s="24">
        <v>7</v>
      </c>
      <c r="H6" s="22">
        <v>1042</v>
      </c>
      <c r="I6" s="48">
        <v>33</v>
      </c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</row>
    <row r="7" spans="1:25" ht="15.75" customHeight="1" x14ac:dyDescent="0.35">
      <c r="A7" s="20">
        <v>7</v>
      </c>
      <c r="B7" s="47" t="s">
        <v>116</v>
      </c>
      <c r="C7" s="47" t="s">
        <v>41</v>
      </c>
      <c r="D7" s="22">
        <v>90</v>
      </c>
      <c r="E7" s="22">
        <v>86</v>
      </c>
      <c r="F7" s="24">
        <v>176</v>
      </c>
      <c r="G7" s="24">
        <v>4</v>
      </c>
      <c r="H7" s="22">
        <v>1034</v>
      </c>
      <c r="I7" s="48">
        <v>31</v>
      </c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</row>
    <row r="8" spans="1:25" ht="15.75" customHeight="1" x14ac:dyDescent="0.35">
      <c r="A8" s="20">
        <v>5</v>
      </c>
      <c r="B8" s="47" t="s">
        <v>63</v>
      </c>
      <c r="C8" s="47" t="s">
        <v>64</v>
      </c>
      <c r="D8" s="22">
        <v>94</v>
      </c>
      <c r="E8" s="22">
        <v>83</v>
      </c>
      <c r="F8" s="24">
        <v>177</v>
      </c>
      <c r="G8" s="24">
        <v>5</v>
      </c>
      <c r="H8" s="22">
        <v>1021</v>
      </c>
      <c r="I8" s="48">
        <v>25</v>
      </c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</row>
    <row r="9" spans="1:25" ht="15.75" customHeight="1" x14ac:dyDescent="0.35">
      <c r="A9" s="20">
        <v>3</v>
      </c>
      <c r="B9" s="47" t="s">
        <v>44</v>
      </c>
      <c r="C9" s="47" t="s">
        <v>36</v>
      </c>
      <c r="D9" s="22">
        <v>85</v>
      </c>
      <c r="E9" s="22">
        <v>84</v>
      </c>
      <c r="F9" s="24">
        <v>169</v>
      </c>
      <c r="G9" s="24">
        <v>3</v>
      </c>
      <c r="H9" s="22">
        <v>1003</v>
      </c>
      <c r="I9" s="48">
        <v>22</v>
      </c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</row>
    <row r="10" spans="1:25" ht="15.75" customHeight="1" x14ac:dyDescent="0.35">
      <c r="A10" s="20">
        <v>1</v>
      </c>
      <c r="B10" s="26" t="s">
        <v>126</v>
      </c>
      <c r="C10" s="26" t="s">
        <v>46</v>
      </c>
      <c r="D10" s="24">
        <v>69</v>
      </c>
      <c r="E10" s="24">
        <v>75</v>
      </c>
      <c r="F10" s="24">
        <v>144</v>
      </c>
      <c r="G10" s="24">
        <v>2</v>
      </c>
      <c r="H10" s="27">
        <v>919</v>
      </c>
      <c r="I10" s="28">
        <v>15</v>
      </c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</row>
    <row r="11" spans="1:25" ht="15.75" customHeight="1" x14ac:dyDescent="0.35">
      <c r="A11" s="50">
        <v>2</v>
      </c>
      <c r="B11" s="51" t="s">
        <v>317</v>
      </c>
      <c r="C11" s="51" t="s">
        <v>318</v>
      </c>
      <c r="D11" s="32" t="s">
        <v>242</v>
      </c>
      <c r="E11" s="32" t="s">
        <v>353</v>
      </c>
      <c r="F11" s="34">
        <v>0</v>
      </c>
      <c r="G11" s="34">
        <v>0</v>
      </c>
      <c r="H11" s="32">
        <v>0</v>
      </c>
      <c r="I11" s="52">
        <v>0</v>
      </c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</row>
    <row r="12" spans="1:25" ht="15.75" customHeight="1" x14ac:dyDescent="0.35">
      <c r="A12" s="43"/>
      <c r="B12" s="43"/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43"/>
      <c r="W12" s="43"/>
      <c r="X12" s="43"/>
      <c r="Y12" s="43"/>
    </row>
    <row r="13" spans="1:25" ht="15.75" customHeight="1" x14ac:dyDescent="0.35">
      <c r="A13" s="1"/>
      <c r="B13" s="8" t="s">
        <v>7</v>
      </c>
      <c r="C13" s="9" t="s">
        <v>481</v>
      </c>
      <c r="D13" s="9"/>
      <c r="E13" s="9" t="s">
        <v>482</v>
      </c>
      <c r="F13" s="8"/>
      <c r="G13" s="8"/>
      <c r="H13" s="8"/>
      <c r="I13" s="8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</row>
    <row r="14" spans="1:25" ht="15.75" customHeight="1" x14ac:dyDescent="0.35">
      <c r="A14" s="11">
        <v>2</v>
      </c>
      <c r="B14" s="12" t="s">
        <v>10</v>
      </c>
      <c r="C14" s="87" t="s">
        <v>11</v>
      </c>
      <c r="D14" s="62"/>
      <c r="E14" s="93"/>
      <c r="F14" s="13" t="s">
        <v>12</v>
      </c>
      <c r="G14" s="13" t="s">
        <v>13</v>
      </c>
      <c r="H14" s="13" t="s">
        <v>14</v>
      </c>
      <c r="I14" s="14" t="s">
        <v>15</v>
      </c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</row>
    <row r="15" spans="1:25" ht="15.75" customHeight="1" x14ac:dyDescent="0.35">
      <c r="A15" s="15">
        <v>1</v>
      </c>
      <c r="B15" s="53" t="s">
        <v>68</v>
      </c>
      <c r="C15" s="53" t="s">
        <v>46</v>
      </c>
      <c r="D15" s="18">
        <v>84</v>
      </c>
      <c r="E15" s="18">
        <v>82</v>
      </c>
      <c r="F15" s="18">
        <v>166</v>
      </c>
      <c r="G15" s="18">
        <v>5</v>
      </c>
      <c r="H15" s="54">
        <v>1013</v>
      </c>
      <c r="I15" s="55">
        <v>29</v>
      </c>
      <c r="J15" s="43"/>
      <c r="K15" s="43"/>
      <c r="L15" s="43"/>
      <c r="M15" s="43"/>
      <c r="N15" s="43"/>
      <c r="O15" s="43"/>
      <c r="P15" s="43"/>
      <c r="Q15" s="43"/>
      <c r="R15" s="43"/>
      <c r="S15" s="43"/>
      <c r="T15" s="43"/>
      <c r="U15" s="43"/>
      <c r="V15" s="43"/>
      <c r="W15" s="43"/>
      <c r="X15" s="43"/>
      <c r="Y15" s="43"/>
    </row>
    <row r="16" spans="1:25" ht="15.75" customHeight="1" x14ac:dyDescent="0.35">
      <c r="A16" s="20">
        <v>3</v>
      </c>
      <c r="B16" s="47" t="s">
        <v>92</v>
      </c>
      <c r="C16" s="47" t="s">
        <v>41</v>
      </c>
      <c r="D16" s="22">
        <v>90</v>
      </c>
      <c r="E16" s="22">
        <v>89</v>
      </c>
      <c r="F16" s="24">
        <v>179</v>
      </c>
      <c r="G16" s="24">
        <v>6</v>
      </c>
      <c r="H16" s="22">
        <v>1000</v>
      </c>
      <c r="I16" s="48">
        <v>26</v>
      </c>
      <c r="J16" s="43"/>
      <c r="K16" s="43"/>
      <c r="L16" s="43"/>
      <c r="M16" s="43"/>
      <c r="N16" s="43"/>
      <c r="O16" s="43"/>
      <c r="P16" s="43"/>
      <c r="Q16" s="43"/>
      <c r="R16" s="43"/>
      <c r="S16" s="43"/>
      <c r="T16" s="43"/>
      <c r="U16" s="43"/>
      <c r="V16" s="43"/>
      <c r="W16" s="43"/>
      <c r="X16" s="43"/>
      <c r="Y16" s="43"/>
    </row>
    <row r="17" spans="1:25" ht="15.75" customHeight="1" x14ac:dyDescent="0.35">
      <c r="A17" s="49">
        <v>4</v>
      </c>
      <c r="B17" s="47" t="s">
        <v>73</v>
      </c>
      <c r="C17" s="47" t="s">
        <v>46</v>
      </c>
      <c r="D17" s="22">
        <v>83</v>
      </c>
      <c r="E17" s="22">
        <v>80</v>
      </c>
      <c r="F17" s="24">
        <v>163</v>
      </c>
      <c r="G17" s="24">
        <v>4</v>
      </c>
      <c r="H17" s="22">
        <v>990</v>
      </c>
      <c r="I17" s="48">
        <v>24</v>
      </c>
      <c r="J17" s="43"/>
      <c r="K17" s="43"/>
      <c r="L17" s="43"/>
      <c r="M17" s="43"/>
      <c r="N17" s="43"/>
      <c r="O17" s="43"/>
      <c r="P17" s="43"/>
      <c r="Q17" s="43"/>
      <c r="R17" s="43"/>
      <c r="S17" s="43"/>
      <c r="T17" s="43"/>
      <c r="U17" s="43"/>
      <c r="V17" s="43"/>
      <c r="W17" s="43"/>
      <c r="X17" s="43"/>
      <c r="Y17" s="43"/>
    </row>
    <row r="18" spans="1:25" x14ac:dyDescent="0.35">
      <c r="A18" s="49">
        <v>6</v>
      </c>
      <c r="B18" s="47" t="s">
        <v>460</v>
      </c>
      <c r="C18" s="47" t="s">
        <v>41</v>
      </c>
      <c r="D18" s="22" t="s">
        <v>30</v>
      </c>
      <c r="E18" s="22" t="s">
        <v>353</v>
      </c>
      <c r="F18" s="24">
        <v>0</v>
      </c>
      <c r="G18" s="24">
        <v>0</v>
      </c>
      <c r="H18" s="22">
        <v>815</v>
      </c>
      <c r="I18" s="48">
        <v>20</v>
      </c>
      <c r="J18" s="43"/>
      <c r="K18" s="43"/>
      <c r="L18" s="43"/>
      <c r="M18" s="43"/>
      <c r="N18" s="43"/>
      <c r="O18" s="43"/>
      <c r="P18" s="43"/>
      <c r="Q18" s="43"/>
      <c r="R18" s="43"/>
      <c r="S18" s="43"/>
      <c r="T18" s="43"/>
      <c r="U18" s="43"/>
      <c r="V18" s="43"/>
      <c r="W18" s="43"/>
      <c r="X18" s="43"/>
      <c r="Y18" s="43"/>
    </row>
    <row r="19" spans="1:25" ht="15.75" customHeight="1" x14ac:dyDescent="0.35">
      <c r="A19" s="20">
        <v>5</v>
      </c>
      <c r="B19" s="47" t="s">
        <v>105</v>
      </c>
      <c r="C19" s="47" t="s">
        <v>64</v>
      </c>
      <c r="D19" s="22">
        <v>73</v>
      </c>
      <c r="E19" s="22">
        <v>88</v>
      </c>
      <c r="F19" s="24">
        <v>161</v>
      </c>
      <c r="G19" s="24">
        <v>3</v>
      </c>
      <c r="H19" s="22">
        <v>815</v>
      </c>
      <c r="I19" s="48">
        <v>18</v>
      </c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/>
      <c r="V19" s="43"/>
      <c r="W19" s="43"/>
      <c r="X19" s="43"/>
      <c r="Y19" s="43"/>
    </row>
    <row r="20" spans="1:25" ht="15.75" customHeight="1" x14ac:dyDescent="0.35">
      <c r="A20" s="50">
        <v>2</v>
      </c>
      <c r="B20" s="51" t="s">
        <v>470</v>
      </c>
      <c r="C20" s="51" t="s">
        <v>119</v>
      </c>
      <c r="D20" s="32">
        <v>69</v>
      </c>
      <c r="E20" s="32">
        <v>60</v>
      </c>
      <c r="F20" s="34">
        <v>129</v>
      </c>
      <c r="G20" s="34">
        <v>2</v>
      </c>
      <c r="H20" s="32">
        <v>801</v>
      </c>
      <c r="I20" s="52">
        <v>9</v>
      </c>
      <c r="J20" s="43"/>
      <c r="K20" s="43"/>
      <c r="L20" s="43"/>
      <c r="M20" s="43"/>
      <c r="N20" s="43"/>
      <c r="O20" s="43"/>
      <c r="P20" s="43"/>
      <c r="Q20" s="43"/>
      <c r="R20" s="43"/>
      <c r="S20" s="43"/>
      <c r="T20" s="43"/>
      <c r="U20" s="43"/>
      <c r="V20" s="43"/>
      <c r="W20" s="43"/>
      <c r="X20" s="43"/>
      <c r="Y20" s="43"/>
    </row>
    <row r="21" spans="1:25" ht="15.75" customHeight="1" x14ac:dyDescent="0.35">
      <c r="A21" s="43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  <c r="O21" s="43"/>
      <c r="P21" s="43"/>
      <c r="Q21" s="43"/>
      <c r="R21" s="43"/>
      <c r="S21" s="43"/>
      <c r="T21" s="43"/>
      <c r="U21" s="43"/>
      <c r="V21" s="43"/>
      <c r="W21" s="43"/>
      <c r="X21" s="43"/>
      <c r="Y21" s="43"/>
    </row>
    <row r="22" spans="1:25" ht="15.75" customHeight="1" x14ac:dyDescent="0.35">
      <c r="A22" s="43"/>
      <c r="B22" s="10" t="s">
        <v>259</v>
      </c>
      <c r="F22" s="40" t="s">
        <v>163</v>
      </c>
      <c r="H22" s="43"/>
      <c r="I22" s="43"/>
      <c r="J22" s="43"/>
      <c r="K22" s="43"/>
      <c r="L22" s="43"/>
      <c r="M22" s="43"/>
      <c r="N22" s="43"/>
      <c r="O22" s="43"/>
      <c r="P22" s="43"/>
      <c r="Q22" s="43"/>
      <c r="R22" s="43"/>
      <c r="S22" s="43"/>
      <c r="T22" s="43"/>
      <c r="U22" s="43"/>
      <c r="V22" s="43"/>
      <c r="W22" s="43"/>
      <c r="X22" s="43"/>
      <c r="Y22" s="43"/>
    </row>
    <row r="23" spans="1:25" ht="15.75" customHeight="1" x14ac:dyDescent="0.35">
      <c r="A23" s="43"/>
      <c r="B23" s="10" t="s">
        <v>164</v>
      </c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43"/>
      <c r="X23" s="43"/>
      <c r="Y23" s="43"/>
    </row>
    <row r="24" spans="1:25" ht="15.75" customHeight="1" x14ac:dyDescent="0.35">
      <c r="A24" s="43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43"/>
      <c r="P24" s="43"/>
      <c r="Q24" s="43"/>
      <c r="R24" s="43"/>
      <c r="S24" s="43"/>
      <c r="T24" s="43"/>
      <c r="U24" s="43"/>
      <c r="V24" s="43"/>
      <c r="W24" s="43"/>
      <c r="X24" s="43"/>
      <c r="Y24" s="43"/>
    </row>
    <row r="25" spans="1:25" ht="15.75" customHeight="1" x14ac:dyDescent="0.35">
      <c r="A25" s="43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43"/>
      <c r="R25" s="43"/>
      <c r="S25" s="43"/>
      <c r="T25" s="43"/>
      <c r="U25" s="43"/>
      <c r="V25" s="43"/>
      <c r="W25" s="43"/>
      <c r="X25" s="43"/>
      <c r="Y25" s="43"/>
    </row>
    <row r="26" spans="1:25" ht="15.75" customHeight="1" x14ac:dyDescent="0.35">
      <c r="A26" s="43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43"/>
    </row>
    <row r="27" spans="1:25" ht="15.75" customHeight="1" x14ac:dyDescent="0.35">
      <c r="A27" s="43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43"/>
      <c r="W27" s="43"/>
      <c r="X27" s="43"/>
      <c r="Y27" s="43"/>
    </row>
    <row r="28" spans="1:25" ht="15.75" customHeight="1" x14ac:dyDescent="0.35">
      <c r="A28" s="43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  <c r="Q28" s="43"/>
      <c r="R28" s="43"/>
      <c r="S28" s="43"/>
      <c r="T28" s="43"/>
      <c r="U28" s="43"/>
      <c r="V28" s="43"/>
      <c r="W28" s="43"/>
      <c r="X28" s="43"/>
      <c r="Y28" s="43"/>
    </row>
    <row r="29" spans="1:25" ht="15.75" customHeight="1" x14ac:dyDescent="0.35">
      <c r="A29" s="43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3"/>
      <c r="X29" s="43"/>
      <c r="Y29" s="43"/>
    </row>
    <row r="30" spans="1:25" ht="15.75" customHeight="1" x14ac:dyDescent="0.35">
      <c r="A30" s="43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3"/>
      <c r="X30" s="43"/>
      <c r="Y30" s="43"/>
    </row>
    <row r="31" spans="1:25" ht="15.75" customHeight="1" x14ac:dyDescent="0.35">
      <c r="A31" s="43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</row>
    <row r="32" spans="1:25" ht="15.75" customHeight="1" x14ac:dyDescent="0.35">
      <c r="A32" s="43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3"/>
      <c r="X32" s="43"/>
      <c r="Y32" s="43"/>
    </row>
    <row r="33" spans="1:25" ht="15.75" customHeight="1" x14ac:dyDescent="0.35">
      <c r="A33" s="43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3"/>
      <c r="X33" s="43"/>
      <c r="Y33" s="43"/>
    </row>
    <row r="34" spans="1:25" ht="15.75" customHeight="1" x14ac:dyDescent="0.35">
      <c r="A34" s="43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3"/>
      <c r="X34" s="43"/>
      <c r="Y34" s="43"/>
    </row>
    <row r="35" spans="1:25" ht="15.75" customHeight="1" x14ac:dyDescent="0.35">
      <c r="A35" s="43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43"/>
      <c r="V35" s="43"/>
      <c r="W35" s="43"/>
      <c r="X35" s="43"/>
      <c r="Y35" s="43"/>
    </row>
    <row r="36" spans="1:25" ht="15.75" customHeight="1" x14ac:dyDescent="0.35">
      <c r="A36" s="43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3"/>
      <c r="X36" s="43"/>
      <c r="Y36" s="43"/>
    </row>
    <row r="37" spans="1:25" ht="15.75" customHeight="1" x14ac:dyDescent="0.35">
      <c r="A37" s="43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43"/>
      <c r="U37" s="43"/>
      <c r="V37" s="43"/>
      <c r="W37" s="43"/>
      <c r="X37" s="43"/>
      <c r="Y37" s="43"/>
    </row>
    <row r="38" spans="1:25" ht="15.75" customHeight="1" x14ac:dyDescent="0.35">
      <c r="A38" s="43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</row>
    <row r="39" spans="1:25" ht="15.75" customHeight="1" x14ac:dyDescent="0.35">
      <c r="A39" s="43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</row>
    <row r="40" spans="1:25" ht="15.75" customHeight="1" x14ac:dyDescent="0.35">
      <c r="A40" s="43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</row>
    <row r="41" spans="1:25" ht="15.75" customHeight="1" x14ac:dyDescent="0.35">
      <c r="A41" s="43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</row>
    <row r="42" spans="1:25" ht="15.75" customHeight="1" x14ac:dyDescent="0.35">
      <c r="A42" s="43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</row>
    <row r="43" spans="1:25" ht="15.75" customHeight="1" x14ac:dyDescent="0.35">
      <c r="A43" s="43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</row>
    <row r="44" spans="1:25" ht="15.75" customHeight="1" x14ac:dyDescent="0.35">
      <c r="A44" s="43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</row>
    <row r="45" spans="1:25" ht="15.75" customHeight="1" x14ac:dyDescent="0.35">
      <c r="A45" s="43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</row>
    <row r="46" spans="1:25" ht="15.75" customHeight="1" x14ac:dyDescent="0.35">
      <c r="A46" s="43"/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</row>
    <row r="47" spans="1:25" ht="15.75" customHeight="1" x14ac:dyDescent="0.35">
      <c r="A47" s="43"/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</row>
    <row r="48" spans="1:25" ht="15.75" customHeight="1" x14ac:dyDescent="0.35">
      <c r="A48" s="43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</row>
    <row r="49" spans="1:25" ht="15.75" customHeight="1" x14ac:dyDescent="0.35">
      <c r="A49" s="43"/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</row>
    <row r="50" spans="1:25" ht="15.75" customHeight="1" x14ac:dyDescent="0.35">
      <c r="A50" s="43"/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3"/>
      <c r="Q50" s="43"/>
      <c r="R50" s="43"/>
      <c r="S50" s="43"/>
      <c r="T50" s="43"/>
      <c r="U50" s="43"/>
      <c r="V50" s="43"/>
      <c r="W50" s="43"/>
      <c r="X50" s="43"/>
      <c r="Y50" s="43"/>
    </row>
    <row r="51" spans="1:25" ht="15.75" customHeight="1" x14ac:dyDescent="0.35">
      <c r="A51" s="43"/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3"/>
      <c r="Q51" s="43"/>
      <c r="R51" s="43"/>
      <c r="S51" s="43"/>
      <c r="T51" s="43"/>
      <c r="U51" s="43"/>
      <c r="V51" s="43"/>
      <c r="W51" s="43"/>
      <c r="X51" s="43"/>
      <c r="Y51" s="43"/>
    </row>
    <row r="52" spans="1:25" ht="15.75" customHeight="1" x14ac:dyDescent="0.35">
      <c r="A52" s="43"/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43"/>
      <c r="P52" s="43"/>
      <c r="Q52" s="43"/>
      <c r="R52" s="43"/>
      <c r="S52" s="43"/>
      <c r="T52" s="43"/>
      <c r="U52" s="43"/>
      <c r="V52" s="43"/>
      <c r="W52" s="43"/>
      <c r="X52" s="43"/>
      <c r="Y52" s="43"/>
    </row>
    <row r="53" spans="1:25" ht="15.75" customHeight="1" x14ac:dyDescent="0.35">
      <c r="A53" s="43"/>
      <c r="B53" s="43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43"/>
      <c r="P53" s="43"/>
      <c r="Q53" s="43"/>
      <c r="R53" s="43"/>
      <c r="S53" s="43"/>
      <c r="T53" s="43"/>
      <c r="U53" s="43"/>
      <c r="V53" s="43"/>
      <c r="W53" s="43"/>
      <c r="X53" s="43"/>
      <c r="Y53" s="43"/>
    </row>
    <row r="54" spans="1:25" ht="15.75" customHeight="1" x14ac:dyDescent="0.35">
      <c r="A54" s="43"/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</row>
    <row r="55" spans="1:25" ht="15.75" customHeight="1" x14ac:dyDescent="0.35">
      <c r="A55" s="43"/>
      <c r="B55" s="43"/>
      <c r="C55" s="43"/>
      <c r="D55" s="43"/>
      <c r="E55" s="43"/>
      <c r="F55" s="43"/>
      <c r="G55" s="43"/>
      <c r="H55" s="43"/>
      <c r="I55" s="43"/>
      <c r="J55" s="43"/>
      <c r="K55" s="43"/>
      <c r="L55" s="43"/>
      <c r="M55" s="43"/>
      <c r="N55" s="43"/>
      <c r="O55" s="43"/>
      <c r="P55" s="43"/>
      <c r="Q55" s="43"/>
      <c r="R55" s="43"/>
      <c r="S55" s="43"/>
      <c r="T55" s="43"/>
      <c r="U55" s="43"/>
      <c r="V55" s="43"/>
      <c r="W55" s="43"/>
      <c r="X55" s="43"/>
      <c r="Y55" s="43"/>
    </row>
    <row r="56" spans="1:25" ht="15.75" customHeight="1" x14ac:dyDescent="0.35">
      <c r="A56" s="43"/>
      <c r="B56" s="43"/>
      <c r="C56" s="43"/>
      <c r="D56" s="43"/>
      <c r="E56" s="43"/>
      <c r="F56" s="43"/>
      <c r="G56" s="43"/>
      <c r="H56" s="43"/>
      <c r="I56" s="43"/>
      <c r="J56" s="43"/>
      <c r="K56" s="43"/>
      <c r="L56" s="43"/>
      <c r="M56" s="43"/>
      <c r="N56" s="43"/>
      <c r="O56" s="43"/>
      <c r="P56" s="43"/>
      <c r="Q56" s="43"/>
      <c r="R56" s="43"/>
      <c r="S56" s="43"/>
      <c r="T56" s="43"/>
      <c r="U56" s="43"/>
      <c r="V56" s="43"/>
      <c r="W56" s="43"/>
      <c r="X56" s="43"/>
      <c r="Y56" s="43"/>
    </row>
    <row r="57" spans="1:25" ht="15.75" customHeight="1" x14ac:dyDescent="0.35">
      <c r="A57" s="43"/>
      <c r="B57" s="43"/>
      <c r="C57" s="43"/>
      <c r="D57" s="43"/>
      <c r="E57" s="43"/>
      <c r="F57" s="43"/>
      <c r="G57" s="43"/>
      <c r="H57" s="43"/>
      <c r="I57" s="43"/>
      <c r="J57" s="43"/>
      <c r="K57" s="43"/>
      <c r="L57" s="43"/>
      <c r="M57" s="43"/>
      <c r="N57" s="43"/>
      <c r="O57" s="43"/>
      <c r="P57" s="43"/>
      <c r="Q57" s="43"/>
      <c r="R57" s="43"/>
      <c r="S57" s="43"/>
      <c r="T57" s="43"/>
      <c r="U57" s="43"/>
      <c r="V57" s="43"/>
      <c r="W57" s="43"/>
      <c r="X57" s="43"/>
      <c r="Y57" s="43"/>
    </row>
    <row r="58" spans="1:25" ht="15.75" customHeight="1" x14ac:dyDescent="0.35">
      <c r="A58" s="43"/>
      <c r="B58" s="43"/>
      <c r="C58" s="43"/>
      <c r="D58" s="43"/>
      <c r="E58" s="43"/>
      <c r="F58" s="43"/>
      <c r="G58" s="43"/>
      <c r="H58" s="43"/>
      <c r="I58" s="43"/>
      <c r="J58" s="43"/>
      <c r="K58" s="43"/>
      <c r="L58" s="43"/>
      <c r="M58" s="43"/>
      <c r="N58" s="43"/>
      <c r="O58" s="43"/>
      <c r="P58" s="43"/>
      <c r="Q58" s="43"/>
      <c r="R58" s="43"/>
      <c r="S58" s="43"/>
      <c r="T58" s="43"/>
      <c r="U58" s="43"/>
      <c r="V58" s="43"/>
      <c r="W58" s="43"/>
      <c r="X58" s="43"/>
      <c r="Y58" s="43"/>
    </row>
    <row r="59" spans="1:25" ht="15.75" customHeight="1" x14ac:dyDescent="0.35">
      <c r="A59" s="43"/>
      <c r="B59" s="43"/>
      <c r="C59" s="43"/>
      <c r="D59" s="43"/>
      <c r="E59" s="43"/>
      <c r="F59" s="43"/>
      <c r="G59" s="43"/>
      <c r="H59" s="43"/>
      <c r="I59" s="43"/>
      <c r="J59" s="43"/>
      <c r="K59" s="43"/>
      <c r="L59" s="43"/>
      <c r="M59" s="43"/>
      <c r="N59" s="43"/>
      <c r="O59" s="43"/>
      <c r="P59" s="43"/>
      <c r="Q59" s="43"/>
      <c r="R59" s="43"/>
      <c r="S59" s="43"/>
      <c r="T59" s="43"/>
      <c r="U59" s="43"/>
      <c r="V59" s="43"/>
      <c r="W59" s="43"/>
      <c r="X59" s="43"/>
      <c r="Y59" s="43"/>
    </row>
    <row r="60" spans="1:25" ht="15.75" customHeight="1" x14ac:dyDescent="0.35">
      <c r="A60" s="43"/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3"/>
      <c r="R60" s="43"/>
      <c r="S60" s="43"/>
      <c r="T60" s="43"/>
      <c r="U60" s="43"/>
      <c r="V60" s="43"/>
      <c r="W60" s="43"/>
      <c r="X60" s="43"/>
      <c r="Y60" s="43"/>
    </row>
    <row r="61" spans="1:25" ht="15.75" customHeight="1" x14ac:dyDescent="0.35">
      <c r="A61" s="43"/>
      <c r="B61" s="43"/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3"/>
      <c r="O61" s="43"/>
      <c r="P61" s="43"/>
      <c r="Q61" s="43"/>
      <c r="R61" s="43"/>
      <c r="S61" s="43"/>
      <c r="T61" s="43"/>
      <c r="U61" s="43"/>
      <c r="V61" s="43"/>
      <c r="W61" s="43"/>
      <c r="X61" s="43"/>
      <c r="Y61" s="43"/>
    </row>
    <row r="62" spans="1:25" ht="15.75" customHeight="1" x14ac:dyDescent="0.35">
      <c r="A62" s="43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  <c r="R62" s="43"/>
      <c r="S62" s="43"/>
      <c r="T62" s="43"/>
      <c r="U62" s="43"/>
      <c r="V62" s="43"/>
      <c r="W62" s="43"/>
      <c r="X62" s="43"/>
      <c r="Y62" s="43"/>
    </row>
    <row r="63" spans="1:25" ht="15.75" customHeight="1" x14ac:dyDescent="0.35">
      <c r="A63" s="43"/>
      <c r="B63" s="43"/>
      <c r="C63" s="43"/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43"/>
      <c r="O63" s="43"/>
      <c r="P63" s="43"/>
      <c r="Q63" s="43"/>
      <c r="R63" s="43"/>
      <c r="S63" s="43"/>
      <c r="T63" s="43"/>
      <c r="U63" s="43"/>
      <c r="V63" s="43"/>
      <c r="W63" s="43"/>
      <c r="X63" s="43"/>
      <c r="Y63" s="43"/>
    </row>
    <row r="64" spans="1:25" x14ac:dyDescent="0.35">
      <c r="A64" s="43"/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43"/>
      <c r="T64" s="43"/>
      <c r="U64" s="43"/>
      <c r="V64" s="43"/>
      <c r="W64" s="43"/>
      <c r="X64" s="43"/>
      <c r="Y64" s="43"/>
    </row>
    <row r="65" spans="1:25" x14ac:dyDescent="0.35">
      <c r="A65" s="43"/>
      <c r="B65" s="43"/>
      <c r="C65" s="43"/>
      <c r="D65" s="43"/>
      <c r="E65" s="43"/>
      <c r="F65" s="43"/>
      <c r="G65" s="43"/>
      <c r="H65" s="43"/>
      <c r="I65" s="43"/>
      <c r="J65" s="43"/>
      <c r="K65" s="43"/>
      <c r="L65" s="43"/>
      <c r="M65" s="43"/>
      <c r="N65" s="43"/>
      <c r="O65" s="43"/>
      <c r="P65" s="43"/>
      <c r="Q65" s="43"/>
      <c r="R65" s="43"/>
      <c r="S65" s="43"/>
      <c r="T65" s="43"/>
      <c r="U65" s="43"/>
      <c r="V65" s="43"/>
      <c r="W65" s="43"/>
      <c r="X65" s="43"/>
      <c r="Y65" s="43"/>
    </row>
    <row r="66" spans="1:25" x14ac:dyDescent="0.35">
      <c r="A66" s="43"/>
      <c r="B66" s="43"/>
      <c r="C66" s="43"/>
      <c r="D66" s="43"/>
      <c r="E66" s="43"/>
      <c r="F66" s="43"/>
      <c r="G66" s="43"/>
      <c r="H66" s="43"/>
      <c r="I66" s="43"/>
      <c r="J66" s="43"/>
      <c r="K66" s="43"/>
      <c r="L66" s="43"/>
      <c r="M66" s="43"/>
      <c r="N66" s="43"/>
      <c r="O66" s="43"/>
      <c r="P66" s="43"/>
      <c r="Q66" s="43"/>
      <c r="R66" s="43"/>
      <c r="S66" s="43"/>
      <c r="T66" s="43"/>
      <c r="U66" s="43"/>
      <c r="V66" s="43"/>
      <c r="W66" s="43"/>
      <c r="X66" s="43"/>
      <c r="Y66" s="43"/>
    </row>
    <row r="67" spans="1:25" x14ac:dyDescent="0.35">
      <c r="A67" s="43"/>
      <c r="B67" s="43"/>
      <c r="C67" s="43"/>
      <c r="D67" s="43"/>
      <c r="E67" s="43"/>
      <c r="F67" s="43"/>
      <c r="G67" s="43"/>
      <c r="H67" s="43"/>
      <c r="I67" s="43"/>
      <c r="J67" s="43"/>
      <c r="K67" s="43"/>
      <c r="L67" s="43"/>
      <c r="M67" s="43"/>
      <c r="N67" s="43"/>
      <c r="O67" s="43"/>
      <c r="P67" s="43"/>
      <c r="Q67" s="43"/>
      <c r="R67" s="43"/>
      <c r="S67" s="43"/>
      <c r="T67" s="43"/>
      <c r="U67" s="43"/>
      <c r="V67" s="43"/>
      <c r="W67" s="43"/>
      <c r="X67" s="43"/>
      <c r="Y67" s="43"/>
    </row>
    <row r="68" spans="1:25" x14ac:dyDescent="0.35">
      <c r="A68" s="43"/>
      <c r="B68" s="43"/>
      <c r="C68" s="43"/>
      <c r="D68" s="43"/>
      <c r="E68" s="43"/>
      <c r="F68" s="43"/>
      <c r="G68" s="43"/>
      <c r="H68" s="43"/>
      <c r="I68" s="43"/>
      <c r="J68" s="43"/>
      <c r="K68" s="43"/>
      <c r="L68" s="43"/>
      <c r="M68" s="43"/>
      <c r="N68" s="43"/>
      <c r="O68" s="43"/>
      <c r="P68" s="43"/>
      <c r="Q68" s="43"/>
      <c r="R68" s="43"/>
      <c r="S68" s="43"/>
      <c r="T68" s="43"/>
      <c r="U68" s="43"/>
      <c r="V68" s="43"/>
      <c r="W68" s="43"/>
      <c r="X68" s="43"/>
      <c r="Y68" s="43"/>
    </row>
    <row r="69" spans="1:25" x14ac:dyDescent="0.35">
      <c r="A69" s="43"/>
      <c r="B69" s="43"/>
      <c r="C69" s="43"/>
      <c r="D69" s="43"/>
      <c r="E69" s="43"/>
      <c r="F69" s="43"/>
      <c r="G69" s="43"/>
      <c r="H69" s="43"/>
      <c r="I69" s="43"/>
      <c r="J69" s="43"/>
      <c r="K69" s="43"/>
      <c r="L69" s="43"/>
      <c r="M69" s="43"/>
      <c r="N69" s="43"/>
      <c r="O69" s="43"/>
      <c r="P69" s="43"/>
      <c r="Q69" s="43"/>
      <c r="R69" s="43"/>
      <c r="S69" s="43"/>
      <c r="T69" s="43"/>
      <c r="U69" s="43"/>
      <c r="V69" s="43"/>
      <c r="W69" s="43"/>
      <c r="X69" s="43"/>
      <c r="Y69" s="43"/>
    </row>
    <row r="70" spans="1:25" x14ac:dyDescent="0.35">
      <c r="A70" s="43"/>
      <c r="B70" s="43"/>
      <c r="C70" s="43"/>
      <c r="D70" s="43"/>
      <c r="E70" s="43"/>
      <c r="F70" s="43"/>
      <c r="G70" s="43"/>
      <c r="H70" s="43"/>
      <c r="I70" s="43"/>
      <c r="J70" s="43"/>
      <c r="K70" s="43"/>
      <c r="L70" s="43"/>
      <c r="M70" s="43"/>
      <c r="N70" s="43"/>
      <c r="O70" s="43"/>
      <c r="P70" s="43"/>
      <c r="Q70" s="43"/>
      <c r="R70" s="43"/>
      <c r="S70" s="43"/>
      <c r="T70" s="43"/>
      <c r="U70" s="43"/>
      <c r="V70" s="43"/>
      <c r="W70" s="43"/>
      <c r="X70" s="43"/>
      <c r="Y70" s="43"/>
    </row>
    <row r="71" spans="1:25" x14ac:dyDescent="0.35">
      <c r="A71" s="43"/>
      <c r="B71" s="43"/>
      <c r="C71" s="43"/>
      <c r="D71" s="43"/>
      <c r="E71" s="43"/>
      <c r="F71" s="43"/>
      <c r="G71" s="43"/>
      <c r="H71" s="43"/>
      <c r="I71" s="43"/>
      <c r="J71" s="43"/>
      <c r="K71" s="43"/>
      <c r="L71" s="43"/>
      <c r="M71" s="43"/>
      <c r="N71" s="43"/>
      <c r="O71" s="43"/>
      <c r="P71" s="43"/>
      <c r="Q71" s="43"/>
      <c r="R71" s="43"/>
      <c r="S71" s="43"/>
      <c r="T71" s="43"/>
      <c r="U71" s="43"/>
      <c r="V71" s="43"/>
      <c r="W71" s="43"/>
      <c r="X71" s="43"/>
      <c r="Y71" s="43"/>
    </row>
    <row r="72" spans="1:25" x14ac:dyDescent="0.35">
      <c r="A72" s="43"/>
      <c r="B72" s="43"/>
      <c r="C72" s="43"/>
      <c r="D72" s="43"/>
      <c r="E72" s="43"/>
      <c r="F72" s="43"/>
      <c r="G72" s="43"/>
      <c r="H72" s="43"/>
      <c r="I72" s="43"/>
      <c r="J72" s="43"/>
      <c r="K72" s="43"/>
      <c r="L72" s="43"/>
      <c r="M72" s="43"/>
      <c r="N72" s="43"/>
      <c r="O72" s="43"/>
      <c r="P72" s="43"/>
      <c r="Q72" s="43"/>
      <c r="R72" s="43"/>
      <c r="S72" s="43"/>
      <c r="T72" s="43"/>
      <c r="U72" s="43"/>
      <c r="V72" s="43"/>
      <c r="W72" s="43"/>
      <c r="X72" s="43"/>
      <c r="Y72" s="43"/>
    </row>
  </sheetData>
  <sheetProtection selectLockedCells="1" selectUnlockedCells="1"/>
  <mergeCells count="1">
    <mergeCell ref="D2:I2"/>
  </mergeCells>
  <hyperlinks>
    <hyperlink ref="B2" location="'Index'!A3" tooltip="Go to the Index sheet" display="á" xr:uid="{E5AFA79B-8249-4004-9AE8-06B4DEF44EEF}"/>
  </hyperlinks>
  <printOptions horizontalCentered="1" gridLinesSet="0"/>
  <pageMargins left="0.31496062992126" right="0.31496062992126" top="1.1023622047244099" bottom="0.59055118110236204" header="0.39370078740157499" footer="0.39370078740157499"/>
  <pageSetup paperSize="9" orientation="portrait" horizontalDpi="300" verticalDpi="300" r:id="rId1"/>
  <headerFooter alignWithMargins="0">
    <oddHeader>&amp;C&amp;18&amp;""&amp;BCumbria &amp;&amp; Northumbria TSA Leagues
Summer 2026&amp;L&amp;G&amp;R&amp;G</oddHeader>
    <oddFooter>&amp;Cwww.cntsa2.org.uk</oddFooter>
  </headerFooter>
  <legacyDrawingHF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2ACA80-74C8-4A0E-8A99-A518AC2E4D6A}">
  <sheetPr codeName="Sheet19">
    <tabColor rgb="FFFFFF00"/>
    <pageSetUpPr fitToPage="1"/>
  </sheetPr>
  <dimension ref="A1:Y227"/>
  <sheetViews>
    <sheetView showGridLines="0" zoomScaleNormal="100" zoomScalePageLayoutView="150" workbookViewId="0">
      <selection activeCell="A2" sqref="A2"/>
    </sheetView>
  </sheetViews>
  <sheetFormatPr defaultColWidth="10.26953125" defaultRowHeight="14.5" x14ac:dyDescent="0.35"/>
  <cols>
    <col min="1" max="1" width="20.7265625" style="10" customWidth="1"/>
    <col min="2" max="6" width="5" style="10" customWidth="1"/>
    <col min="7" max="7" width="4.7265625" style="36" customWidth="1"/>
    <col min="8" max="8" width="20.7265625" style="10" customWidth="1"/>
    <col min="9" max="14" width="5" style="10" customWidth="1"/>
    <col min="15" max="22" width="4.1796875" style="10" customWidth="1"/>
    <col min="23" max="25" width="10.26953125" style="10"/>
  </cols>
  <sheetData>
    <row r="1" spans="1:25" ht="17" x14ac:dyDescent="0.4">
      <c r="A1" s="2" t="s">
        <v>483</v>
      </c>
      <c r="B1" s="2"/>
      <c r="C1" s="2"/>
      <c r="D1" s="3"/>
      <c r="E1" s="3"/>
      <c r="F1" s="3"/>
      <c r="G1" s="56"/>
      <c r="H1" s="3"/>
      <c r="I1" s="4" t="s">
        <v>452</v>
      </c>
      <c r="J1" s="57">
        <v>2</v>
      </c>
      <c r="K1" s="2"/>
      <c r="L1" s="4">
        <v>65535</v>
      </c>
      <c r="M1" s="3"/>
      <c r="N1" s="2"/>
      <c r="O1" s="3"/>
      <c r="P1" s="3"/>
      <c r="Q1" s="3"/>
      <c r="R1" s="3"/>
      <c r="S1" s="3"/>
      <c r="T1" s="3"/>
      <c r="U1" s="3"/>
      <c r="V1" s="3"/>
      <c r="W1" s="3"/>
      <c r="X1" s="2"/>
      <c r="Y1" s="2"/>
    </row>
    <row r="2" spans="1:25" ht="20.149999999999999" customHeight="1" x14ac:dyDescent="0.4">
      <c r="A2" s="5" t="s">
        <v>2</v>
      </c>
      <c r="C2" s="59"/>
      <c r="I2" s="7" t="s">
        <v>3</v>
      </c>
      <c r="J2" s="7"/>
      <c r="K2" s="7"/>
      <c r="L2" s="7"/>
      <c r="M2" s="7"/>
      <c r="N2" s="7"/>
    </row>
    <row r="3" spans="1:25" ht="15.75" customHeight="1" x14ac:dyDescent="0.35">
      <c r="A3" s="8" t="s">
        <v>4</v>
      </c>
      <c r="B3" s="8"/>
      <c r="C3" s="8"/>
      <c r="D3" s="8"/>
      <c r="E3" s="8"/>
      <c r="F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</row>
    <row r="4" spans="1:25" ht="15.75" customHeight="1" x14ac:dyDescent="0.35">
      <c r="A4" s="61" t="s">
        <v>484</v>
      </c>
      <c r="B4" s="62"/>
      <c r="C4" s="63">
        <v>502</v>
      </c>
      <c r="D4" s="62"/>
      <c r="E4" s="64" t="s">
        <v>15</v>
      </c>
      <c r="F4" s="65">
        <f>SUM(F5:F7)</f>
        <v>476</v>
      </c>
      <c r="G4" s="66" t="s">
        <v>272</v>
      </c>
      <c r="H4" s="10" t="s">
        <v>485</v>
      </c>
      <c r="J4" s="91">
        <v>490</v>
      </c>
      <c r="M4" s="10">
        <v>490</v>
      </c>
      <c r="N4"/>
    </row>
    <row r="5" spans="1:25" ht="15.75" customHeight="1" x14ac:dyDescent="0.35">
      <c r="A5" s="95" t="s">
        <v>459</v>
      </c>
      <c r="B5" s="96"/>
      <c r="C5" s="97"/>
      <c r="D5" s="18">
        <v>87</v>
      </c>
      <c r="E5" s="18">
        <v>87</v>
      </c>
      <c r="F5" s="98">
        <f>SUM(D5:E5)</f>
        <v>174</v>
      </c>
      <c r="G5"/>
      <c r="N5"/>
    </row>
    <row r="6" spans="1:25" ht="15.75" customHeight="1" x14ac:dyDescent="0.35">
      <c r="A6" s="99" t="s">
        <v>455</v>
      </c>
      <c r="B6" s="100"/>
      <c r="C6" s="101"/>
      <c r="D6" s="102">
        <v>75</v>
      </c>
      <c r="E6" s="102">
        <v>76</v>
      </c>
      <c r="F6" s="103">
        <f>SUM(D6:E6)</f>
        <v>151</v>
      </c>
      <c r="G6"/>
      <c r="N6"/>
    </row>
    <row r="7" spans="1:25" ht="15.75" customHeight="1" x14ac:dyDescent="0.35">
      <c r="A7" s="104" t="s">
        <v>461</v>
      </c>
      <c r="B7" s="105"/>
      <c r="C7" s="106"/>
      <c r="D7" s="107">
        <v>73</v>
      </c>
      <c r="E7" s="107">
        <v>78</v>
      </c>
      <c r="F7" s="108">
        <f>SUM(D7:E7)</f>
        <v>151</v>
      </c>
      <c r="G7"/>
      <c r="N7"/>
    </row>
    <row r="8" spans="1:25" ht="15.75" customHeight="1" x14ac:dyDescent="0.35">
      <c r="A8"/>
      <c r="B8"/>
      <c r="C8"/>
      <c r="D8"/>
      <c r="E8"/>
      <c r="F8"/>
      <c r="G8"/>
      <c r="H8"/>
      <c r="I8"/>
      <c r="J8"/>
      <c r="K8"/>
      <c r="L8"/>
      <c r="M8"/>
      <c r="N8"/>
    </row>
    <row r="9" spans="1:25" ht="15.75" customHeight="1" x14ac:dyDescent="0.35">
      <c r="A9" s="61" t="s">
        <v>486</v>
      </c>
      <c r="B9" s="62"/>
      <c r="C9" s="63">
        <v>513</v>
      </c>
      <c r="D9" s="62"/>
      <c r="E9" s="64" t="s">
        <v>15</v>
      </c>
      <c r="F9" s="65">
        <f>SUM(F10:F12)</f>
        <v>489</v>
      </c>
      <c r="G9" s="66" t="s">
        <v>272</v>
      </c>
      <c r="H9" s="10" t="s">
        <v>424</v>
      </c>
      <c r="N9"/>
    </row>
    <row r="10" spans="1:25" ht="15.75" customHeight="1" x14ac:dyDescent="0.35">
      <c r="A10" s="95" t="s">
        <v>126</v>
      </c>
      <c r="B10" s="96"/>
      <c r="C10" s="97"/>
      <c r="D10" s="18">
        <v>69</v>
      </c>
      <c r="E10" s="18">
        <v>75</v>
      </c>
      <c r="F10" s="98">
        <f>SUM(D10:E10)</f>
        <v>144</v>
      </c>
      <c r="G10"/>
      <c r="N10"/>
    </row>
    <row r="11" spans="1:25" ht="15.75" customHeight="1" x14ac:dyDescent="0.35">
      <c r="A11" s="99" t="s">
        <v>68</v>
      </c>
      <c r="B11" s="100"/>
      <c r="C11" s="101"/>
      <c r="D11" s="102">
        <v>84</v>
      </c>
      <c r="E11" s="102">
        <v>82</v>
      </c>
      <c r="F11" s="103">
        <f>SUM(D11:E11)</f>
        <v>166</v>
      </c>
      <c r="G11"/>
      <c r="N11"/>
    </row>
    <row r="12" spans="1:25" ht="15.75" customHeight="1" x14ac:dyDescent="0.35">
      <c r="A12" s="104" t="s">
        <v>45</v>
      </c>
      <c r="B12" s="105"/>
      <c r="C12" s="106"/>
      <c r="D12" s="107">
        <v>87</v>
      </c>
      <c r="E12" s="107">
        <v>92</v>
      </c>
      <c r="F12" s="108">
        <f>SUM(D12:E12)</f>
        <v>179</v>
      </c>
      <c r="G12"/>
      <c r="N12"/>
    </row>
    <row r="13" spans="1:25" ht="15.75" customHeight="1" x14ac:dyDescent="0.35">
      <c r="A13"/>
      <c r="B13"/>
      <c r="C13"/>
      <c r="D13"/>
      <c r="E13"/>
      <c r="F13"/>
      <c r="G13"/>
      <c r="H13"/>
      <c r="I13"/>
      <c r="J13"/>
      <c r="K13"/>
      <c r="L13"/>
      <c r="M13"/>
      <c r="N13"/>
    </row>
    <row r="14" spans="1:25" ht="15.75" customHeight="1" x14ac:dyDescent="0.35">
      <c r="A14" s="61" t="s">
        <v>425</v>
      </c>
      <c r="B14" s="62"/>
      <c r="C14" s="63">
        <v>504</v>
      </c>
      <c r="D14" s="62"/>
      <c r="E14" s="64" t="s">
        <v>15</v>
      </c>
      <c r="F14" s="65">
        <f>SUM(F15:F17)</f>
        <v>535</v>
      </c>
      <c r="G14" s="66" t="s">
        <v>272</v>
      </c>
      <c r="H14" s="61" t="s">
        <v>487</v>
      </c>
      <c r="I14" s="62"/>
      <c r="J14" s="63">
        <v>484</v>
      </c>
      <c r="K14" s="62"/>
      <c r="L14" s="64" t="s">
        <v>15</v>
      </c>
      <c r="M14" s="65">
        <f>SUM(M15:M17)</f>
        <v>494</v>
      </c>
      <c r="N14"/>
    </row>
    <row r="15" spans="1:25" ht="15.75" customHeight="1" x14ac:dyDescent="0.35">
      <c r="A15" s="95" t="s">
        <v>92</v>
      </c>
      <c r="B15" s="96"/>
      <c r="C15" s="97"/>
      <c r="D15" s="18">
        <v>90</v>
      </c>
      <c r="E15" s="18">
        <v>89</v>
      </c>
      <c r="F15" s="98">
        <f>SUM(D15:E15)</f>
        <v>179</v>
      </c>
      <c r="G15"/>
      <c r="H15" s="95" t="s">
        <v>105</v>
      </c>
      <c r="I15" s="96"/>
      <c r="J15" s="97"/>
      <c r="K15" s="18">
        <v>73</v>
      </c>
      <c r="L15" s="18">
        <v>88</v>
      </c>
      <c r="M15" s="98">
        <f>SUM(K15:L15)</f>
        <v>161</v>
      </c>
      <c r="N15"/>
    </row>
    <row r="16" spans="1:25" ht="15.75" customHeight="1" x14ac:dyDescent="0.35">
      <c r="A16" s="99" t="s">
        <v>40</v>
      </c>
      <c r="B16" s="100"/>
      <c r="C16" s="101"/>
      <c r="D16" s="102">
        <v>91</v>
      </c>
      <c r="E16" s="102">
        <v>89</v>
      </c>
      <c r="F16" s="103">
        <f>SUM(D16:E16)</f>
        <v>180</v>
      </c>
      <c r="G16"/>
      <c r="H16" s="99" t="s">
        <v>63</v>
      </c>
      <c r="I16" s="100"/>
      <c r="J16" s="101"/>
      <c r="K16" s="102">
        <v>94</v>
      </c>
      <c r="L16" s="102">
        <v>83</v>
      </c>
      <c r="M16" s="103">
        <f>SUM(K16:L16)</f>
        <v>177</v>
      </c>
      <c r="N16"/>
    </row>
    <row r="17" spans="1:16" ht="15.75" customHeight="1" x14ac:dyDescent="0.35">
      <c r="A17" s="104" t="s">
        <v>116</v>
      </c>
      <c r="B17" s="105"/>
      <c r="C17" s="106"/>
      <c r="D17" s="107">
        <v>90</v>
      </c>
      <c r="E17" s="107">
        <v>86</v>
      </c>
      <c r="F17" s="108">
        <f>SUM(D17:E17)</f>
        <v>176</v>
      </c>
      <c r="G17"/>
      <c r="H17" s="104" t="s">
        <v>122</v>
      </c>
      <c r="I17" s="105"/>
      <c r="J17" s="106"/>
      <c r="K17" s="107">
        <v>69</v>
      </c>
      <c r="L17" s="107">
        <v>87</v>
      </c>
      <c r="M17" s="108">
        <f>SUM(K17:L17)</f>
        <v>156</v>
      </c>
      <c r="N17"/>
    </row>
    <row r="18" spans="1:16" ht="15.75" customHeight="1" x14ac:dyDescent="0.35">
      <c r="A18"/>
      <c r="B18"/>
      <c r="C18"/>
      <c r="D18"/>
      <c r="E18"/>
      <c r="F18"/>
      <c r="G18"/>
      <c r="H18"/>
      <c r="I18"/>
      <c r="J18"/>
      <c r="K18"/>
      <c r="L18"/>
      <c r="M18"/>
      <c r="N18"/>
    </row>
    <row r="19" spans="1:16" ht="15.75" customHeight="1" x14ac:dyDescent="0.35">
      <c r="H19" s="73" t="s">
        <v>4</v>
      </c>
      <c r="I19" s="13" t="s">
        <v>278</v>
      </c>
      <c r="J19" s="13" t="s">
        <v>279</v>
      </c>
      <c r="K19" s="13" t="s">
        <v>280</v>
      </c>
      <c r="L19" s="13" t="s">
        <v>281</v>
      </c>
      <c r="M19" s="13" t="s">
        <v>14</v>
      </c>
      <c r="N19" s="14" t="s">
        <v>282</v>
      </c>
    </row>
    <row r="20" spans="1:16" ht="15.75" customHeight="1" x14ac:dyDescent="0.35">
      <c r="B20" s="9" t="s">
        <v>488</v>
      </c>
      <c r="H20" s="67" t="s">
        <v>425</v>
      </c>
      <c r="I20" s="23">
        <v>6</v>
      </c>
      <c r="J20" s="23">
        <v>5</v>
      </c>
      <c r="K20" s="23"/>
      <c r="L20" s="23">
        <v>1</v>
      </c>
      <c r="M20" s="23">
        <v>3076</v>
      </c>
      <c r="N20" s="69">
        <v>10</v>
      </c>
    </row>
    <row r="21" spans="1:16" ht="15.75" customHeight="1" x14ac:dyDescent="0.35">
      <c r="B21" s="82" t="s">
        <v>489</v>
      </c>
      <c r="H21" s="109" t="s">
        <v>486</v>
      </c>
      <c r="I21" s="24">
        <v>6</v>
      </c>
      <c r="J21" s="24">
        <v>4</v>
      </c>
      <c r="K21" s="24"/>
      <c r="L21" s="24">
        <v>2</v>
      </c>
      <c r="M21" s="24">
        <v>3007</v>
      </c>
      <c r="N21" s="25">
        <v>8</v>
      </c>
    </row>
    <row r="22" spans="1:16" ht="15.75" customHeight="1" x14ac:dyDescent="0.35">
      <c r="B22" s="9" t="s">
        <v>285</v>
      </c>
      <c r="H22" s="70" t="s">
        <v>485</v>
      </c>
      <c r="I22" s="24">
        <v>6</v>
      </c>
      <c r="J22" s="24">
        <v>4</v>
      </c>
      <c r="K22" s="24"/>
      <c r="L22" s="24">
        <v>2</v>
      </c>
      <c r="M22" s="24">
        <v>2940</v>
      </c>
      <c r="N22" s="25">
        <v>8</v>
      </c>
    </row>
    <row r="23" spans="1:16" ht="15.75" customHeight="1" x14ac:dyDescent="0.35">
      <c r="H23" s="70" t="s">
        <v>487</v>
      </c>
      <c r="I23" s="24">
        <v>6</v>
      </c>
      <c r="J23" s="24">
        <v>3</v>
      </c>
      <c r="K23" s="24"/>
      <c r="L23" s="24">
        <v>3</v>
      </c>
      <c r="M23" s="24">
        <v>2787</v>
      </c>
      <c r="N23" s="25">
        <v>6</v>
      </c>
    </row>
    <row r="24" spans="1:16" ht="15.75" customHeight="1" x14ac:dyDescent="0.35">
      <c r="H24" s="70" t="s">
        <v>484</v>
      </c>
      <c r="I24" s="27">
        <v>6</v>
      </c>
      <c r="J24" s="27">
        <v>2</v>
      </c>
      <c r="K24" s="27"/>
      <c r="L24" s="27">
        <v>4</v>
      </c>
      <c r="M24" s="27">
        <v>2826</v>
      </c>
      <c r="N24" s="28">
        <v>4</v>
      </c>
    </row>
    <row r="25" spans="1:16" ht="15.75" customHeight="1" x14ac:dyDescent="0.35">
      <c r="H25" s="71" t="s">
        <v>424</v>
      </c>
      <c r="I25" s="34"/>
      <c r="J25" s="34"/>
      <c r="K25" s="34"/>
      <c r="L25" s="34"/>
      <c r="M25" s="34"/>
      <c r="N25" s="35"/>
    </row>
    <row r="26" spans="1:16" ht="15.75" customHeight="1" x14ac:dyDescent="0.35">
      <c r="H26" s="110"/>
      <c r="I26" s="79"/>
      <c r="J26" s="79"/>
      <c r="K26" s="79"/>
      <c r="L26" s="79"/>
      <c r="M26" s="79"/>
      <c r="N26" s="79"/>
    </row>
    <row r="27" spans="1:16" ht="15.75" customHeight="1" x14ac:dyDescent="0.35">
      <c r="A27" s="10" t="s">
        <v>478</v>
      </c>
      <c r="E27" s="36"/>
      <c r="G27" s="85" t="s">
        <v>163</v>
      </c>
      <c r="P27" s="79"/>
    </row>
    <row r="28" spans="1:16" ht="15.75" customHeight="1" x14ac:dyDescent="0.35">
      <c r="A28" s="10" t="s">
        <v>164</v>
      </c>
    </row>
    <row r="29" spans="1:16" ht="15.75" customHeight="1" x14ac:dyDescent="0.35"/>
    <row r="30" spans="1:16" ht="15.75" customHeight="1" x14ac:dyDescent="0.35"/>
    <row r="31" spans="1:16" ht="15.75" customHeight="1" x14ac:dyDescent="0.35"/>
    <row r="32" spans="1:16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</sheetData>
  <mergeCells count="1">
    <mergeCell ref="I2:N2"/>
  </mergeCells>
  <hyperlinks>
    <hyperlink ref="A2" location="'Index'!A3" tooltip="Go to the Index sheet" display="á" xr:uid="{332BD93C-67F8-4104-9324-3E197005EEB4}"/>
  </hyperlinks>
  <printOptions horizontalCentered="1" gridLinesSet="0"/>
  <pageMargins left="0.31496062992126" right="0.31496062992126" top="1.1023622047244099" bottom="0.59055118110236204" header="0.39370078740157499" footer="0.39370078740157499"/>
  <pageSetup paperSize="9" scale="96" orientation="portrait" horizontalDpi="300" verticalDpi="300" r:id="rId1"/>
  <headerFooter alignWithMargins="0">
    <oddHeader>&amp;C&amp;18&amp;""&amp;BCumbria &amp;&amp; Northumbria TSA Leagues
Summer 2026&amp;L&amp;G&amp;R&amp;G</oddHeader>
    <oddFooter>&amp;Cwww.cntsa2.org.uk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74B954-4F00-40BC-AA0E-20CBF0269E67}">
  <sheetPr codeName="Sheet2">
    <tabColor theme="9"/>
    <pageSetUpPr fitToPage="1"/>
  </sheetPr>
  <dimension ref="A1:Y64"/>
  <sheetViews>
    <sheetView showGridLines="0" zoomScaleNormal="100" zoomScalePageLayoutView="150" workbookViewId="0">
      <selection activeCell="A2" sqref="A2"/>
    </sheetView>
  </sheetViews>
  <sheetFormatPr defaultColWidth="10.26953125" defaultRowHeight="14.5" x14ac:dyDescent="0.35"/>
  <cols>
    <col min="1" max="1" width="2.7265625" style="36" customWidth="1"/>
    <col min="2" max="3" width="20.7265625" style="10" customWidth="1"/>
    <col min="4" max="7" width="5" style="10" customWidth="1"/>
    <col min="8" max="8" width="1.7265625" style="10" customWidth="1"/>
    <col min="9" max="9" width="2.7265625" style="36" customWidth="1"/>
    <col min="10" max="11" width="20.7265625" style="10" customWidth="1"/>
    <col min="12" max="15" width="5" style="10" customWidth="1"/>
    <col min="16" max="16" width="2.453125" style="10" customWidth="1"/>
    <col min="17" max="24" width="4.1796875" style="10" customWidth="1"/>
    <col min="25" max="25" width="10.26953125" style="10"/>
  </cols>
  <sheetData>
    <row r="1" spans="1:25" ht="17" x14ac:dyDescent="0.4">
      <c r="A1" s="1"/>
      <c r="B1" s="2" t="s">
        <v>0</v>
      </c>
      <c r="C1" s="2"/>
      <c r="D1" s="3"/>
      <c r="E1" s="3"/>
      <c r="F1" s="3"/>
      <c r="G1" s="3"/>
      <c r="H1" s="3"/>
      <c r="I1" s="4" t="s">
        <v>1</v>
      </c>
      <c r="J1" s="2"/>
      <c r="K1" s="3"/>
      <c r="L1" s="4">
        <v>3057486</v>
      </c>
      <c r="M1" s="2"/>
      <c r="N1" s="3"/>
      <c r="O1" s="3"/>
      <c r="P1" s="3"/>
      <c r="Q1" s="3"/>
      <c r="R1" s="3"/>
      <c r="S1" s="3"/>
      <c r="T1" s="3"/>
      <c r="U1" s="3"/>
      <c r="V1" s="3"/>
      <c r="W1" s="3"/>
      <c r="X1" s="2"/>
      <c r="Y1" s="2"/>
    </row>
    <row r="2" spans="1:25" ht="20.149999999999999" customHeight="1" x14ac:dyDescent="0.4">
      <c r="A2" s="1"/>
      <c r="B2" s="5" t="s">
        <v>2</v>
      </c>
      <c r="C2" s="6"/>
      <c r="D2" s="3"/>
      <c r="E2" s="3"/>
      <c r="F2" s="3"/>
      <c r="G2" s="3"/>
      <c r="H2" s="3"/>
      <c r="I2" s="3"/>
      <c r="J2" s="7" t="s">
        <v>3</v>
      </c>
      <c r="K2" s="7"/>
      <c r="L2" s="7"/>
      <c r="M2" s="7"/>
      <c r="N2" s="7"/>
      <c r="O2" s="7"/>
      <c r="P2" s="3"/>
      <c r="Q2" s="3"/>
      <c r="R2" s="3"/>
      <c r="S2" s="3"/>
      <c r="T2" s="3"/>
      <c r="U2" s="3"/>
      <c r="V2" s="3"/>
      <c r="W2" s="3"/>
      <c r="X2" s="2"/>
      <c r="Y2" s="2"/>
    </row>
    <row r="3" spans="1:25" ht="15.75" customHeight="1" x14ac:dyDescent="0.35">
      <c r="A3" s="1"/>
      <c r="B3" s="8" t="s">
        <v>4</v>
      </c>
      <c r="C3" s="9" t="s">
        <v>5</v>
      </c>
      <c r="D3" s="9"/>
      <c r="E3" s="9" t="s">
        <v>6</v>
      </c>
      <c r="F3" s="8"/>
      <c r="G3" s="8"/>
      <c r="H3" s="8"/>
      <c r="I3" s="1"/>
      <c r="J3" s="8" t="s">
        <v>7</v>
      </c>
      <c r="K3" s="9" t="s">
        <v>8</v>
      </c>
      <c r="L3" s="9"/>
      <c r="M3" s="9" t="s">
        <v>9</v>
      </c>
      <c r="N3" s="8"/>
      <c r="O3" s="8"/>
      <c r="R3" s="8"/>
      <c r="S3" s="8"/>
      <c r="T3" s="8"/>
      <c r="U3" s="8"/>
      <c r="V3" s="8"/>
      <c r="W3" s="8"/>
      <c r="X3" s="8"/>
      <c r="Y3" s="8"/>
    </row>
    <row r="4" spans="1:25" ht="15.75" customHeight="1" x14ac:dyDescent="0.35">
      <c r="A4" s="11">
        <v>1</v>
      </c>
      <c r="B4" s="12" t="s">
        <v>10</v>
      </c>
      <c r="C4" s="12" t="s">
        <v>11</v>
      </c>
      <c r="D4" s="13" t="s">
        <v>12</v>
      </c>
      <c r="E4" s="13" t="s">
        <v>13</v>
      </c>
      <c r="F4" s="13" t="s">
        <v>14</v>
      </c>
      <c r="G4" s="14" t="s">
        <v>15</v>
      </c>
      <c r="I4" s="11">
        <v>1</v>
      </c>
      <c r="J4" s="12" t="s">
        <v>10</v>
      </c>
      <c r="K4" s="12" t="s">
        <v>11</v>
      </c>
      <c r="L4" s="13" t="s">
        <v>12</v>
      </c>
      <c r="M4" s="13" t="s">
        <v>13</v>
      </c>
      <c r="N4" s="13" t="s">
        <v>14</v>
      </c>
      <c r="O4" s="14" t="s">
        <v>15</v>
      </c>
    </row>
    <row r="5" spans="1:25" ht="15.75" customHeight="1" x14ac:dyDescent="0.35">
      <c r="A5" s="15">
        <v>7</v>
      </c>
      <c r="B5" s="16" t="s">
        <v>16</v>
      </c>
      <c r="C5" s="16" t="s">
        <v>17</v>
      </c>
      <c r="D5" s="17">
        <v>192</v>
      </c>
      <c r="E5" s="18">
        <v>9</v>
      </c>
      <c r="F5" s="18">
        <v>1153</v>
      </c>
      <c r="G5" s="19">
        <v>50</v>
      </c>
      <c r="I5" s="15">
        <v>7</v>
      </c>
      <c r="J5" s="16" t="s">
        <v>18</v>
      </c>
      <c r="K5" s="16" t="s">
        <v>19</v>
      </c>
      <c r="L5" s="17">
        <v>186</v>
      </c>
      <c r="M5" s="18">
        <v>9</v>
      </c>
      <c r="N5" s="18">
        <v>1093</v>
      </c>
      <c r="O5" s="19">
        <v>46</v>
      </c>
    </row>
    <row r="6" spans="1:25" ht="15.75" customHeight="1" x14ac:dyDescent="0.35">
      <c r="A6" s="20">
        <v>6</v>
      </c>
      <c r="B6" s="21" t="s">
        <v>20</v>
      </c>
      <c r="C6" s="21" t="s">
        <v>17</v>
      </c>
      <c r="D6" s="22">
        <v>192</v>
      </c>
      <c r="E6" s="23">
        <v>9</v>
      </c>
      <c r="F6" s="24">
        <v>1150</v>
      </c>
      <c r="G6" s="25">
        <v>49</v>
      </c>
      <c r="I6" s="20">
        <v>9</v>
      </c>
      <c r="J6" s="21" t="s">
        <v>21</v>
      </c>
      <c r="K6" s="21" t="s">
        <v>22</v>
      </c>
      <c r="L6" s="22">
        <v>178</v>
      </c>
      <c r="M6" s="23">
        <v>7</v>
      </c>
      <c r="N6" s="24">
        <v>1084</v>
      </c>
      <c r="O6" s="25">
        <v>41</v>
      </c>
    </row>
    <row r="7" spans="1:25" ht="15.75" customHeight="1" x14ac:dyDescent="0.35">
      <c r="A7" s="20">
        <v>2</v>
      </c>
      <c r="B7" s="26" t="s">
        <v>23</v>
      </c>
      <c r="C7" s="26" t="s">
        <v>24</v>
      </c>
      <c r="D7" s="22">
        <v>191</v>
      </c>
      <c r="E7" s="23">
        <v>7</v>
      </c>
      <c r="F7" s="27">
        <v>1146</v>
      </c>
      <c r="G7" s="28">
        <v>46</v>
      </c>
      <c r="I7" s="20">
        <v>5</v>
      </c>
      <c r="J7" s="21" t="s">
        <v>25</v>
      </c>
      <c r="K7" s="21" t="s">
        <v>17</v>
      </c>
      <c r="L7" s="22">
        <v>167</v>
      </c>
      <c r="M7" s="23">
        <v>3</v>
      </c>
      <c r="N7" s="24">
        <v>1066</v>
      </c>
      <c r="O7" s="25">
        <v>37</v>
      </c>
    </row>
    <row r="8" spans="1:25" ht="15.75" customHeight="1" x14ac:dyDescent="0.35">
      <c r="A8" s="20">
        <v>4</v>
      </c>
      <c r="B8" s="21" t="s">
        <v>26</v>
      </c>
      <c r="C8" s="21" t="s">
        <v>27</v>
      </c>
      <c r="D8" s="22">
        <v>191</v>
      </c>
      <c r="E8" s="23">
        <v>7</v>
      </c>
      <c r="F8" s="24">
        <v>1135</v>
      </c>
      <c r="G8" s="25">
        <v>37</v>
      </c>
      <c r="I8" s="20">
        <v>3</v>
      </c>
      <c r="J8" s="29" t="s">
        <v>28</v>
      </c>
      <c r="K8" s="21" t="s">
        <v>29</v>
      </c>
      <c r="L8" s="22" t="s">
        <v>30</v>
      </c>
      <c r="M8" s="23">
        <v>0</v>
      </c>
      <c r="N8" s="24">
        <v>895</v>
      </c>
      <c r="O8" s="25">
        <v>31</v>
      </c>
    </row>
    <row r="9" spans="1:25" ht="15.75" customHeight="1" x14ac:dyDescent="0.35">
      <c r="A9" s="20">
        <v>8</v>
      </c>
      <c r="B9" s="21" t="s">
        <v>31</v>
      </c>
      <c r="C9" s="21" t="s">
        <v>32</v>
      </c>
      <c r="D9" s="22">
        <v>185</v>
      </c>
      <c r="E9" s="23">
        <v>4</v>
      </c>
      <c r="F9" s="24">
        <v>1126</v>
      </c>
      <c r="G9" s="25">
        <v>30</v>
      </c>
      <c r="I9" s="20">
        <v>6</v>
      </c>
      <c r="J9" s="21" t="s">
        <v>33</v>
      </c>
      <c r="K9" s="21" t="s">
        <v>34</v>
      </c>
      <c r="L9" s="22">
        <v>183</v>
      </c>
      <c r="M9" s="23">
        <v>8</v>
      </c>
      <c r="N9" s="24">
        <v>1060</v>
      </c>
      <c r="O9" s="25">
        <v>28</v>
      </c>
    </row>
    <row r="10" spans="1:25" ht="15.75" customHeight="1" x14ac:dyDescent="0.35">
      <c r="A10" s="20">
        <v>1</v>
      </c>
      <c r="B10" s="26" t="s">
        <v>35</v>
      </c>
      <c r="C10" s="26" t="s">
        <v>36</v>
      </c>
      <c r="D10" s="22">
        <v>182</v>
      </c>
      <c r="E10" s="23">
        <v>2</v>
      </c>
      <c r="F10" s="27">
        <v>1111</v>
      </c>
      <c r="G10" s="28">
        <v>25</v>
      </c>
      <c r="I10" s="20">
        <v>1</v>
      </c>
      <c r="J10" s="26" t="s">
        <v>37</v>
      </c>
      <c r="K10" s="26" t="s">
        <v>34</v>
      </c>
      <c r="L10" s="22">
        <v>172</v>
      </c>
      <c r="M10" s="23">
        <v>4</v>
      </c>
      <c r="N10" s="27">
        <v>1055</v>
      </c>
      <c r="O10" s="28">
        <v>26</v>
      </c>
    </row>
    <row r="11" spans="1:25" ht="15.75" customHeight="1" x14ac:dyDescent="0.35">
      <c r="A11" s="20">
        <v>3</v>
      </c>
      <c r="B11" s="21" t="s">
        <v>38</v>
      </c>
      <c r="C11" s="21" t="s">
        <v>39</v>
      </c>
      <c r="D11" s="22">
        <v>187</v>
      </c>
      <c r="E11" s="23">
        <v>5</v>
      </c>
      <c r="F11" s="24">
        <v>1106</v>
      </c>
      <c r="G11" s="25">
        <v>21</v>
      </c>
      <c r="I11" s="20">
        <v>8</v>
      </c>
      <c r="J11" s="21" t="s">
        <v>40</v>
      </c>
      <c r="K11" s="21" t="s">
        <v>41</v>
      </c>
      <c r="L11" s="22">
        <v>164</v>
      </c>
      <c r="M11" s="23">
        <v>2</v>
      </c>
      <c r="N11" s="24">
        <v>1051</v>
      </c>
      <c r="O11" s="25">
        <v>26</v>
      </c>
    </row>
    <row r="12" spans="1:25" ht="15.75" customHeight="1" x14ac:dyDescent="0.35">
      <c r="A12" s="20">
        <v>9</v>
      </c>
      <c r="B12" s="21" t="s">
        <v>42</v>
      </c>
      <c r="C12" s="21" t="s">
        <v>43</v>
      </c>
      <c r="D12" s="22">
        <v>184</v>
      </c>
      <c r="E12" s="23">
        <v>3</v>
      </c>
      <c r="F12" s="24">
        <v>1096</v>
      </c>
      <c r="G12" s="25">
        <v>15</v>
      </c>
      <c r="I12" s="20">
        <v>2</v>
      </c>
      <c r="J12" s="21" t="s">
        <v>44</v>
      </c>
      <c r="K12" s="21" t="s">
        <v>36</v>
      </c>
      <c r="L12" s="22">
        <v>176</v>
      </c>
      <c r="M12" s="23">
        <v>5</v>
      </c>
      <c r="N12" s="24">
        <v>1047</v>
      </c>
      <c r="O12" s="25">
        <v>23</v>
      </c>
    </row>
    <row r="13" spans="1:25" ht="15.75" customHeight="1" x14ac:dyDescent="0.35">
      <c r="A13" s="30">
        <v>5</v>
      </c>
      <c r="B13" s="31" t="s">
        <v>45</v>
      </c>
      <c r="C13" s="31" t="s">
        <v>46</v>
      </c>
      <c r="D13" s="32">
        <v>176</v>
      </c>
      <c r="E13" s="33">
        <v>1</v>
      </c>
      <c r="F13" s="34">
        <v>1061</v>
      </c>
      <c r="G13" s="35">
        <v>7</v>
      </c>
      <c r="I13" s="30">
        <v>4</v>
      </c>
      <c r="J13" s="31" t="s">
        <v>47</v>
      </c>
      <c r="K13" s="31" t="s">
        <v>48</v>
      </c>
      <c r="L13" s="32">
        <v>177</v>
      </c>
      <c r="M13" s="33">
        <v>6</v>
      </c>
      <c r="N13" s="34">
        <v>1044</v>
      </c>
      <c r="O13" s="35">
        <v>18</v>
      </c>
    </row>
    <row r="14" spans="1:25" ht="15.75" customHeight="1" x14ac:dyDescent="0.35"/>
    <row r="15" spans="1:25" ht="15.75" customHeight="1" x14ac:dyDescent="0.35">
      <c r="A15" s="1"/>
      <c r="B15" s="8" t="s">
        <v>49</v>
      </c>
      <c r="C15" s="9" t="s">
        <v>50</v>
      </c>
      <c r="D15" s="9"/>
      <c r="E15" s="9" t="s">
        <v>51</v>
      </c>
      <c r="F15" s="8"/>
      <c r="G15" s="8"/>
      <c r="I15" s="1"/>
      <c r="J15" s="8" t="s">
        <v>52</v>
      </c>
      <c r="K15" s="9" t="s">
        <v>53</v>
      </c>
      <c r="L15" s="9"/>
      <c r="M15" s="9" t="s">
        <v>54</v>
      </c>
      <c r="N15" s="8"/>
      <c r="O15" s="8"/>
    </row>
    <row r="16" spans="1:25" ht="15.75" customHeight="1" x14ac:dyDescent="0.35">
      <c r="A16" s="11">
        <v>1</v>
      </c>
      <c r="B16" s="12" t="s">
        <v>10</v>
      </c>
      <c r="C16" s="12" t="s">
        <v>11</v>
      </c>
      <c r="D16" s="13" t="s">
        <v>12</v>
      </c>
      <c r="E16" s="13" t="s">
        <v>13</v>
      </c>
      <c r="F16" s="13" t="s">
        <v>14</v>
      </c>
      <c r="G16" s="14" t="s">
        <v>15</v>
      </c>
      <c r="I16" s="11">
        <v>1</v>
      </c>
      <c r="J16" s="12" t="s">
        <v>10</v>
      </c>
      <c r="K16" s="12" t="s">
        <v>11</v>
      </c>
      <c r="L16" s="13" t="s">
        <v>12</v>
      </c>
      <c r="M16" s="13" t="s">
        <v>13</v>
      </c>
      <c r="N16" s="13" t="s">
        <v>14</v>
      </c>
      <c r="O16" s="14" t="s">
        <v>15</v>
      </c>
    </row>
    <row r="17" spans="1:15" ht="15.75" customHeight="1" x14ac:dyDescent="0.35">
      <c r="A17" s="15">
        <v>4</v>
      </c>
      <c r="B17" s="16" t="s">
        <v>55</v>
      </c>
      <c r="C17" s="16" t="s">
        <v>48</v>
      </c>
      <c r="D17" s="17">
        <v>181</v>
      </c>
      <c r="E17" s="18">
        <v>9</v>
      </c>
      <c r="F17" s="18">
        <v>1100</v>
      </c>
      <c r="G17" s="19">
        <v>53</v>
      </c>
      <c r="I17" s="15">
        <v>8</v>
      </c>
      <c r="J17" s="16" t="s">
        <v>56</v>
      </c>
      <c r="K17" s="16" t="s">
        <v>22</v>
      </c>
      <c r="L17" s="17">
        <v>172</v>
      </c>
      <c r="M17" s="18">
        <v>5</v>
      </c>
      <c r="N17" s="18">
        <v>1057</v>
      </c>
      <c r="O17" s="19">
        <v>40</v>
      </c>
    </row>
    <row r="18" spans="1:15" ht="15.75" customHeight="1" x14ac:dyDescent="0.35">
      <c r="A18" s="20">
        <v>7</v>
      </c>
      <c r="B18" s="21" t="s">
        <v>57</v>
      </c>
      <c r="C18" s="21" t="s">
        <v>29</v>
      </c>
      <c r="D18" s="22">
        <v>180</v>
      </c>
      <c r="E18" s="23">
        <v>8</v>
      </c>
      <c r="F18" s="24">
        <v>1081</v>
      </c>
      <c r="G18" s="25">
        <v>46</v>
      </c>
      <c r="I18" s="20">
        <v>6</v>
      </c>
      <c r="J18" s="21" t="s">
        <v>58</v>
      </c>
      <c r="K18" s="21" t="s">
        <v>59</v>
      </c>
      <c r="L18" s="22">
        <v>172</v>
      </c>
      <c r="M18" s="23">
        <v>5</v>
      </c>
      <c r="N18" s="24">
        <v>1055</v>
      </c>
      <c r="O18" s="25">
        <v>39</v>
      </c>
    </row>
    <row r="19" spans="1:15" ht="15.75" customHeight="1" x14ac:dyDescent="0.35">
      <c r="A19" s="20">
        <v>3</v>
      </c>
      <c r="B19" s="21" t="s">
        <v>60</v>
      </c>
      <c r="C19" s="21" t="s">
        <v>29</v>
      </c>
      <c r="D19" s="22">
        <v>174</v>
      </c>
      <c r="E19" s="23">
        <v>4</v>
      </c>
      <c r="F19" s="24">
        <v>1060</v>
      </c>
      <c r="G19" s="25">
        <v>33</v>
      </c>
      <c r="I19" s="20">
        <v>3</v>
      </c>
      <c r="J19" s="21" t="s">
        <v>61</v>
      </c>
      <c r="K19" s="21" t="s">
        <v>62</v>
      </c>
      <c r="L19" s="22">
        <v>176</v>
      </c>
      <c r="M19" s="23">
        <v>9</v>
      </c>
      <c r="N19" s="24">
        <v>1041</v>
      </c>
      <c r="O19" s="25">
        <v>35</v>
      </c>
    </row>
    <row r="20" spans="1:15" ht="15.75" customHeight="1" x14ac:dyDescent="0.35">
      <c r="A20" s="20">
        <v>8</v>
      </c>
      <c r="B20" s="21" t="s">
        <v>63</v>
      </c>
      <c r="C20" s="21" t="s">
        <v>64</v>
      </c>
      <c r="D20" s="22">
        <v>179</v>
      </c>
      <c r="E20" s="23">
        <v>7</v>
      </c>
      <c r="F20" s="24">
        <v>1049</v>
      </c>
      <c r="G20" s="25">
        <v>32</v>
      </c>
      <c r="I20" s="20">
        <v>5</v>
      </c>
      <c r="J20" s="21" t="s">
        <v>65</v>
      </c>
      <c r="K20" s="21" t="s">
        <v>32</v>
      </c>
      <c r="L20" s="22">
        <v>171</v>
      </c>
      <c r="M20" s="23">
        <v>3</v>
      </c>
      <c r="N20" s="24">
        <v>1039</v>
      </c>
      <c r="O20" s="25">
        <v>35</v>
      </c>
    </row>
    <row r="21" spans="1:15" ht="15.75" customHeight="1" x14ac:dyDescent="0.35">
      <c r="A21" s="20">
        <v>5</v>
      </c>
      <c r="B21" s="21" t="s">
        <v>66</v>
      </c>
      <c r="C21" s="21" t="s">
        <v>67</v>
      </c>
      <c r="D21" s="22">
        <v>171</v>
      </c>
      <c r="E21" s="23">
        <v>3</v>
      </c>
      <c r="F21" s="24">
        <v>1052</v>
      </c>
      <c r="G21" s="25">
        <v>30</v>
      </c>
      <c r="I21" s="20">
        <v>2</v>
      </c>
      <c r="J21" s="21" t="s">
        <v>68</v>
      </c>
      <c r="K21" s="21" t="s">
        <v>46</v>
      </c>
      <c r="L21" s="22">
        <v>169</v>
      </c>
      <c r="M21" s="23">
        <v>2</v>
      </c>
      <c r="N21" s="24">
        <v>1048</v>
      </c>
      <c r="O21" s="25">
        <v>33</v>
      </c>
    </row>
    <row r="22" spans="1:15" ht="15.75" customHeight="1" x14ac:dyDescent="0.35">
      <c r="A22" s="20">
        <v>1</v>
      </c>
      <c r="B22" s="26" t="s">
        <v>69</v>
      </c>
      <c r="C22" s="26" t="s">
        <v>59</v>
      </c>
      <c r="D22" s="22">
        <v>177</v>
      </c>
      <c r="E22" s="23">
        <v>6</v>
      </c>
      <c r="F22" s="27">
        <v>1047</v>
      </c>
      <c r="G22" s="28">
        <v>27</v>
      </c>
      <c r="I22" s="20">
        <v>9</v>
      </c>
      <c r="J22" s="21" t="s">
        <v>70</v>
      </c>
      <c r="K22" s="21" t="s">
        <v>22</v>
      </c>
      <c r="L22" s="22">
        <v>176</v>
      </c>
      <c r="M22" s="23">
        <v>9</v>
      </c>
      <c r="N22" s="24">
        <v>1035</v>
      </c>
      <c r="O22" s="25">
        <v>32</v>
      </c>
    </row>
    <row r="23" spans="1:15" ht="15.75" customHeight="1" x14ac:dyDescent="0.35">
      <c r="A23" s="20">
        <v>2</v>
      </c>
      <c r="B23" s="21" t="s">
        <v>71</v>
      </c>
      <c r="C23" s="21" t="s">
        <v>24</v>
      </c>
      <c r="D23" s="22">
        <v>169</v>
      </c>
      <c r="E23" s="23">
        <v>2</v>
      </c>
      <c r="F23" s="24">
        <v>1037</v>
      </c>
      <c r="G23" s="25">
        <v>25</v>
      </c>
      <c r="I23" s="20">
        <v>7</v>
      </c>
      <c r="J23" s="21" t="s">
        <v>72</v>
      </c>
      <c r="K23" s="21" t="s">
        <v>32</v>
      </c>
      <c r="L23" s="22">
        <v>176</v>
      </c>
      <c r="M23" s="23">
        <v>9</v>
      </c>
      <c r="N23" s="24">
        <v>1031</v>
      </c>
      <c r="O23" s="25">
        <v>30</v>
      </c>
    </row>
    <row r="24" spans="1:15" ht="15.75" customHeight="1" x14ac:dyDescent="0.35">
      <c r="A24" s="20">
        <v>6</v>
      </c>
      <c r="B24" s="21" t="s">
        <v>73</v>
      </c>
      <c r="C24" s="21" t="s">
        <v>46</v>
      </c>
      <c r="D24" s="22">
        <v>175</v>
      </c>
      <c r="E24" s="23">
        <v>5</v>
      </c>
      <c r="F24" s="24">
        <v>1022</v>
      </c>
      <c r="G24" s="25">
        <v>20</v>
      </c>
      <c r="I24" s="20">
        <v>4</v>
      </c>
      <c r="J24" s="21" t="s">
        <v>74</v>
      </c>
      <c r="K24" s="21" t="s">
        <v>36</v>
      </c>
      <c r="L24" s="22">
        <v>176</v>
      </c>
      <c r="M24" s="23">
        <v>9</v>
      </c>
      <c r="N24" s="24">
        <v>1024</v>
      </c>
      <c r="O24" s="25">
        <v>30</v>
      </c>
    </row>
    <row r="25" spans="1:15" ht="15.75" customHeight="1" x14ac:dyDescent="0.35">
      <c r="A25" s="30">
        <v>9</v>
      </c>
      <c r="B25" s="31" t="s">
        <v>75</v>
      </c>
      <c r="C25" s="31" t="s">
        <v>76</v>
      </c>
      <c r="D25" s="32">
        <v>169</v>
      </c>
      <c r="E25" s="33">
        <v>2</v>
      </c>
      <c r="F25" s="34">
        <v>1027</v>
      </c>
      <c r="G25" s="35">
        <v>18</v>
      </c>
      <c r="I25" s="30">
        <v>1</v>
      </c>
      <c r="J25" s="37" t="s">
        <v>77</v>
      </c>
      <c r="K25" s="37" t="s">
        <v>78</v>
      </c>
      <c r="L25" s="32">
        <v>168</v>
      </c>
      <c r="M25" s="33">
        <v>1</v>
      </c>
      <c r="N25" s="38">
        <v>1000</v>
      </c>
      <c r="O25" s="39">
        <v>12</v>
      </c>
    </row>
    <row r="26" spans="1:15" ht="15.75" customHeight="1" x14ac:dyDescent="0.35"/>
    <row r="27" spans="1:15" ht="15.75" customHeight="1" x14ac:dyDescent="0.35">
      <c r="A27" s="1"/>
      <c r="B27" s="8" t="s">
        <v>79</v>
      </c>
      <c r="C27" s="9" t="s">
        <v>80</v>
      </c>
      <c r="D27" s="9"/>
      <c r="E27" s="9" t="s">
        <v>81</v>
      </c>
      <c r="F27" s="8"/>
      <c r="G27" s="8"/>
      <c r="I27" s="1"/>
      <c r="J27" s="8" t="s">
        <v>82</v>
      </c>
      <c r="K27" s="9" t="s">
        <v>83</v>
      </c>
      <c r="L27" s="9"/>
      <c r="M27" s="9" t="s">
        <v>84</v>
      </c>
      <c r="N27" s="8"/>
      <c r="O27" s="8"/>
    </row>
    <row r="28" spans="1:15" ht="15.75" customHeight="1" x14ac:dyDescent="0.35">
      <c r="A28" s="11">
        <v>1</v>
      </c>
      <c r="B28" s="12" t="s">
        <v>10</v>
      </c>
      <c r="C28" s="12" t="s">
        <v>11</v>
      </c>
      <c r="D28" s="13" t="s">
        <v>12</v>
      </c>
      <c r="E28" s="13" t="s">
        <v>13</v>
      </c>
      <c r="F28" s="13" t="s">
        <v>14</v>
      </c>
      <c r="G28" s="14" t="s">
        <v>15</v>
      </c>
      <c r="I28" s="11">
        <v>1</v>
      </c>
      <c r="J28" s="12" t="s">
        <v>10</v>
      </c>
      <c r="K28" s="12" t="s">
        <v>11</v>
      </c>
      <c r="L28" s="13" t="s">
        <v>12</v>
      </c>
      <c r="M28" s="13" t="s">
        <v>13</v>
      </c>
      <c r="N28" s="13" t="s">
        <v>14</v>
      </c>
      <c r="O28" s="14" t="s">
        <v>15</v>
      </c>
    </row>
    <row r="29" spans="1:15" ht="15.75" customHeight="1" x14ac:dyDescent="0.35">
      <c r="A29" s="15">
        <v>2</v>
      </c>
      <c r="B29" s="16" t="s">
        <v>85</v>
      </c>
      <c r="C29" s="16" t="s">
        <v>43</v>
      </c>
      <c r="D29" s="17">
        <v>180</v>
      </c>
      <c r="E29" s="18">
        <v>9</v>
      </c>
      <c r="F29" s="18">
        <v>1082</v>
      </c>
      <c r="G29" s="19">
        <v>50</v>
      </c>
      <c r="I29" s="15">
        <v>4</v>
      </c>
      <c r="J29" s="16" t="s">
        <v>86</v>
      </c>
      <c r="K29" s="16" t="s">
        <v>32</v>
      </c>
      <c r="L29" s="17">
        <v>172</v>
      </c>
      <c r="M29" s="18">
        <v>7</v>
      </c>
      <c r="N29" s="18">
        <v>1040</v>
      </c>
      <c r="O29" s="19">
        <v>45</v>
      </c>
    </row>
    <row r="30" spans="1:15" ht="15.75" customHeight="1" x14ac:dyDescent="0.35">
      <c r="A30" s="20">
        <v>3</v>
      </c>
      <c r="B30" s="21" t="s">
        <v>87</v>
      </c>
      <c r="C30" s="21" t="s">
        <v>88</v>
      </c>
      <c r="D30" s="22">
        <v>177</v>
      </c>
      <c r="E30" s="23">
        <v>5</v>
      </c>
      <c r="F30" s="24">
        <v>1077</v>
      </c>
      <c r="G30" s="25">
        <v>44</v>
      </c>
      <c r="I30" s="20">
        <v>9</v>
      </c>
      <c r="J30" s="21" t="s">
        <v>89</v>
      </c>
      <c r="K30" s="21" t="s">
        <v>34</v>
      </c>
      <c r="L30" s="22">
        <v>174</v>
      </c>
      <c r="M30" s="23">
        <v>9</v>
      </c>
      <c r="N30" s="24">
        <v>1032</v>
      </c>
      <c r="O30" s="25">
        <v>43</v>
      </c>
    </row>
    <row r="31" spans="1:15" ht="15.75" customHeight="1" x14ac:dyDescent="0.35">
      <c r="A31" s="20">
        <v>1</v>
      </c>
      <c r="B31" s="26" t="s">
        <v>90</v>
      </c>
      <c r="C31" s="26" t="s">
        <v>32</v>
      </c>
      <c r="D31" s="22">
        <v>178</v>
      </c>
      <c r="E31" s="23">
        <v>7</v>
      </c>
      <c r="F31" s="27">
        <v>1051</v>
      </c>
      <c r="G31" s="28">
        <v>36</v>
      </c>
      <c r="I31" s="20">
        <v>2</v>
      </c>
      <c r="J31" s="21" t="s">
        <v>91</v>
      </c>
      <c r="K31" s="21" t="s">
        <v>62</v>
      </c>
      <c r="L31" s="22">
        <v>172</v>
      </c>
      <c r="M31" s="23">
        <v>7</v>
      </c>
      <c r="N31" s="24">
        <v>1044</v>
      </c>
      <c r="O31" s="25">
        <v>40</v>
      </c>
    </row>
    <row r="32" spans="1:15" ht="15.75" customHeight="1" x14ac:dyDescent="0.35">
      <c r="A32" s="20">
        <v>5</v>
      </c>
      <c r="B32" s="21" t="s">
        <v>92</v>
      </c>
      <c r="C32" s="21" t="s">
        <v>41</v>
      </c>
      <c r="D32" s="22">
        <v>178</v>
      </c>
      <c r="E32" s="23">
        <v>7</v>
      </c>
      <c r="F32" s="24">
        <v>1048</v>
      </c>
      <c r="G32" s="25">
        <v>36</v>
      </c>
      <c r="I32" s="20">
        <v>6</v>
      </c>
      <c r="J32" s="21" t="s">
        <v>93</v>
      </c>
      <c r="K32" s="21" t="s">
        <v>64</v>
      </c>
      <c r="L32" s="22">
        <v>167</v>
      </c>
      <c r="M32" s="23">
        <v>4</v>
      </c>
      <c r="N32" s="24">
        <v>992</v>
      </c>
      <c r="O32" s="25">
        <v>29</v>
      </c>
    </row>
    <row r="33" spans="1:15" ht="15.75" customHeight="1" x14ac:dyDescent="0.35">
      <c r="A33" s="20">
        <v>6</v>
      </c>
      <c r="B33" s="21" t="s">
        <v>94</v>
      </c>
      <c r="C33" s="21" t="s">
        <v>34</v>
      </c>
      <c r="D33" s="22">
        <v>180</v>
      </c>
      <c r="E33" s="23">
        <v>9</v>
      </c>
      <c r="F33" s="24">
        <v>1032</v>
      </c>
      <c r="G33" s="25">
        <v>29</v>
      </c>
      <c r="I33" s="20">
        <v>7</v>
      </c>
      <c r="J33" s="21" t="s">
        <v>95</v>
      </c>
      <c r="K33" s="21" t="s">
        <v>17</v>
      </c>
      <c r="L33" s="22">
        <v>167</v>
      </c>
      <c r="M33" s="23">
        <v>4</v>
      </c>
      <c r="N33" s="24">
        <v>1011</v>
      </c>
      <c r="O33" s="25">
        <v>26</v>
      </c>
    </row>
    <row r="34" spans="1:15" ht="15.75" customHeight="1" x14ac:dyDescent="0.35">
      <c r="A34" s="20">
        <v>9</v>
      </c>
      <c r="B34" s="21" t="s">
        <v>96</v>
      </c>
      <c r="C34" s="21" t="s">
        <v>34</v>
      </c>
      <c r="D34" s="22">
        <v>173</v>
      </c>
      <c r="E34" s="23">
        <v>4</v>
      </c>
      <c r="F34" s="24">
        <v>1007</v>
      </c>
      <c r="G34" s="25">
        <v>28</v>
      </c>
      <c r="I34" s="20">
        <v>1</v>
      </c>
      <c r="J34" s="26" t="s">
        <v>97</v>
      </c>
      <c r="K34" s="26" t="s">
        <v>98</v>
      </c>
      <c r="L34" s="22">
        <v>174</v>
      </c>
      <c r="M34" s="23">
        <v>9</v>
      </c>
      <c r="N34" s="27">
        <v>939</v>
      </c>
      <c r="O34" s="28">
        <v>25</v>
      </c>
    </row>
    <row r="35" spans="1:15" ht="15.75" customHeight="1" x14ac:dyDescent="0.35">
      <c r="A35" s="20">
        <v>8</v>
      </c>
      <c r="B35" s="21" t="s">
        <v>99</v>
      </c>
      <c r="C35" s="21" t="s">
        <v>78</v>
      </c>
      <c r="D35" s="22">
        <v>172</v>
      </c>
      <c r="E35" s="23">
        <v>3</v>
      </c>
      <c r="F35" s="24">
        <v>1015</v>
      </c>
      <c r="G35" s="25">
        <v>27</v>
      </c>
      <c r="I35" s="20">
        <v>3</v>
      </c>
      <c r="J35" s="21" t="s">
        <v>100</v>
      </c>
      <c r="K35" s="21" t="s">
        <v>36</v>
      </c>
      <c r="L35" s="22">
        <v>165</v>
      </c>
      <c r="M35" s="23">
        <v>2</v>
      </c>
      <c r="N35" s="24">
        <v>1006</v>
      </c>
      <c r="O35" s="25">
        <v>24</v>
      </c>
    </row>
    <row r="36" spans="1:15" ht="15.75" customHeight="1" x14ac:dyDescent="0.35">
      <c r="A36" s="20">
        <v>4</v>
      </c>
      <c r="B36" s="21" t="s">
        <v>101</v>
      </c>
      <c r="C36" s="21" t="s">
        <v>102</v>
      </c>
      <c r="D36" s="22">
        <v>161</v>
      </c>
      <c r="E36" s="23">
        <v>2</v>
      </c>
      <c r="F36" s="24">
        <v>985</v>
      </c>
      <c r="G36" s="25">
        <v>15</v>
      </c>
      <c r="I36" s="20">
        <v>8</v>
      </c>
      <c r="J36" s="21" t="s">
        <v>103</v>
      </c>
      <c r="K36" s="21" t="s">
        <v>24</v>
      </c>
      <c r="L36" s="22">
        <v>169</v>
      </c>
      <c r="M36" s="23">
        <v>5</v>
      </c>
      <c r="N36" s="24">
        <v>1002</v>
      </c>
      <c r="O36" s="25">
        <v>24</v>
      </c>
    </row>
    <row r="37" spans="1:15" ht="15.75" customHeight="1" x14ac:dyDescent="0.35">
      <c r="A37" s="30">
        <v>7</v>
      </c>
      <c r="B37" s="31" t="s">
        <v>104</v>
      </c>
      <c r="C37" s="31" t="s">
        <v>62</v>
      </c>
      <c r="D37" s="32">
        <v>147</v>
      </c>
      <c r="E37" s="33">
        <v>1</v>
      </c>
      <c r="F37" s="34">
        <v>950</v>
      </c>
      <c r="G37" s="35">
        <v>12</v>
      </c>
      <c r="I37" s="30">
        <v>5</v>
      </c>
      <c r="J37" s="31" t="s">
        <v>105</v>
      </c>
      <c r="K37" s="31" t="s">
        <v>64</v>
      </c>
      <c r="L37" s="32">
        <v>158</v>
      </c>
      <c r="M37" s="33">
        <v>1</v>
      </c>
      <c r="N37" s="34">
        <v>992</v>
      </c>
      <c r="O37" s="35">
        <v>23</v>
      </c>
    </row>
    <row r="38" spans="1:15" ht="15.75" customHeight="1" x14ac:dyDescent="0.35"/>
    <row r="39" spans="1:15" ht="15.75" customHeight="1" x14ac:dyDescent="0.35">
      <c r="A39" s="1"/>
      <c r="B39" s="8" t="s">
        <v>106</v>
      </c>
      <c r="C39" s="9" t="s">
        <v>107</v>
      </c>
      <c r="D39" s="9"/>
      <c r="E39" s="9" t="s">
        <v>108</v>
      </c>
      <c r="F39" s="8"/>
      <c r="G39" s="8"/>
      <c r="I39" s="1"/>
      <c r="J39" s="8" t="s">
        <v>109</v>
      </c>
      <c r="K39" s="9" t="s">
        <v>110</v>
      </c>
      <c r="L39" s="9"/>
      <c r="M39" s="9" t="s">
        <v>111</v>
      </c>
      <c r="N39" s="8"/>
      <c r="O39" s="8"/>
    </row>
    <row r="40" spans="1:15" ht="15.75" customHeight="1" x14ac:dyDescent="0.35">
      <c r="A40" s="11">
        <v>1</v>
      </c>
      <c r="B40" s="12" t="s">
        <v>10</v>
      </c>
      <c r="C40" s="12" t="s">
        <v>11</v>
      </c>
      <c r="D40" s="13" t="s">
        <v>12</v>
      </c>
      <c r="E40" s="13" t="s">
        <v>13</v>
      </c>
      <c r="F40" s="13" t="s">
        <v>14</v>
      </c>
      <c r="G40" s="14" t="s">
        <v>15</v>
      </c>
      <c r="I40" s="11">
        <v>1</v>
      </c>
      <c r="J40" s="12" t="s">
        <v>10</v>
      </c>
      <c r="K40" s="12" t="s">
        <v>11</v>
      </c>
      <c r="L40" s="13" t="s">
        <v>12</v>
      </c>
      <c r="M40" s="13" t="s">
        <v>13</v>
      </c>
      <c r="N40" s="13" t="s">
        <v>14</v>
      </c>
      <c r="O40" s="14" t="s">
        <v>15</v>
      </c>
    </row>
    <row r="41" spans="1:15" ht="15.75" customHeight="1" x14ac:dyDescent="0.35">
      <c r="A41" s="15">
        <v>4</v>
      </c>
      <c r="B41" s="16" t="s">
        <v>112</v>
      </c>
      <c r="C41" s="16" t="s">
        <v>113</v>
      </c>
      <c r="D41" s="17">
        <v>179</v>
      </c>
      <c r="E41" s="18">
        <v>9</v>
      </c>
      <c r="F41" s="18">
        <v>1015</v>
      </c>
      <c r="G41" s="19">
        <v>40</v>
      </c>
      <c r="I41" s="15">
        <v>9</v>
      </c>
      <c r="J41" s="16" t="s">
        <v>114</v>
      </c>
      <c r="K41" s="16" t="s">
        <v>36</v>
      </c>
      <c r="L41" s="17">
        <v>171</v>
      </c>
      <c r="M41" s="18">
        <v>8</v>
      </c>
      <c r="N41" s="18">
        <v>1035</v>
      </c>
      <c r="O41" s="19">
        <v>49</v>
      </c>
    </row>
    <row r="42" spans="1:15" ht="15.75" customHeight="1" x14ac:dyDescent="0.35">
      <c r="A42" s="20">
        <v>5</v>
      </c>
      <c r="B42" s="21" t="s">
        <v>115</v>
      </c>
      <c r="C42" s="21" t="s">
        <v>78</v>
      </c>
      <c r="D42" s="22">
        <v>163</v>
      </c>
      <c r="E42" s="23">
        <v>5</v>
      </c>
      <c r="F42" s="24">
        <v>1009</v>
      </c>
      <c r="G42" s="25">
        <v>40</v>
      </c>
      <c r="I42" s="20">
        <v>7</v>
      </c>
      <c r="J42" s="21" t="s">
        <v>116</v>
      </c>
      <c r="K42" s="21" t="s">
        <v>41</v>
      </c>
      <c r="L42" s="22">
        <v>174</v>
      </c>
      <c r="M42" s="23">
        <v>9</v>
      </c>
      <c r="N42" s="24">
        <v>1039</v>
      </c>
      <c r="O42" s="25">
        <v>47</v>
      </c>
    </row>
    <row r="43" spans="1:15" ht="15.75" customHeight="1" x14ac:dyDescent="0.35">
      <c r="A43" s="20">
        <v>7</v>
      </c>
      <c r="B43" s="21" t="s">
        <v>117</v>
      </c>
      <c r="C43" s="21" t="s">
        <v>36</v>
      </c>
      <c r="D43" s="22">
        <v>178</v>
      </c>
      <c r="E43" s="23">
        <v>8</v>
      </c>
      <c r="F43" s="24">
        <v>955</v>
      </c>
      <c r="G43" s="25">
        <v>40</v>
      </c>
      <c r="I43" s="20">
        <v>4</v>
      </c>
      <c r="J43" s="21" t="s">
        <v>118</v>
      </c>
      <c r="K43" s="21" t="s">
        <v>119</v>
      </c>
      <c r="L43" s="22">
        <v>160</v>
      </c>
      <c r="M43" s="23">
        <v>4</v>
      </c>
      <c r="N43" s="24">
        <v>1007</v>
      </c>
      <c r="O43" s="25">
        <v>38</v>
      </c>
    </row>
    <row r="44" spans="1:15" ht="15.75" customHeight="1" x14ac:dyDescent="0.35">
      <c r="A44" s="20">
        <v>1</v>
      </c>
      <c r="B44" s="26" t="s">
        <v>120</v>
      </c>
      <c r="C44" s="26" t="s">
        <v>121</v>
      </c>
      <c r="D44" s="22">
        <v>177</v>
      </c>
      <c r="E44" s="23">
        <v>7</v>
      </c>
      <c r="F44" s="27">
        <v>1029</v>
      </c>
      <c r="G44" s="28">
        <v>39</v>
      </c>
      <c r="I44" s="20">
        <v>8</v>
      </c>
      <c r="J44" s="21" t="s">
        <v>122</v>
      </c>
      <c r="K44" s="21" t="s">
        <v>64</v>
      </c>
      <c r="L44" s="22">
        <v>171</v>
      </c>
      <c r="M44" s="23">
        <v>8</v>
      </c>
      <c r="N44" s="24">
        <v>972</v>
      </c>
      <c r="O44" s="25">
        <v>28</v>
      </c>
    </row>
    <row r="45" spans="1:15" ht="15.75" customHeight="1" x14ac:dyDescent="0.35">
      <c r="A45" s="20">
        <v>9</v>
      </c>
      <c r="B45" s="21" t="s">
        <v>123</v>
      </c>
      <c r="C45" s="21" t="s">
        <v>36</v>
      </c>
      <c r="D45" s="22">
        <v>158</v>
      </c>
      <c r="E45" s="23">
        <v>3</v>
      </c>
      <c r="F45" s="24">
        <v>1000</v>
      </c>
      <c r="G45" s="25">
        <v>33</v>
      </c>
      <c r="I45" s="20">
        <v>3</v>
      </c>
      <c r="J45" s="21" t="s">
        <v>124</v>
      </c>
      <c r="K45" s="21" t="s">
        <v>121</v>
      </c>
      <c r="L45" s="22">
        <v>158</v>
      </c>
      <c r="M45" s="23">
        <v>3</v>
      </c>
      <c r="N45" s="24">
        <v>962</v>
      </c>
      <c r="O45" s="25">
        <v>25</v>
      </c>
    </row>
    <row r="46" spans="1:15" ht="15.75" customHeight="1" x14ac:dyDescent="0.35">
      <c r="A46" s="20">
        <v>8</v>
      </c>
      <c r="B46" s="21" t="s">
        <v>125</v>
      </c>
      <c r="C46" s="21" t="s">
        <v>88</v>
      </c>
      <c r="D46" s="22">
        <v>168</v>
      </c>
      <c r="E46" s="23">
        <v>6</v>
      </c>
      <c r="F46" s="24">
        <v>983</v>
      </c>
      <c r="G46" s="25">
        <v>28</v>
      </c>
      <c r="I46" s="20">
        <v>1</v>
      </c>
      <c r="J46" s="26" t="s">
        <v>126</v>
      </c>
      <c r="K46" s="26" t="s">
        <v>46</v>
      </c>
      <c r="L46" s="22">
        <v>150</v>
      </c>
      <c r="M46" s="23">
        <v>2</v>
      </c>
      <c r="N46" s="27">
        <v>962</v>
      </c>
      <c r="O46" s="28">
        <v>24</v>
      </c>
    </row>
    <row r="47" spans="1:15" ht="15.75" customHeight="1" x14ac:dyDescent="0.35">
      <c r="A47" s="20">
        <v>2</v>
      </c>
      <c r="B47" s="21" t="s">
        <v>127</v>
      </c>
      <c r="C47" s="21" t="s">
        <v>46</v>
      </c>
      <c r="D47" s="22">
        <v>144</v>
      </c>
      <c r="E47" s="23">
        <v>2</v>
      </c>
      <c r="F47" s="24">
        <v>976</v>
      </c>
      <c r="G47" s="25">
        <v>28</v>
      </c>
      <c r="I47" s="20">
        <v>2</v>
      </c>
      <c r="J47" s="21" t="s">
        <v>128</v>
      </c>
      <c r="K47" s="21" t="s">
        <v>129</v>
      </c>
      <c r="L47" s="22">
        <v>169</v>
      </c>
      <c r="M47" s="23">
        <v>6</v>
      </c>
      <c r="N47" s="24">
        <v>966</v>
      </c>
      <c r="O47" s="25">
        <v>23</v>
      </c>
    </row>
    <row r="48" spans="1:15" ht="15.75" customHeight="1" x14ac:dyDescent="0.35">
      <c r="A48" s="20">
        <v>3</v>
      </c>
      <c r="B48" s="21" t="s">
        <v>130</v>
      </c>
      <c r="C48" s="21" t="s">
        <v>129</v>
      </c>
      <c r="D48" s="22">
        <v>160</v>
      </c>
      <c r="E48" s="23">
        <v>4</v>
      </c>
      <c r="F48" s="24">
        <v>946</v>
      </c>
      <c r="G48" s="25">
        <v>20</v>
      </c>
      <c r="I48" s="20">
        <v>5</v>
      </c>
      <c r="J48" s="21" t="s">
        <v>131</v>
      </c>
      <c r="K48" s="21" t="s">
        <v>17</v>
      </c>
      <c r="L48" s="22">
        <v>166</v>
      </c>
      <c r="M48" s="23">
        <v>5</v>
      </c>
      <c r="N48" s="24">
        <v>961</v>
      </c>
      <c r="O48" s="25">
        <v>23</v>
      </c>
    </row>
    <row r="49" spans="1:15" ht="15.75" customHeight="1" x14ac:dyDescent="0.35">
      <c r="A49" s="30">
        <v>6</v>
      </c>
      <c r="B49" s="31" t="s">
        <v>132</v>
      </c>
      <c r="C49" s="31" t="s">
        <v>36</v>
      </c>
      <c r="D49" s="32" t="s">
        <v>30</v>
      </c>
      <c r="E49" s="33">
        <v>0</v>
      </c>
      <c r="F49" s="34">
        <v>0</v>
      </c>
      <c r="G49" s="35">
        <v>0</v>
      </c>
      <c r="I49" s="30">
        <v>6</v>
      </c>
      <c r="J49" s="31" t="s">
        <v>133</v>
      </c>
      <c r="K49" s="31" t="s">
        <v>36</v>
      </c>
      <c r="L49" s="32">
        <v>69</v>
      </c>
      <c r="M49" s="33">
        <v>1</v>
      </c>
      <c r="N49" s="34">
        <v>817</v>
      </c>
      <c r="O49" s="35">
        <v>21</v>
      </c>
    </row>
    <row r="50" spans="1:15" ht="15.75" customHeight="1" x14ac:dyDescent="0.35"/>
    <row r="51" spans="1:15" ht="15.75" customHeight="1" x14ac:dyDescent="0.35">
      <c r="A51" s="1"/>
      <c r="B51" s="8" t="s">
        <v>134</v>
      </c>
      <c r="C51" s="9" t="s">
        <v>135</v>
      </c>
      <c r="D51" s="9"/>
      <c r="E51" s="9" t="s">
        <v>136</v>
      </c>
      <c r="F51" s="8"/>
      <c r="G51" s="8"/>
      <c r="I51" s="1"/>
      <c r="J51" s="8" t="s">
        <v>137</v>
      </c>
      <c r="K51" s="9" t="s">
        <v>138</v>
      </c>
      <c r="L51" s="9"/>
      <c r="M51" s="9" t="s">
        <v>139</v>
      </c>
      <c r="N51" s="8"/>
      <c r="O51" s="8"/>
    </row>
    <row r="52" spans="1:15" ht="15.75" customHeight="1" x14ac:dyDescent="0.35">
      <c r="A52" s="11">
        <v>1</v>
      </c>
      <c r="B52" s="12" t="s">
        <v>10</v>
      </c>
      <c r="C52" s="12" t="s">
        <v>11</v>
      </c>
      <c r="D52" s="13" t="s">
        <v>12</v>
      </c>
      <c r="E52" s="13" t="s">
        <v>13</v>
      </c>
      <c r="F52" s="13" t="s">
        <v>14</v>
      </c>
      <c r="G52" s="14" t="s">
        <v>15</v>
      </c>
      <c r="I52" s="11">
        <v>1</v>
      </c>
      <c r="J52" s="12" t="s">
        <v>10</v>
      </c>
      <c r="K52" s="12" t="s">
        <v>11</v>
      </c>
      <c r="L52" s="13" t="s">
        <v>12</v>
      </c>
      <c r="M52" s="13" t="s">
        <v>13</v>
      </c>
      <c r="N52" s="13" t="s">
        <v>14</v>
      </c>
      <c r="O52" s="14" t="s">
        <v>15</v>
      </c>
    </row>
    <row r="53" spans="1:15" x14ac:dyDescent="0.35">
      <c r="A53" s="15">
        <v>5</v>
      </c>
      <c r="B53" s="16" t="s">
        <v>140</v>
      </c>
      <c r="C53" s="16" t="s">
        <v>36</v>
      </c>
      <c r="D53" s="17">
        <v>181</v>
      </c>
      <c r="E53" s="18">
        <v>9</v>
      </c>
      <c r="F53" s="18">
        <v>1040</v>
      </c>
      <c r="G53" s="19">
        <v>52</v>
      </c>
      <c r="I53" s="15">
        <v>6</v>
      </c>
      <c r="J53" s="16" t="s">
        <v>141</v>
      </c>
      <c r="K53" s="16" t="s">
        <v>17</v>
      </c>
      <c r="L53" s="17">
        <v>167</v>
      </c>
      <c r="M53" s="18">
        <v>8</v>
      </c>
      <c r="N53" s="18">
        <v>1003</v>
      </c>
      <c r="O53" s="19">
        <v>44</v>
      </c>
    </row>
    <row r="54" spans="1:15" x14ac:dyDescent="0.35">
      <c r="A54" s="20">
        <v>3</v>
      </c>
      <c r="B54" s="21" t="s">
        <v>142</v>
      </c>
      <c r="C54" s="21" t="s">
        <v>113</v>
      </c>
      <c r="D54" s="22">
        <v>166</v>
      </c>
      <c r="E54" s="23">
        <v>7</v>
      </c>
      <c r="F54" s="24">
        <v>1010</v>
      </c>
      <c r="G54" s="25">
        <v>45</v>
      </c>
      <c r="I54" s="20">
        <v>8</v>
      </c>
      <c r="J54" s="21" t="s">
        <v>143</v>
      </c>
      <c r="K54" s="21" t="s">
        <v>59</v>
      </c>
      <c r="L54" s="22">
        <v>169</v>
      </c>
      <c r="M54" s="23">
        <v>9</v>
      </c>
      <c r="N54" s="24">
        <v>985</v>
      </c>
      <c r="O54" s="25">
        <v>44</v>
      </c>
    </row>
    <row r="55" spans="1:15" x14ac:dyDescent="0.35">
      <c r="A55" s="20">
        <v>6</v>
      </c>
      <c r="B55" s="21" t="s">
        <v>144</v>
      </c>
      <c r="C55" s="21" t="s">
        <v>145</v>
      </c>
      <c r="D55" s="22">
        <v>172</v>
      </c>
      <c r="E55" s="23">
        <v>8</v>
      </c>
      <c r="F55" s="24">
        <v>1005</v>
      </c>
      <c r="G55" s="25">
        <v>41</v>
      </c>
      <c r="I55" s="20">
        <v>5</v>
      </c>
      <c r="J55" s="21" t="s">
        <v>146</v>
      </c>
      <c r="K55" s="21" t="s">
        <v>113</v>
      </c>
      <c r="L55" s="22">
        <v>156</v>
      </c>
      <c r="M55" s="23">
        <v>5</v>
      </c>
      <c r="N55" s="24">
        <v>950</v>
      </c>
      <c r="O55" s="25">
        <v>33</v>
      </c>
    </row>
    <row r="56" spans="1:15" x14ac:dyDescent="0.35">
      <c r="A56" s="20">
        <v>9</v>
      </c>
      <c r="B56" s="21" t="s">
        <v>147</v>
      </c>
      <c r="C56" s="21" t="s">
        <v>43</v>
      </c>
      <c r="D56" s="22">
        <v>166</v>
      </c>
      <c r="E56" s="23">
        <v>7</v>
      </c>
      <c r="F56" s="24">
        <v>986</v>
      </c>
      <c r="G56" s="25">
        <v>33</v>
      </c>
      <c r="I56" s="20">
        <v>3</v>
      </c>
      <c r="J56" s="21" t="s">
        <v>148</v>
      </c>
      <c r="K56" s="21" t="s">
        <v>113</v>
      </c>
      <c r="L56" s="22">
        <v>150</v>
      </c>
      <c r="M56" s="23">
        <v>2</v>
      </c>
      <c r="N56" s="24">
        <v>945</v>
      </c>
      <c r="O56" s="25">
        <v>32</v>
      </c>
    </row>
    <row r="57" spans="1:15" x14ac:dyDescent="0.35">
      <c r="A57" s="20">
        <v>2</v>
      </c>
      <c r="B57" s="21" t="s">
        <v>149</v>
      </c>
      <c r="C57" s="21" t="s">
        <v>150</v>
      </c>
      <c r="D57" s="22">
        <v>159</v>
      </c>
      <c r="E57" s="23">
        <v>5</v>
      </c>
      <c r="F57" s="24">
        <v>982</v>
      </c>
      <c r="G57" s="25">
        <v>29</v>
      </c>
      <c r="I57" s="20">
        <v>9</v>
      </c>
      <c r="J57" s="21" t="s">
        <v>151</v>
      </c>
      <c r="K57" s="21" t="s">
        <v>152</v>
      </c>
      <c r="L57" s="22">
        <v>151</v>
      </c>
      <c r="M57" s="23">
        <v>3</v>
      </c>
      <c r="N57" s="24">
        <v>934</v>
      </c>
      <c r="O57" s="25">
        <v>29</v>
      </c>
    </row>
    <row r="58" spans="1:15" x14ac:dyDescent="0.35">
      <c r="A58" s="20">
        <v>7</v>
      </c>
      <c r="B58" s="21" t="s">
        <v>153</v>
      </c>
      <c r="C58" s="21" t="s">
        <v>48</v>
      </c>
      <c r="D58" s="22">
        <v>158</v>
      </c>
      <c r="E58" s="23">
        <v>4</v>
      </c>
      <c r="F58" s="24">
        <v>937</v>
      </c>
      <c r="G58" s="25">
        <v>27</v>
      </c>
      <c r="I58" s="20">
        <v>1</v>
      </c>
      <c r="J58" s="26" t="s">
        <v>154</v>
      </c>
      <c r="K58" s="26" t="s">
        <v>22</v>
      </c>
      <c r="L58" s="22">
        <v>157</v>
      </c>
      <c r="M58" s="23">
        <v>6</v>
      </c>
      <c r="N58" s="27">
        <v>926</v>
      </c>
      <c r="O58" s="28">
        <v>29</v>
      </c>
    </row>
    <row r="59" spans="1:15" x14ac:dyDescent="0.35">
      <c r="A59" s="20">
        <v>1</v>
      </c>
      <c r="B59" s="26" t="s">
        <v>155</v>
      </c>
      <c r="C59" s="26" t="s">
        <v>150</v>
      </c>
      <c r="D59" s="22">
        <v>155</v>
      </c>
      <c r="E59" s="23">
        <v>3</v>
      </c>
      <c r="F59" s="27">
        <v>959</v>
      </c>
      <c r="G59" s="28">
        <v>26</v>
      </c>
      <c r="I59" s="20">
        <v>7</v>
      </c>
      <c r="J59" s="21" t="s">
        <v>156</v>
      </c>
      <c r="K59" s="21" t="s">
        <v>17</v>
      </c>
      <c r="L59" s="22">
        <v>152</v>
      </c>
      <c r="M59" s="23">
        <v>4</v>
      </c>
      <c r="N59" s="24">
        <v>923</v>
      </c>
      <c r="O59" s="25">
        <v>24</v>
      </c>
    </row>
    <row r="60" spans="1:15" x14ac:dyDescent="0.35">
      <c r="A60" s="20">
        <v>8</v>
      </c>
      <c r="B60" s="21" t="s">
        <v>157</v>
      </c>
      <c r="C60" s="21" t="s">
        <v>36</v>
      </c>
      <c r="D60" s="22" t="s">
        <v>30</v>
      </c>
      <c r="E60" s="23">
        <v>0</v>
      </c>
      <c r="F60" s="24">
        <v>311</v>
      </c>
      <c r="G60" s="25">
        <v>8</v>
      </c>
      <c r="I60" s="20">
        <v>2</v>
      </c>
      <c r="J60" s="21" t="s">
        <v>158</v>
      </c>
      <c r="K60" s="21" t="s">
        <v>36</v>
      </c>
      <c r="L60" s="22">
        <v>159</v>
      </c>
      <c r="M60" s="23">
        <v>7</v>
      </c>
      <c r="N60" s="24">
        <v>515</v>
      </c>
      <c r="O60" s="25">
        <v>20</v>
      </c>
    </row>
    <row r="61" spans="1:15" x14ac:dyDescent="0.35">
      <c r="A61" s="30">
        <v>4</v>
      </c>
      <c r="B61" s="31" t="s">
        <v>159</v>
      </c>
      <c r="C61" s="31" t="s">
        <v>22</v>
      </c>
      <c r="D61" s="32" t="s">
        <v>30</v>
      </c>
      <c r="E61" s="33">
        <v>0</v>
      </c>
      <c r="F61" s="34">
        <v>0</v>
      </c>
      <c r="G61" s="35">
        <v>0</v>
      </c>
      <c r="I61" s="30">
        <v>4</v>
      </c>
      <c r="J61" s="31" t="s">
        <v>160</v>
      </c>
      <c r="K61" s="31" t="s">
        <v>161</v>
      </c>
      <c r="L61" s="32">
        <v>128</v>
      </c>
      <c r="M61" s="33">
        <v>1</v>
      </c>
      <c r="N61" s="34">
        <v>782</v>
      </c>
      <c r="O61" s="35">
        <v>17</v>
      </c>
    </row>
    <row r="63" spans="1:15" x14ac:dyDescent="0.35">
      <c r="B63" s="10" t="s">
        <v>162</v>
      </c>
      <c r="F63" s="40" t="s">
        <v>163</v>
      </c>
    </row>
    <row r="64" spans="1:15" x14ac:dyDescent="0.35">
      <c r="B64" s="10" t="s">
        <v>164</v>
      </c>
    </row>
  </sheetData>
  <mergeCells count="1">
    <mergeCell ref="J2:O2"/>
  </mergeCells>
  <hyperlinks>
    <hyperlink ref="B2" location="'Index'!A3" tooltip="Go to the Index sheet" display="á" xr:uid="{9A4ABC8E-DC6A-4238-8408-1F9E4F5C2245}"/>
  </hyperlinks>
  <printOptions horizontalCentered="1" gridLinesSet="0"/>
  <pageMargins left="0.31496062992126" right="0.31496062992126" top="1.1023622047244099" bottom="0.59055118110236204" header="0.39370078740157499" footer="0.39370078740157499"/>
  <pageSetup paperSize="9" scale="69" orientation="portrait" horizontalDpi="300" verticalDpi="300" r:id="rId1"/>
  <headerFooter alignWithMargins="0">
    <oddHeader>&amp;C&amp;18&amp;""&amp;BCumbria &amp;&amp; Northumbria TSA Leagues
Summer 2026&amp;L&amp;G&amp;R&amp;G</oddHeader>
    <oddFooter>&amp;Cwww.cntsa2.org.uk</oddFooter>
  </headerFooter>
  <legacyDrawingHF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F0BC7B-757B-41E5-9C21-9A43D8DA112D}">
  <sheetPr codeName="Sheet33">
    <tabColor rgb="FFC00000"/>
    <pageSetUpPr fitToPage="1"/>
  </sheetPr>
  <dimension ref="A1:Y67"/>
  <sheetViews>
    <sheetView showGridLines="0" zoomScaleNormal="100" workbookViewId="0">
      <selection activeCell="A2" sqref="A2"/>
    </sheetView>
  </sheetViews>
  <sheetFormatPr defaultColWidth="10.26953125" defaultRowHeight="14.5" x14ac:dyDescent="0.35"/>
  <cols>
    <col min="1" max="1" width="2.7265625" style="36" customWidth="1"/>
    <col min="2" max="3" width="20.7265625" style="10" customWidth="1"/>
    <col min="4" max="6" width="8.7265625" style="10" customWidth="1"/>
    <col min="7" max="7" width="5" style="10" customWidth="1"/>
    <col min="8" max="8" width="8.7265625" style="10" customWidth="1"/>
    <col min="9" max="9" width="5" style="10" customWidth="1"/>
    <col min="10" max="10" width="1.7265625" style="10" customWidth="1"/>
    <col min="11" max="11" width="2.7265625" style="36" customWidth="1"/>
    <col min="12" max="13" width="20.7265625" style="10" customWidth="1"/>
    <col min="14" max="16" width="7.7265625" style="10" customWidth="1"/>
    <col min="17" max="17" width="5" style="10" customWidth="1"/>
    <col min="18" max="18" width="8.7265625" style="10" customWidth="1"/>
    <col min="19" max="21" width="5" style="10" customWidth="1"/>
    <col min="22" max="22" width="3.7265625" style="10" customWidth="1"/>
    <col min="23" max="23" width="5" style="10" customWidth="1"/>
    <col min="24" max="25" width="10.26953125" style="10"/>
  </cols>
  <sheetData>
    <row r="1" spans="1:25" ht="17" x14ac:dyDescent="0.4">
      <c r="A1" s="86"/>
      <c r="B1" s="2" t="s">
        <v>1275</v>
      </c>
      <c r="C1" s="2"/>
      <c r="D1" s="3"/>
      <c r="E1" s="3"/>
      <c r="F1" s="3"/>
      <c r="G1" s="3"/>
      <c r="H1" s="3"/>
      <c r="I1" s="4" t="s">
        <v>1143</v>
      </c>
      <c r="J1" s="2"/>
      <c r="K1" s="3"/>
      <c r="L1" s="4"/>
      <c r="M1" s="2"/>
      <c r="N1" s="3"/>
      <c r="O1" s="3"/>
      <c r="P1" s="3"/>
      <c r="Q1" s="3"/>
      <c r="R1" s="3"/>
      <c r="S1" s="3"/>
      <c r="T1" s="3"/>
      <c r="U1" s="3"/>
      <c r="V1" s="3"/>
      <c r="W1" s="3"/>
      <c r="X1" s="2"/>
      <c r="Y1" s="2"/>
    </row>
    <row r="2" spans="1:25" ht="20.149999999999999" customHeight="1" x14ac:dyDescent="0.4">
      <c r="A2" s="41"/>
      <c r="B2" s="5" t="s">
        <v>2</v>
      </c>
      <c r="C2" s="92"/>
      <c r="D2" s="7" t="s">
        <v>968</v>
      </c>
      <c r="E2" s="7"/>
      <c r="F2" s="7"/>
      <c r="G2" s="7"/>
      <c r="H2" s="7"/>
      <c r="I2" s="7"/>
    </row>
    <row r="3" spans="1:25" ht="15.75" customHeight="1" x14ac:dyDescent="0.35">
      <c r="A3" s="1"/>
      <c r="B3" s="8" t="s">
        <v>4</v>
      </c>
      <c r="C3" s="9" t="s">
        <v>1276</v>
      </c>
      <c r="D3" s="9"/>
      <c r="E3" s="9" t="s">
        <v>1667</v>
      </c>
      <c r="F3" s="8"/>
      <c r="G3" s="8"/>
      <c r="H3" s="8"/>
      <c r="I3" s="8"/>
      <c r="J3" s="8"/>
      <c r="K3" s="10"/>
      <c r="U3" s="8"/>
      <c r="V3" s="8"/>
      <c r="W3" s="8"/>
      <c r="X3" s="8"/>
      <c r="Y3" s="8"/>
    </row>
    <row r="4" spans="1:25" ht="15.75" customHeight="1" x14ac:dyDescent="0.35">
      <c r="A4" s="232">
        <v>2</v>
      </c>
      <c r="B4" s="327" t="s">
        <v>10</v>
      </c>
      <c r="C4" s="380" t="s">
        <v>11</v>
      </c>
      <c r="D4" s="299"/>
      <c r="E4" s="381"/>
      <c r="F4" s="314" t="s">
        <v>12</v>
      </c>
      <c r="G4" s="314" t="s">
        <v>13</v>
      </c>
      <c r="H4" s="314" t="s">
        <v>14</v>
      </c>
      <c r="I4" s="315" t="s">
        <v>15</v>
      </c>
      <c r="K4" s="10"/>
    </row>
    <row r="5" spans="1:25" ht="15.75" customHeight="1" x14ac:dyDescent="0.35">
      <c r="A5" s="409">
        <v>7</v>
      </c>
      <c r="B5" s="16" t="s">
        <v>783</v>
      </c>
      <c r="C5" s="16" t="s">
        <v>766</v>
      </c>
      <c r="D5" s="394">
        <v>100.002</v>
      </c>
      <c r="E5" s="394">
        <v>98.001999999999995</v>
      </c>
      <c r="F5" s="410">
        <f>SUM(D5:E5)</f>
        <v>198.00399999999999</v>
      </c>
      <c r="G5" s="18">
        <v>8</v>
      </c>
      <c r="H5" s="410">
        <v>1190.038</v>
      </c>
      <c r="I5" s="98">
        <v>46</v>
      </c>
      <c r="K5" s="10"/>
    </row>
    <row r="6" spans="1:25" ht="15.75" customHeight="1" x14ac:dyDescent="0.35">
      <c r="A6" s="20">
        <v>4</v>
      </c>
      <c r="B6" s="21" t="s">
        <v>151</v>
      </c>
      <c r="C6" s="21" t="s">
        <v>152</v>
      </c>
      <c r="D6" s="383">
        <v>99.003</v>
      </c>
      <c r="E6" s="383">
        <v>99.001000000000005</v>
      </c>
      <c r="F6" s="384">
        <f>SUM(D6:E6)</f>
        <v>198.00400000000002</v>
      </c>
      <c r="G6" s="23">
        <v>8</v>
      </c>
      <c r="H6" s="384">
        <v>1185.0340000000001</v>
      </c>
      <c r="I6" s="25">
        <v>40</v>
      </c>
      <c r="K6" s="10"/>
    </row>
    <row r="7" spans="1:25" ht="15.75" customHeight="1" x14ac:dyDescent="0.35">
      <c r="A7" s="20">
        <v>1</v>
      </c>
      <c r="B7" s="21" t="s">
        <v>1165</v>
      </c>
      <c r="C7" s="21" t="s">
        <v>1164</v>
      </c>
      <c r="D7" s="383">
        <v>100.001</v>
      </c>
      <c r="E7" s="383">
        <v>99.004999999999995</v>
      </c>
      <c r="F7" s="384">
        <f>SUM(D7:E7)</f>
        <v>199.006</v>
      </c>
      <c r="G7" s="23">
        <v>9</v>
      </c>
      <c r="H7" s="384">
        <v>1179.0220000000002</v>
      </c>
      <c r="I7" s="28">
        <v>38</v>
      </c>
      <c r="J7" s="90"/>
      <c r="K7" s="10"/>
    </row>
    <row r="8" spans="1:25" ht="15.75" customHeight="1" x14ac:dyDescent="0.35">
      <c r="A8" s="20">
        <v>6</v>
      </c>
      <c r="B8" s="21" t="s">
        <v>525</v>
      </c>
      <c r="C8" s="21" t="s">
        <v>150</v>
      </c>
      <c r="D8" s="383">
        <v>98</v>
      </c>
      <c r="E8" s="383">
        <v>97.001999999999995</v>
      </c>
      <c r="F8" s="384">
        <f>SUM(D8:E8)</f>
        <v>195.00200000000001</v>
      </c>
      <c r="G8" s="23">
        <v>5</v>
      </c>
      <c r="H8" s="384">
        <v>1180.0250000000001</v>
      </c>
      <c r="I8" s="25">
        <v>33</v>
      </c>
    </row>
    <row r="9" spans="1:25" ht="15.75" customHeight="1" x14ac:dyDescent="0.35">
      <c r="A9" s="20">
        <v>9</v>
      </c>
      <c r="B9" s="21" t="s">
        <v>1135</v>
      </c>
      <c r="C9" s="21" t="s">
        <v>766</v>
      </c>
      <c r="D9" s="383">
        <v>98.001999999999995</v>
      </c>
      <c r="E9" s="383">
        <v>96.001999999999995</v>
      </c>
      <c r="F9" s="384">
        <f>SUM(D9:E9)</f>
        <v>194.00399999999999</v>
      </c>
      <c r="G9" s="23">
        <v>4</v>
      </c>
      <c r="H9" s="384">
        <v>1179.0209999999997</v>
      </c>
      <c r="I9" s="25">
        <v>33</v>
      </c>
    </row>
    <row r="10" spans="1:25" x14ac:dyDescent="0.35">
      <c r="A10" s="20">
        <v>3</v>
      </c>
      <c r="B10" s="21" t="s">
        <v>1158</v>
      </c>
      <c r="C10" s="21" t="s">
        <v>150</v>
      </c>
      <c r="D10" s="383">
        <v>100.004</v>
      </c>
      <c r="E10" s="383">
        <v>97.001999999999995</v>
      </c>
      <c r="F10" s="384">
        <f>SUM(D10:E10)</f>
        <v>197.006</v>
      </c>
      <c r="G10" s="23">
        <v>6</v>
      </c>
      <c r="H10" s="384">
        <v>1179.0250000000001</v>
      </c>
      <c r="I10" s="25">
        <v>32</v>
      </c>
    </row>
    <row r="11" spans="1:25" x14ac:dyDescent="0.35">
      <c r="A11" s="20">
        <v>8</v>
      </c>
      <c r="B11" s="21" t="s">
        <v>852</v>
      </c>
      <c r="C11" s="21" t="s">
        <v>766</v>
      </c>
      <c r="D11" s="383">
        <v>98.001999999999995</v>
      </c>
      <c r="E11" s="383">
        <v>94.001000000000005</v>
      </c>
      <c r="F11" s="384">
        <f>SUM(D11:E11)</f>
        <v>192.00299999999999</v>
      </c>
      <c r="G11" s="23">
        <v>3</v>
      </c>
      <c r="H11" s="384">
        <v>1167.028</v>
      </c>
      <c r="I11" s="25">
        <v>27</v>
      </c>
    </row>
    <row r="12" spans="1:25" x14ac:dyDescent="0.35">
      <c r="A12" s="20">
        <v>2</v>
      </c>
      <c r="B12" s="21" t="s">
        <v>1277</v>
      </c>
      <c r="C12" s="21" t="s">
        <v>186</v>
      </c>
      <c r="D12" s="383">
        <v>96.003</v>
      </c>
      <c r="E12" s="383">
        <v>93.001000000000005</v>
      </c>
      <c r="F12" s="384">
        <f>SUM(D12:E12)</f>
        <v>189.00400000000002</v>
      </c>
      <c r="G12" s="23">
        <v>1</v>
      </c>
      <c r="H12" s="385">
        <v>1152.018</v>
      </c>
      <c r="I12" s="28">
        <v>16</v>
      </c>
    </row>
    <row r="13" spans="1:25" x14ac:dyDescent="0.35">
      <c r="A13" s="411">
        <v>5</v>
      </c>
      <c r="B13" s="412" t="s">
        <v>558</v>
      </c>
      <c r="C13" s="412" t="s">
        <v>150</v>
      </c>
      <c r="D13" s="413">
        <v>98.001999999999995</v>
      </c>
      <c r="E13" s="413">
        <v>94.001000000000005</v>
      </c>
      <c r="F13" s="414">
        <f>SUM(D13:E13)</f>
        <v>192.00299999999999</v>
      </c>
      <c r="G13" s="415">
        <v>3</v>
      </c>
      <c r="H13" s="387">
        <v>1133.0129999999999</v>
      </c>
      <c r="I13" s="35">
        <v>10</v>
      </c>
    </row>
    <row r="15" spans="1:25" x14ac:dyDescent="0.35">
      <c r="A15" s="1"/>
      <c r="B15" s="8" t="s">
        <v>7</v>
      </c>
      <c r="C15" s="9" t="s">
        <v>1278</v>
      </c>
      <c r="D15" s="9"/>
      <c r="E15" s="9" t="s">
        <v>1669</v>
      </c>
      <c r="F15" s="8"/>
      <c r="G15" s="8"/>
      <c r="H15" s="8"/>
      <c r="I15" s="8"/>
    </row>
    <row r="16" spans="1:25" x14ac:dyDescent="0.35">
      <c r="A16" s="232">
        <v>2</v>
      </c>
      <c r="B16" s="327" t="s">
        <v>10</v>
      </c>
      <c r="C16" s="380" t="s">
        <v>11</v>
      </c>
      <c r="D16" s="299"/>
      <c r="E16" s="381"/>
      <c r="F16" s="314" t="s">
        <v>12</v>
      </c>
      <c r="G16" s="314" t="s">
        <v>13</v>
      </c>
      <c r="H16" s="314" t="s">
        <v>14</v>
      </c>
      <c r="I16" s="315" t="s">
        <v>15</v>
      </c>
    </row>
    <row r="17" spans="1:9" x14ac:dyDescent="0.35">
      <c r="A17" s="409">
        <v>7</v>
      </c>
      <c r="B17" s="16" t="s">
        <v>1279</v>
      </c>
      <c r="C17" s="16" t="s">
        <v>608</v>
      </c>
      <c r="D17" s="394">
        <v>99.003</v>
      </c>
      <c r="E17" s="394">
        <v>96.001000000000005</v>
      </c>
      <c r="F17" s="410">
        <f>SUM(D17:E17)</f>
        <v>195.00400000000002</v>
      </c>
      <c r="G17" s="18">
        <v>6</v>
      </c>
      <c r="H17" s="410">
        <v>1179.0230000000001</v>
      </c>
      <c r="I17" s="98">
        <v>40</v>
      </c>
    </row>
    <row r="18" spans="1:9" x14ac:dyDescent="0.35">
      <c r="A18" s="20">
        <v>2</v>
      </c>
      <c r="B18" s="21" t="s">
        <v>523</v>
      </c>
      <c r="C18" s="21" t="s">
        <v>524</v>
      </c>
      <c r="D18" s="383">
        <v>100.002</v>
      </c>
      <c r="E18" s="383">
        <v>100.001</v>
      </c>
      <c r="F18" s="384">
        <f>SUM(D18:E18)</f>
        <v>200.00299999999999</v>
      </c>
      <c r="G18" s="23">
        <v>9</v>
      </c>
      <c r="H18" s="384">
        <v>1174.0269999999998</v>
      </c>
      <c r="I18" s="25">
        <v>38</v>
      </c>
    </row>
    <row r="19" spans="1:9" x14ac:dyDescent="0.35">
      <c r="A19" s="20">
        <v>5</v>
      </c>
      <c r="B19" s="21" t="s">
        <v>534</v>
      </c>
      <c r="C19" s="21" t="s">
        <v>43</v>
      </c>
      <c r="D19" s="383">
        <v>97.001999999999995</v>
      </c>
      <c r="E19" s="383">
        <v>95.001000000000005</v>
      </c>
      <c r="F19" s="384">
        <f>SUM(D19:E19)</f>
        <v>192.00299999999999</v>
      </c>
      <c r="G19" s="23">
        <v>3</v>
      </c>
      <c r="H19" s="384">
        <v>1172.0249999999999</v>
      </c>
      <c r="I19" s="25">
        <v>37</v>
      </c>
    </row>
    <row r="20" spans="1:9" x14ac:dyDescent="0.35">
      <c r="A20" s="20">
        <v>1</v>
      </c>
      <c r="B20" s="21" t="s">
        <v>790</v>
      </c>
      <c r="C20" s="21" t="s">
        <v>766</v>
      </c>
      <c r="D20" s="383">
        <v>100.003</v>
      </c>
      <c r="E20" s="383">
        <v>98.003</v>
      </c>
      <c r="F20" s="384">
        <f>SUM(D20:E20)</f>
        <v>198.006</v>
      </c>
      <c r="G20" s="23">
        <v>8</v>
      </c>
      <c r="H20" s="384">
        <v>1176.0229999999999</v>
      </c>
      <c r="I20" s="28">
        <v>36</v>
      </c>
    </row>
    <row r="21" spans="1:9" x14ac:dyDescent="0.35">
      <c r="A21" s="20">
        <v>4</v>
      </c>
      <c r="B21" s="21" t="s">
        <v>1166</v>
      </c>
      <c r="C21" s="21" t="s">
        <v>150</v>
      </c>
      <c r="D21" s="383">
        <v>100.003</v>
      </c>
      <c r="E21" s="383">
        <v>95</v>
      </c>
      <c r="F21" s="384">
        <f>SUM(D21:E21)</f>
        <v>195.00299999999999</v>
      </c>
      <c r="G21" s="23">
        <v>5</v>
      </c>
      <c r="H21" s="384">
        <v>1176.02</v>
      </c>
      <c r="I21" s="25">
        <v>36</v>
      </c>
    </row>
    <row r="22" spans="1:9" x14ac:dyDescent="0.35">
      <c r="A22" s="20">
        <v>3</v>
      </c>
      <c r="B22" s="21" t="s">
        <v>155</v>
      </c>
      <c r="C22" s="21" t="s">
        <v>150</v>
      </c>
      <c r="D22" s="383">
        <v>98.003</v>
      </c>
      <c r="E22" s="383">
        <v>94.001000000000005</v>
      </c>
      <c r="F22" s="384">
        <f>SUM(D22:E22)</f>
        <v>192.00400000000002</v>
      </c>
      <c r="G22" s="23">
        <v>4</v>
      </c>
      <c r="H22" s="384">
        <v>1172.0250000000001</v>
      </c>
      <c r="I22" s="25">
        <v>33</v>
      </c>
    </row>
    <row r="23" spans="1:9" x14ac:dyDescent="0.35">
      <c r="A23" s="20">
        <v>6</v>
      </c>
      <c r="B23" s="21" t="s">
        <v>533</v>
      </c>
      <c r="C23" s="21" t="s">
        <v>524</v>
      </c>
      <c r="D23" s="383">
        <v>99.003</v>
      </c>
      <c r="E23" s="383">
        <v>98.003</v>
      </c>
      <c r="F23" s="384">
        <f>SUM(D23:E23)</f>
        <v>197.006</v>
      </c>
      <c r="G23" s="23">
        <v>7</v>
      </c>
      <c r="H23" s="384">
        <v>972.02699999999993</v>
      </c>
      <c r="I23" s="25">
        <v>26</v>
      </c>
    </row>
    <row r="24" spans="1:9" x14ac:dyDescent="0.35">
      <c r="A24" s="20">
        <v>8</v>
      </c>
      <c r="B24" s="21" t="s">
        <v>532</v>
      </c>
      <c r="C24" s="21" t="s">
        <v>512</v>
      </c>
      <c r="D24" s="383">
        <v>96.001999999999995</v>
      </c>
      <c r="E24" s="383">
        <v>91.001999999999995</v>
      </c>
      <c r="F24" s="384">
        <f>SUM(D24:E24)</f>
        <v>187.00399999999999</v>
      </c>
      <c r="G24" s="23">
        <v>2</v>
      </c>
      <c r="H24" s="384">
        <v>1157.0169999999998</v>
      </c>
      <c r="I24" s="25">
        <v>20</v>
      </c>
    </row>
    <row r="25" spans="1:9" x14ac:dyDescent="0.35">
      <c r="A25" s="411">
        <v>9</v>
      </c>
      <c r="B25" s="412" t="s">
        <v>1280</v>
      </c>
      <c r="C25" s="412" t="s">
        <v>186</v>
      </c>
      <c r="D25" s="413">
        <v>93.001000000000005</v>
      </c>
      <c r="E25" s="413">
        <v>93</v>
      </c>
      <c r="F25" s="414">
        <f>SUM(D25:E25)</f>
        <v>186.001</v>
      </c>
      <c r="G25" s="415">
        <v>1</v>
      </c>
      <c r="H25" s="387">
        <v>1091.0039999999999</v>
      </c>
      <c r="I25" s="35">
        <v>7</v>
      </c>
    </row>
    <row r="27" spans="1:9" x14ac:dyDescent="0.35">
      <c r="A27" s="1"/>
      <c r="B27" s="8" t="s">
        <v>49</v>
      </c>
      <c r="C27" s="9" t="s">
        <v>1281</v>
      </c>
      <c r="D27" s="9"/>
      <c r="E27" s="9" t="s">
        <v>493</v>
      </c>
      <c r="F27" s="8"/>
      <c r="G27" s="8"/>
      <c r="H27" s="8"/>
      <c r="I27" s="8"/>
    </row>
    <row r="28" spans="1:9" x14ac:dyDescent="0.35">
      <c r="A28" s="232">
        <v>2</v>
      </c>
      <c r="B28" s="327" t="s">
        <v>10</v>
      </c>
      <c r="C28" s="380" t="s">
        <v>11</v>
      </c>
      <c r="D28" s="299"/>
      <c r="E28" s="381"/>
      <c r="F28" s="314" t="s">
        <v>12</v>
      </c>
      <c r="G28" s="314" t="s">
        <v>13</v>
      </c>
      <c r="H28" s="314" t="s">
        <v>14</v>
      </c>
      <c r="I28" s="315" t="s">
        <v>15</v>
      </c>
    </row>
    <row r="29" spans="1:9" x14ac:dyDescent="0.35">
      <c r="A29" s="409">
        <v>7</v>
      </c>
      <c r="B29" s="16" t="s">
        <v>850</v>
      </c>
      <c r="C29" s="16" t="s">
        <v>766</v>
      </c>
      <c r="D29" s="394">
        <v>100.001</v>
      </c>
      <c r="E29" s="394">
        <v>99</v>
      </c>
      <c r="F29" s="410">
        <f>SUM(D29:E29)</f>
        <v>199.001</v>
      </c>
      <c r="G29" s="18">
        <v>10</v>
      </c>
      <c r="H29" s="410">
        <v>1190.0289999999998</v>
      </c>
      <c r="I29" s="98">
        <v>53</v>
      </c>
    </row>
    <row r="30" spans="1:9" x14ac:dyDescent="0.35">
      <c r="A30" s="20">
        <v>10</v>
      </c>
      <c r="B30" s="21" t="s">
        <v>1148</v>
      </c>
      <c r="C30" s="21" t="s">
        <v>1149</v>
      </c>
      <c r="D30" s="383">
        <v>99.003</v>
      </c>
      <c r="E30" s="383">
        <v>99.001999999999995</v>
      </c>
      <c r="F30" s="384">
        <f>SUM(D30:E30)</f>
        <v>198.005</v>
      </c>
      <c r="G30" s="23">
        <v>9</v>
      </c>
      <c r="H30" s="384">
        <v>1182.021</v>
      </c>
      <c r="I30" s="25">
        <v>47</v>
      </c>
    </row>
    <row r="31" spans="1:9" x14ac:dyDescent="0.35">
      <c r="A31" s="20">
        <v>5</v>
      </c>
      <c r="B31" s="21" t="s">
        <v>1173</v>
      </c>
      <c r="C31" s="21" t="s">
        <v>1164</v>
      </c>
      <c r="D31" s="383">
        <v>96.004000000000005</v>
      </c>
      <c r="E31" s="383">
        <v>96.001000000000005</v>
      </c>
      <c r="F31" s="384">
        <f>SUM(D31:E31)</f>
        <v>192.005</v>
      </c>
      <c r="G31" s="23">
        <v>3</v>
      </c>
      <c r="H31" s="384">
        <v>1176.0239999999999</v>
      </c>
      <c r="I31" s="25">
        <v>43</v>
      </c>
    </row>
    <row r="32" spans="1:9" x14ac:dyDescent="0.35">
      <c r="A32" s="20">
        <v>1</v>
      </c>
      <c r="B32" s="21" t="s">
        <v>1155</v>
      </c>
      <c r="C32" s="21" t="s">
        <v>524</v>
      </c>
      <c r="D32" s="383">
        <v>98.004999999999995</v>
      </c>
      <c r="E32" s="383">
        <v>98.001999999999995</v>
      </c>
      <c r="F32" s="384">
        <f>SUM(D32:E32)</f>
        <v>196.00700000000001</v>
      </c>
      <c r="G32" s="23">
        <v>7</v>
      </c>
      <c r="H32" s="384">
        <v>1174.0220000000002</v>
      </c>
      <c r="I32" s="28">
        <v>37</v>
      </c>
    </row>
    <row r="33" spans="1:9" x14ac:dyDescent="0.35">
      <c r="A33" s="20">
        <v>4</v>
      </c>
      <c r="B33" s="21" t="s">
        <v>1282</v>
      </c>
      <c r="C33" s="21" t="s">
        <v>512</v>
      </c>
      <c r="D33" s="383">
        <v>99.001999999999995</v>
      </c>
      <c r="E33" s="383">
        <v>98.001999999999995</v>
      </c>
      <c r="F33" s="384">
        <f>SUM(D33:E33)</f>
        <v>197.00399999999999</v>
      </c>
      <c r="G33" s="23">
        <v>8</v>
      </c>
      <c r="H33" s="384">
        <v>1174.018</v>
      </c>
      <c r="I33" s="25">
        <v>37</v>
      </c>
    </row>
    <row r="34" spans="1:9" x14ac:dyDescent="0.35">
      <c r="A34" s="20">
        <v>2</v>
      </c>
      <c r="B34" s="21" t="s">
        <v>553</v>
      </c>
      <c r="C34" s="21" t="s">
        <v>161</v>
      </c>
      <c r="D34" s="383">
        <v>99.001999999999995</v>
      </c>
      <c r="E34" s="383">
        <v>96</v>
      </c>
      <c r="F34" s="384">
        <f>SUM(D34:E34)</f>
        <v>195.00200000000001</v>
      </c>
      <c r="G34" s="23">
        <v>6</v>
      </c>
      <c r="H34" s="384">
        <v>1167.0229999999999</v>
      </c>
      <c r="I34" s="25">
        <v>32</v>
      </c>
    </row>
    <row r="35" spans="1:9" x14ac:dyDescent="0.35">
      <c r="A35" s="20">
        <v>8</v>
      </c>
      <c r="B35" s="21" t="s">
        <v>464</v>
      </c>
      <c r="C35" s="21" t="s">
        <v>59</v>
      </c>
      <c r="D35" s="383">
        <v>97.004999999999995</v>
      </c>
      <c r="E35" s="383">
        <v>97.001999999999995</v>
      </c>
      <c r="F35" s="384">
        <f>SUM(D35:E35)</f>
        <v>194.00700000000001</v>
      </c>
      <c r="G35" s="23">
        <v>4</v>
      </c>
      <c r="H35" s="384">
        <v>1157.0259999999998</v>
      </c>
      <c r="I35" s="25">
        <v>25</v>
      </c>
    </row>
    <row r="36" spans="1:9" x14ac:dyDescent="0.35">
      <c r="A36" s="20">
        <v>6</v>
      </c>
      <c r="B36" s="21" t="s">
        <v>862</v>
      </c>
      <c r="C36" s="21" t="s">
        <v>98</v>
      </c>
      <c r="D36" s="383">
        <v>96.001999999999995</v>
      </c>
      <c r="E36" s="383">
        <v>96.001000000000005</v>
      </c>
      <c r="F36" s="384">
        <f>SUM(D36:E36)</f>
        <v>192.00299999999999</v>
      </c>
      <c r="G36" s="23">
        <v>2</v>
      </c>
      <c r="H36" s="384">
        <v>1155.0159999999998</v>
      </c>
      <c r="I36" s="25">
        <v>22</v>
      </c>
    </row>
    <row r="37" spans="1:9" x14ac:dyDescent="0.35">
      <c r="A37" s="20">
        <v>9</v>
      </c>
      <c r="B37" s="21" t="s">
        <v>1147</v>
      </c>
      <c r="C37" s="21" t="s">
        <v>67</v>
      </c>
      <c r="D37" s="383">
        <v>97.001000000000005</v>
      </c>
      <c r="E37" s="383">
        <v>95.001999999999995</v>
      </c>
      <c r="F37" s="384">
        <f>SUM(D37:E37)</f>
        <v>192.00299999999999</v>
      </c>
      <c r="G37" s="23">
        <v>2</v>
      </c>
      <c r="H37" s="384">
        <v>1155.0219999999999</v>
      </c>
      <c r="I37" s="25">
        <v>20</v>
      </c>
    </row>
    <row r="38" spans="1:9" x14ac:dyDescent="0.35">
      <c r="A38" s="411">
        <v>3</v>
      </c>
      <c r="B38" s="412" t="s">
        <v>1197</v>
      </c>
      <c r="C38" s="412" t="s">
        <v>524</v>
      </c>
      <c r="D38" s="413">
        <v>99.001999999999995</v>
      </c>
      <c r="E38" s="413">
        <v>96</v>
      </c>
      <c r="F38" s="414">
        <f>SUM(D38:E38)</f>
        <v>195.00200000000001</v>
      </c>
      <c r="G38" s="415">
        <v>6</v>
      </c>
      <c r="H38" s="387">
        <v>1152.011</v>
      </c>
      <c r="I38" s="35">
        <v>18</v>
      </c>
    </row>
    <row r="40" spans="1:9" x14ac:dyDescent="0.35">
      <c r="A40" s="1"/>
      <c r="B40" s="8" t="s">
        <v>52</v>
      </c>
      <c r="C40" s="9" t="s">
        <v>1283</v>
      </c>
      <c r="D40" s="9"/>
      <c r="E40" s="9" t="s">
        <v>1669</v>
      </c>
      <c r="F40" s="8"/>
      <c r="G40" s="8"/>
      <c r="H40" s="8"/>
      <c r="I40" s="8"/>
    </row>
    <row r="41" spans="1:9" x14ac:dyDescent="0.35">
      <c r="A41" s="232">
        <v>2</v>
      </c>
      <c r="B41" s="327" t="s">
        <v>10</v>
      </c>
      <c r="C41" s="380" t="s">
        <v>11</v>
      </c>
      <c r="D41" s="299"/>
      <c r="E41" s="381"/>
      <c r="F41" s="314" t="s">
        <v>12</v>
      </c>
      <c r="G41" s="314" t="s">
        <v>13</v>
      </c>
      <c r="H41" s="314" t="s">
        <v>14</v>
      </c>
      <c r="I41" s="315" t="s">
        <v>15</v>
      </c>
    </row>
    <row r="42" spans="1:9" x14ac:dyDescent="0.35">
      <c r="A42" s="409">
        <v>3</v>
      </c>
      <c r="B42" s="16" t="s">
        <v>1156</v>
      </c>
      <c r="C42" s="16" t="s">
        <v>608</v>
      </c>
      <c r="D42" s="394">
        <v>100.003</v>
      </c>
      <c r="E42" s="394">
        <v>99.004999999999995</v>
      </c>
      <c r="F42" s="410">
        <f>SUM(D42:E42)</f>
        <v>199.00799999999998</v>
      </c>
      <c r="G42" s="18">
        <v>9</v>
      </c>
      <c r="H42" s="410">
        <v>1173.0260000000001</v>
      </c>
      <c r="I42" s="98">
        <v>39</v>
      </c>
    </row>
    <row r="43" spans="1:9" x14ac:dyDescent="0.35">
      <c r="A43" s="20">
        <v>5</v>
      </c>
      <c r="B43" s="21" t="s">
        <v>739</v>
      </c>
      <c r="C43" s="21" t="s">
        <v>687</v>
      </c>
      <c r="D43" s="383">
        <v>99.001000000000005</v>
      </c>
      <c r="E43" s="383">
        <v>94.001000000000005</v>
      </c>
      <c r="F43" s="384">
        <f>SUM(D43:E43)</f>
        <v>193.00200000000001</v>
      </c>
      <c r="G43" s="23">
        <v>5</v>
      </c>
      <c r="H43" s="384">
        <v>1170.021</v>
      </c>
      <c r="I43" s="25">
        <v>39</v>
      </c>
    </row>
    <row r="44" spans="1:9" x14ac:dyDescent="0.35">
      <c r="A44" s="20">
        <v>9</v>
      </c>
      <c r="B44" s="21" t="s">
        <v>1286</v>
      </c>
      <c r="C44" s="21" t="s">
        <v>186</v>
      </c>
      <c r="D44" s="383">
        <v>100.002</v>
      </c>
      <c r="E44" s="383">
        <v>99.001999999999995</v>
      </c>
      <c r="F44" s="384">
        <f>SUM(D44:E44)</f>
        <v>199.00399999999999</v>
      </c>
      <c r="G44" s="23">
        <v>8</v>
      </c>
      <c r="H44" s="384">
        <v>1172.02</v>
      </c>
      <c r="I44" s="25">
        <v>38</v>
      </c>
    </row>
    <row r="45" spans="1:9" x14ac:dyDescent="0.35">
      <c r="A45" s="20">
        <v>2</v>
      </c>
      <c r="B45" s="21" t="s">
        <v>1180</v>
      </c>
      <c r="C45" s="21" t="s">
        <v>766</v>
      </c>
      <c r="D45" s="383">
        <v>98.003</v>
      </c>
      <c r="E45" s="383">
        <v>95</v>
      </c>
      <c r="F45" s="384">
        <f>SUM(D45:E45)</f>
        <v>193.00299999999999</v>
      </c>
      <c r="G45" s="23">
        <v>6</v>
      </c>
      <c r="H45" s="384">
        <v>1168.019</v>
      </c>
      <c r="I45" s="25">
        <v>36</v>
      </c>
    </row>
    <row r="46" spans="1:9" x14ac:dyDescent="0.35">
      <c r="A46" s="20">
        <v>4</v>
      </c>
      <c r="B46" s="21" t="s">
        <v>1163</v>
      </c>
      <c r="C46" s="21" t="s">
        <v>1164</v>
      </c>
      <c r="D46" s="383">
        <v>98.001999999999995</v>
      </c>
      <c r="E46" s="383">
        <v>94.001999999999995</v>
      </c>
      <c r="F46" s="384">
        <f>SUM(D46:E46)</f>
        <v>192.00399999999999</v>
      </c>
      <c r="G46" s="23">
        <v>4</v>
      </c>
      <c r="H46" s="384">
        <v>1164.0239999999999</v>
      </c>
      <c r="I46" s="25">
        <v>36</v>
      </c>
    </row>
    <row r="47" spans="1:9" x14ac:dyDescent="0.35">
      <c r="A47" s="20">
        <v>7</v>
      </c>
      <c r="B47" s="21" t="s">
        <v>1284</v>
      </c>
      <c r="C47" s="21" t="s">
        <v>512</v>
      </c>
      <c r="D47" s="383">
        <v>96</v>
      </c>
      <c r="E47" s="383">
        <v>95.001000000000005</v>
      </c>
      <c r="F47" s="384">
        <f>SUM(D47:E47)</f>
        <v>191.001</v>
      </c>
      <c r="G47" s="23">
        <v>3</v>
      </c>
      <c r="H47" s="384">
        <v>1166.0129999999999</v>
      </c>
      <c r="I47" s="25">
        <v>34</v>
      </c>
    </row>
    <row r="48" spans="1:9" x14ac:dyDescent="0.35">
      <c r="A48" s="20">
        <v>8</v>
      </c>
      <c r="B48" s="21" t="s">
        <v>1285</v>
      </c>
      <c r="C48" s="21" t="s">
        <v>456</v>
      </c>
      <c r="D48" s="383">
        <v>99.003</v>
      </c>
      <c r="E48" s="383">
        <v>94.001000000000005</v>
      </c>
      <c r="F48" s="384">
        <f>SUM(D48:E48)</f>
        <v>193.00400000000002</v>
      </c>
      <c r="G48" s="23">
        <v>7</v>
      </c>
      <c r="H48" s="384">
        <v>1159.018</v>
      </c>
      <c r="I48" s="25">
        <v>30</v>
      </c>
    </row>
    <row r="49" spans="1:9" x14ac:dyDescent="0.35">
      <c r="A49" s="20">
        <v>6</v>
      </c>
      <c r="B49" s="21" t="s">
        <v>505</v>
      </c>
      <c r="C49" s="21" t="s">
        <v>161</v>
      </c>
      <c r="D49" s="383">
        <v>95.001999999999995</v>
      </c>
      <c r="E49" s="383">
        <v>94.001000000000005</v>
      </c>
      <c r="F49" s="384">
        <f>SUM(D49:E49)</f>
        <v>189.00299999999999</v>
      </c>
      <c r="G49" s="23">
        <v>2</v>
      </c>
      <c r="H49" s="384">
        <v>1144.0179999999998</v>
      </c>
      <c r="I49" s="25">
        <v>15</v>
      </c>
    </row>
    <row r="50" spans="1:9" x14ac:dyDescent="0.35">
      <c r="A50" s="411">
        <v>1</v>
      </c>
      <c r="B50" s="412" t="s">
        <v>1179</v>
      </c>
      <c r="C50" s="412" t="s">
        <v>456</v>
      </c>
      <c r="D50" s="413" t="s">
        <v>242</v>
      </c>
      <c r="E50" s="413"/>
      <c r="F50" s="414">
        <f>SUM(D50:E50)</f>
        <v>0</v>
      </c>
      <c r="G50" s="415">
        <v>0</v>
      </c>
      <c r="H50" s="387">
        <v>191.00299999999999</v>
      </c>
      <c r="I50" s="39">
        <v>2</v>
      </c>
    </row>
    <row r="52" spans="1:9" x14ac:dyDescent="0.35">
      <c r="A52" s="1"/>
      <c r="B52" s="8" t="s">
        <v>79</v>
      </c>
      <c r="C52" s="9" t="s">
        <v>1187</v>
      </c>
      <c r="D52" s="9"/>
      <c r="E52" s="9" t="s">
        <v>495</v>
      </c>
      <c r="F52" s="8"/>
      <c r="G52" s="8"/>
      <c r="H52" s="8"/>
      <c r="I52" s="8"/>
    </row>
    <row r="53" spans="1:9" x14ac:dyDescent="0.35">
      <c r="A53" s="232">
        <v>2</v>
      </c>
      <c r="B53" s="327" t="s">
        <v>10</v>
      </c>
      <c r="C53" s="380" t="s">
        <v>11</v>
      </c>
      <c r="D53" s="299"/>
      <c r="E53" s="381"/>
      <c r="F53" s="314" t="s">
        <v>12</v>
      </c>
      <c r="G53" s="314" t="s">
        <v>13</v>
      </c>
      <c r="H53" s="314" t="s">
        <v>14</v>
      </c>
      <c r="I53" s="315" t="s">
        <v>15</v>
      </c>
    </row>
    <row r="54" spans="1:9" x14ac:dyDescent="0.35">
      <c r="A54" s="409">
        <v>1</v>
      </c>
      <c r="B54" s="16" t="s">
        <v>1287</v>
      </c>
      <c r="C54" s="16" t="s">
        <v>512</v>
      </c>
      <c r="D54" s="394">
        <v>96.003</v>
      </c>
      <c r="E54" s="394">
        <v>96</v>
      </c>
      <c r="F54" s="410">
        <f>SUM(D54:E54)</f>
        <v>192.00299999999999</v>
      </c>
      <c r="G54" s="18">
        <v>6</v>
      </c>
      <c r="H54" s="410">
        <v>1164.0119999999999</v>
      </c>
      <c r="I54" s="115">
        <v>40</v>
      </c>
    </row>
    <row r="55" spans="1:9" x14ac:dyDescent="0.35">
      <c r="A55" s="20">
        <v>6</v>
      </c>
      <c r="B55" s="21" t="s">
        <v>1116</v>
      </c>
      <c r="C55" s="21" t="s">
        <v>1090</v>
      </c>
      <c r="D55" s="383">
        <v>99</v>
      </c>
      <c r="E55" s="383">
        <v>96.001999999999995</v>
      </c>
      <c r="F55" s="384">
        <f>SUM(D55:E55)</f>
        <v>195.00200000000001</v>
      </c>
      <c r="G55" s="23">
        <v>9</v>
      </c>
      <c r="H55" s="384">
        <v>1164.0119999999999</v>
      </c>
      <c r="I55" s="25">
        <v>40</v>
      </c>
    </row>
    <row r="56" spans="1:9" x14ac:dyDescent="0.35">
      <c r="A56" s="20">
        <v>7</v>
      </c>
      <c r="B56" s="21" t="s">
        <v>1168</v>
      </c>
      <c r="C56" s="21" t="s">
        <v>766</v>
      </c>
      <c r="D56" s="383">
        <v>97.003</v>
      </c>
      <c r="E56" s="383">
        <v>97</v>
      </c>
      <c r="F56" s="384">
        <f>SUM(D56:E56)</f>
        <v>194.00299999999999</v>
      </c>
      <c r="G56" s="23">
        <v>8</v>
      </c>
      <c r="H56" s="384">
        <v>981.01700000000005</v>
      </c>
      <c r="I56" s="25">
        <v>38</v>
      </c>
    </row>
    <row r="57" spans="1:9" x14ac:dyDescent="0.35">
      <c r="A57" s="20">
        <v>2</v>
      </c>
      <c r="B57" s="21" t="s">
        <v>688</v>
      </c>
      <c r="C57" s="21" t="s">
        <v>512</v>
      </c>
      <c r="D57" s="383">
        <v>95.001000000000005</v>
      </c>
      <c r="E57" s="383">
        <v>95</v>
      </c>
      <c r="F57" s="384">
        <f>SUM(D57:E57)</f>
        <v>190.001</v>
      </c>
      <c r="G57" s="23">
        <v>4</v>
      </c>
      <c r="H57" s="384">
        <v>1153.0149999999999</v>
      </c>
      <c r="I57" s="25">
        <v>35</v>
      </c>
    </row>
    <row r="58" spans="1:9" x14ac:dyDescent="0.35">
      <c r="A58" s="20">
        <v>4</v>
      </c>
      <c r="B58" s="21" t="s">
        <v>1288</v>
      </c>
      <c r="C58" s="21" t="s">
        <v>456</v>
      </c>
      <c r="D58" s="383">
        <v>92.001000000000005</v>
      </c>
      <c r="E58" s="383">
        <v>92</v>
      </c>
      <c r="F58" s="384">
        <f>SUM(D58:E58)</f>
        <v>184.001</v>
      </c>
      <c r="G58" s="23">
        <v>2</v>
      </c>
      <c r="H58" s="384">
        <v>1156.0149999999999</v>
      </c>
      <c r="I58" s="25">
        <v>34</v>
      </c>
    </row>
    <row r="59" spans="1:9" x14ac:dyDescent="0.35">
      <c r="A59" s="20">
        <v>8</v>
      </c>
      <c r="B59" s="21" t="s">
        <v>1169</v>
      </c>
      <c r="C59" s="21" t="s">
        <v>1164</v>
      </c>
      <c r="D59" s="383">
        <v>96.001000000000005</v>
      </c>
      <c r="E59" s="383">
        <v>93</v>
      </c>
      <c r="F59" s="384">
        <f>SUM(D59:E59)</f>
        <v>189.001</v>
      </c>
      <c r="G59" s="23">
        <v>3</v>
      </c>
      <c r="H59" s="384">
        <v>1149.019</v>
      </c>
      <c r="I59" s="25">
        <v>27</v>
      </c>
    </row>
    <row r="60" spans="1:9" x14ac:dyDescent="0.35">
      <c r="A60" s="20">
        <v>9</v>
      </c>
      <c r="B60" s="21" t="s">
        <v>1194</v>
      </c>
      <c r="C60" s="21" t="s">
        <v>608</v>
      </c>
      <c r="D60" s="383">
        <v>99.001999999999995</v>
      </c>
      <c r="E60" s="383">
        <v>95.001000000000005</v>
      </c>
      <c r="F60" s="384">
        <f>SUM(D60:E60)</f>
        <v>194.00299999999999</v>
      </c>
      <c r="G60" s="23">
        <v>8</v>
      </c>
      <c r="H60" s="384">
        <v>1143.0170000000001</v>
      </c>
      <c r="I60" s="25">
        <v>27</v>
      </c>
    </row>
    <row r="61" spans="1:9" x14ac:dyDescent="0.35">
      <c r="A61" s="20">
        <v>3</v>
      </c>
      <c r="B61" s="21" t="s">
        <v>529</v>
      </c>
      <c r="C61" s="21" t="s">
        <v>161</v>
      </c>
      <c r="D61" s="383">
        <v>96.001999999999995</v>
      </c>
      <c r="E61" s="383">
        <v>96.001000000000005</v>
      </c>
      <c r="F61" s="384">
        <f>SUM(D61:E61)</f>
        <v>192.00299999999999</v>
      </c>
      <c r="G61" s="23">
        <v>6</v>
      </c>
      <c r="H61" s="384">
        <v>1147.0119999999999</v>
      </c>
      <c r="I61" s="25">
        <v>25</v>
      </c>
    </row>
    <row r="62" spans="1:9" x14ac:dyDescent="0.35">
      <c r="A62" s="411">
        <v>5</v>
      </c>
      <c r="B62" s="412" t="s">
        <v>1231</v>
      </c>
      <c r="C62" s="412" t="s">
        <v>524</v>
      </c>
      <c r="D62" s="413" t="s">
        <v>30</v>
      </c>
      <c r="E62" s="413"/>
      <c r="F62" s="414">
        <f>SUM(D62:E62)</f>
        <v>0</v>
      </c>
      <c r="G62" s="415">
        <v>0</v>
      </c>
      <c r="H62" s="387">
        <v>727.00299999999993</v>
      </c>
      <c r="I62" s="35">
        <v>6</v>
      </c>
    </row>
    <row r="64" spans="1:9" x14ac:dyDescent="0.35">
      <c r="B64" s="10" t="s">
        <v>1176</v>
      </c>
    </row>
    <row r="66" spans="2:5" x14ac:dyDescent="0.35">
      <c r="B66" s="10" t="s">
        <v>1177</v>
      </c>
      <c r="E66" s="40" t="s">
        <v>1059</v>
      </c>
    </row>
    <row r="67" spans="2:5" x14ac:dyDescent="0.35">
      <c r="B67" s="10" t="s">
        <v>1060</v>
      </c>
    </row>
  </sheetData>
  <sortState xmlns:xlrd2="http://schemas.microsoft.com/office/spreadsheetml/2017/richdata2" ref="A54:I62">
    <sortCondition descending="1" ref="I54"/>
    <sortCondition descending="1" ref="H54"/>
  </sortState>
  <mergeCells count="1">
    <mergeCell ref="D2:I2"/>
  </mergeCells>
  <hyperlinks>
    <hyperlink ref="B2" location="'Index'!A3" tooltip="Go to the Index sheet" display="á" xr:uid="{7208F76C-769C-409B-AADA-6E6748DA6E3E}"/>
  </hyperlinks>
  <printOptions horizontalCentered="1"/>
  <pageMargins left="0.31496062992126" right="0.31496062992126" top="1.1023622047244099" bottom="0.59055118110236204" header="0.39370078740157499" footer="0.39370078740157499"/>
  <pageSetup paperSize="9" scale="73" orientation="portrait" horizontalDpi="300" verticalDpi="300" r:id="rId1"/>
  <headerFooter alignWithMargins="0">
    <oddHeader>&amp;C&amp;18&amp;""&amp;BCumbria &amp;&amp; Northumbria TSA Leagues
Summer 2026</oddHeader>
    <oddFooter>&amp;Cwww.cntsa2.org.uk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242829-EB1A-4D34-A762-865BD632D168}">
  <sheetPr codeName="Sheet60">
    <tabColor rgb="FFC00000"/>
    <pageSetUpPr fitToPage="1"/>
  </sheetPr>
  <dimension ref="A1:Y72"/>
  <sheetViews>
    <sheetView showGridLines="0" zoomScaleNormal="100" workbookViewId="0">
      <selection activeCell="A2" sqref="A2"/>
    </sheetView>
  </sheetViews>
  <sheetFormatPr defaultColWidth="10.26953125" defaultRowHeight="14.5" x14ac:dyDescent="0.35"/>
  <cols>
    <col min="1" max="1" width="2.7265625" style="36" customWidth="1"/>
    <col min="2" max="3" width="20.7265625" style="10" customWidth="1"/>
    <col min="4" max="6" width="8.7265625" style="10" customWidth="1"/>
    <col min="7" max="7" width="5" style="10" customWidth="1"/>
    <col min="8" max="8" width="8.7265625" style="10" customWidth="1"/>
    <col min="9" max="9" width="5" style="10" customWidth="1"/>
    <col min="10" max="10" width="1.7265625" style="10" customWidth="1"/>
    <col min="11" max="11" width="2.7265625" style="36" customWidth="1"/>
    <col min="12" max="13" width="20.7265625" style="10" customWidth="1"/>
    <col min="14" max="16" width="7.7265625" style="10" customWidth="1"/>
    <col min="17" max="17" width="5" style="10" customWidth="1"/>
    <col min="18" max="18" width="8.7265625" style="10" customWidth="1"/>
    <col min="19" max="21" width="5" style="10" customWidth="1"/>
    <col min="22" max="22" width="3.7265625" style="10" customWidth="1"/>
    <col min="23" max="23" width="5" style="10" customWidth="1"/>
    <col min="24" max="25" width="10.26953125" style="10"/>
  </cols>
  <sheetData>
    <row r="1" spans="1:25" ht="17" x14ac:dyDescent="0.4">
      <c r="A1" s="86"/>
      <c r="B1" s="2" t="s">
        <v>1275</v>
      </c>
      <c r="C1" s="2"/>
      <c r="D1" s="3"/>
      <c r="E1" s="3"/>
      <c r="F1" s="3"/>
      <c r="G1" s="3"/>
      <c r="H1" s="3"/>
      <c r="I1" s="4" t="s">
        <v>1143</v>
      </c>
      <c r="J1" s="2"/>
      <c r="K1" s="3"/>
      <c r="L1" s="4"/>
      <c r="M1" s="2"/>
      <c r="N1" s="3"/>
      <c r="O1" s="3"/>
      <c r="P1" s="3"/>
      <c r="Q1" s="3"/>
      <c r="R1" s="3"/>
      <c r="S1" s="3"/>
      <c r="T1" s="3"/>
      <c r="U1" s="3"/>
      <c r="V1" s="3"/>
      <c r="W1" s="3"/>
      <c r="X1" s="2"/>
      <c r="Y1" s="2"/>
    </row>
    <row r="2" spans="1:25" ht="20.149999999999999" customHeight="1" x14ac:dyDescent="0.4">
      <c r="A2" s="41"/>
      <c r="B2" s="5" t="s">
        <v>2</v>
      </c>
      <c r="C2" s="41"/>
      <c r="D2" s="42" t="s">
        <v>968</v>
      </c>
      <c r="E2" s="42"/>
      <c r="F2" s="42"/>
      <c r="G2" s="42"/>
      <c r="H2" s="42"/>
      <c r="I2" s="42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</row>
    <row r="3" spans="1:25" ht="15.75" customHeight="1" x14ac:dyDescent="0.35">
      <c r="A3" s="1"/>
      <c r="B3" s="8" t="s">
        <v>82</v>
      </c>
      <c r="C3" s="9" t="s">
        <v>1289</v>
      </c>
      <c r="D3" s="9"/>
      <c r="E3" s="9" t="s">
        <v>1670</v>
      </c>
      <c r="F3" s="8"/>
      <c r="G3" s="8"/>
      <c r="H3" s="8"/>
      <c r="I3" s="8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1:25" ht="15.75" customHeight="1" x14ac:dyDescent="0.35">
      <c r="A4" s="232">
        <v>2</v>
      </c>
      <c r="B4" s="327" t="s">
        <v>10</v>
      </c>
      <c r="C4" s="380" t="s">
        <v>11</v>
      </c>
      <c r="D4" s="299"/>
      <c r="E4" s="381"/>
      <c r="F4" s="314" t="s">
        <v>12</v>
      </c>
      <c r="G4" s="314" t="s">
        <v>13</v>
      </c>
      <c r="H4" s="314" t="s">
        <v>14</v>
      </c>
      <c r="I4" s="315" t="s">
        <v>15</v>
      </c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</row>
    <row r="5" spans="1:25" ht="15.75" customHeight="1" x14ac:dyDescent="0.35">
      <c r="A5" s="409">
        <v>1</v>
      </c>
      <c r="B5" s="16" t="s">
        <v>1199</v>
      </c>
      <c r="C5" s="16" t="s">
        <v>766</v>
      </c>
      <c r="D5" s="394">
        <v>99.004000000000005</v>
      </c>
      <c r="E5" s="394">
        <v>98.003</v>
      </c>
      <c r="F5" s="410">
        <f>SUM(D5:E5)</f>
        <v>197.00700000000001</v>
      </c>
      <c r="G5" s="18">
        <v>9</v>
      </c>
      <c r="H5" s="410">
        <v>1178.0229999999999</v>
      </c>
      <c r="I5" s="115">
        <v>50</v>
      </c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</row>
    <row r="6" spans="1:25" ht="15.75" customHeight="1" x14ac:dyDescent="0.35">
      <c r="A6" s="49">
        <v>6</v>
      </c>
      <c r="B6" s="47" t="s">
        <v>1160</v>
      </c>
      <c r="C6" s="47" t="s">
        <v>766</v>
      </c>
      <c r="D6" s="383">
        <v>100.004</v>
      </c>
      <c r="E6" s="383">
        <v>97.001000000000005</v>
      </c>
      <c r="F6" s="384">
        <f>SUM(D6:E6)</f>
        <v>197.005</v>
      </c>
      <c r="G6" s="23">
        <v>8</v>
      </c>
      <c r="H6" s="388">
        <v>1177.02</v>
      </c>
      <c r="I6" s="48">
        <v>49</v>
      </c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</row>
    <row r="7" spans="1:25" ht="15.75" customHeight="1" x14ac:dyDescent="0.35">
      <c r="A7" s="20">
        <v>9</v>
      </c>
      <c r="B7" s="47" t="s">
        <v>593</v>
      </c>
      <c r="C7" s="47" t="s">
        <v>512</v>
      </c>
      <c r="D7" s="383">
        <v>97.003</v>
      </c>
      <c r="E7" s="383">
        <v>97.001000000000005</v>
      </c>
      <c r="F7" s="384">
        <f>SUM(D7:E7)</f>
        <v>194.00400000000002</v>
      </c>
      <c r="G7" s="23">
        <v>6</v>
      </c>
      <c r="H7" s="388">
        <v>1169.0210000000002</v>
      </c>
      <c r="I7" s="48">
        <v>42</v>
      </c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</row>
    <row r="8" spans="1:25" ht="15.75" customHeight="1" x14ac:dyDescent="0.35">
      <c r="A8" s="20">
        <v>7</v>
      </c>
      <c r="B8" s="47" t="s">
        <v>1292</v>
      </c>
      <c r="C8" s="47" t="s">
        <v>512</v>
      </c>
      <c r="D8" s="383">
        <v>97.001000000000005</v>
      </c>
      <c r="E8" s="383">
        <v>95.001000000000005</v>
      </c>
      <c r="F8" s="384">
        <f>SUM(D8:E8)</f>
        <v>192.00200000000001</v>
      </c>
      <c r="G8" s="23">
        <v>4</v>
      </c>
      <c r="H8" s="388">
        <v>1158.0150000000001</v>
      </c>
      <c r="I8" s="48">
        <v>34</v>
      </c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</row>
    <row r="9" spans="1:25" ht="15.75" customHeight="1" x14ac:dyDescent="0.35">
      <c r="A9" s="49">
        <v>8</v>
      </c>
      <c r="B9" s="47" t="s">
        <v>831</v>
      </c>
      <c r="C9" s="47" t="s">
        <v>1090</v>
      </c>
      <c r="D9" s="383">
        <v>99.003</v>
      </c>
      <c r="E9" s="383">
        <v>97</v>
      </c>
      <c r="F9" s="384">
        <f>SUM(D9:E9)</f>
        <v>196.00299999999999</v>
      </c>
      <c r="G9" s="23">
        <v>7</v>
      </c>
      <c r="H9" s="388">
        <v>1152.0120000000002</v>
      </c>
      <c r="I9" s="48">
        <v>30</v>
      </c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</row>
    <row r="10" spans="1:25" x14ac:dyDescent="0.35">
      <c r="A10" s="49">
        <v>4</v>
      </c>
      <c r="B10" s="47" t="s">
        <v>1290</v>
      </c>
      <c r="C10" s="47" t="s">
        <v>512</v>
      </c>
      <c r="D10" s="383">
        <v>96.003</v>
      </c>
      <c r="E10" s="383">
        <v>95.001000000000005</v>
      </c>
      <c r="F10" s="384">
        <f>SUM(D10:E10)</f>
        <v>191.00400000000002</v>
      </c>
      <c r="G10" s="23">
        <v>2</v>
      </c>
      <c r="H10" s="388">
        <v>1147.0140000000001</v>
      </c>
      <c r="I10" s="48">
        <v>25</v>
      </c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</row>
    <row r="11" spans="1:25" x14ac:dyDescent="0.35">
      <c r="A11" s="20">
        <v>5</v>
      </c>
      <c r="B11" s="47" t="s">
        <v>1291</v>
      </c>
      <c r="C11" s="47" t="s">
        <v>512</v>
      </c>
      <c r="D11" s="383">
        <v>97</v>
      </c>
      <c r="E11" s="383">
        <v>96.001000000000005</v>
      </c>
      <c r="F11" s="384">
        <f>SUM(D11:E11)</f>
        <v>193.001</v>
      </c>
      <c r="G11" s="23">
        <v>5</v>
      </c>
      <c r="H11" s="388">
        <v>1135.0129999999999</v>
      </c>
      <c r="I11" s="48">
        <v>18</v>
      </c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</row>
    <row r="12" spans="1:25" x14ac:dyDescent="0.35">
      <c r="A12" s="20">
        <v>3</v>
      </c>
      <c r="B12" s="47" t="s">
        <v>1181</v>
      </c>
      <c r="C12" s="47" t="s">
        <v>150</v>
      </c>
      <c r="D12" s="383">
        <v>98</v>
      </c>
      <c r="E12" s="383">
        <v>94.001000000000005</v>
      </c>
      <c r="F12" s="384">
        <f>SUM(D12:E12)</f>
        <v>192.001</v>
      </c>
      <c r="G12" s="23">
        <v>3</v>
      </c>
      <c r="H12" s="388">
        <v>950.00900000000001</v>
      </c>
      <c r="I12" s="48">
        <v>16</v>
      </c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43"/>
      <c r="W12" s="43"/>
      <c r="X12" s="43"/>
      <c r="Y12" s="43"/>
    </row>
    <row r="13" spans="1:25" x14ac:dyDescent="0.35">
      <c r="A13" s="417">
        <v>2</v>
      </c>
      <c r="B13" s="416" t="s">
        <v>1223</v>
      </c>
      <c r="C13" s="416" t="s">
        <v>687</v>
      </c>
      <c r="D13" s="413" t="s">
        <v>242</v>
      </c>
      <c r="E13" s="413"/>
      <c r="F13" s="414">
        <f>SUM(D13:E13)</f>
        <v>0</v>
      </c>
      <c r="G13" s="415">
        <v>0</v>
      </c>
      <c r="H13" s="390">
        <v>456.00200000000001</v>
      </c>
      <c r="I13" s="52">
        <v>4</v>
      </c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</row>
    <row r="14" spans="1:25" x14ac:dyDescent="0.35">
      <c r="A14" s="43"/>
      <c r="B14" s="43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</row>
    <row r="15" spans="1:25" x14ac:dyDescent="0.35">
      <c r="A15" s="1"/>
      <c r="B15" s="8" t="s">
        <v>106</v>
      </c>
      <c r="C15" s="9" t="s">
        <v>1293</v>
      </c>
      <c r="D15" s="9"/>
      <c r="E15" s="9" t="s">
        <v>1671</v>
      </c>
      <c r="F15" s="8"/>
      <c r="G15" s="8"/>
      <c r="H15" s="8"/>
      <c r="I15" s="8"/>
      <c r="J15" s="43"/>
      <c r="K15" s="43"/>
      <c r="L15" s="43"/>
      <c r="M15" s="43"/>
      <c r="N15" s="43"/>
      <c r="O15" s="43"/>
      <c r="P15" s="43"/>
      <c r="Q15" s="43"/>
      <c r="R15" s="43"/>
      <c r="S15" s="43"/>
      <c r="T15" s="43"/>
      <c r="U15" s="43"/>
      <c r="V15" s="43"/>
      <c r="W15" s="43"/>
      <c r="X15" s="43"/>
      <c r="Y15" s="43"/>
    </row>
    <row r="16" spans="1:25" x14ac:dyDescent="0.35">
      <c r="A16" s="232">
        <v>2</v>
      </c>
      <c r="B16" s="327" t="s">
        <v>10</v>
      </c>
      <c r="C16" s="380" t="s">
        <v>11</v>
      </c>
      <c r="D16" s="299"/>
      <c r="E16" s="381"/>
      <c r="F16" s="314" t="s">
        <v>12</v>
      </c>
      <c r="G16" s="314" t="s">
        <v>13</v>
      </c>
      <c r="H16" s="314" t="s">
        <v>14</v>
      </c>
      <c r="I16" s="315" t="s">
        <v>15</v>
      </c>
      <c r="J16" s="43"/>
      <c r="K16" s="43"/>
      <c r="L16" s="43"/>
      <c r="M16" s="43"/>
      <c r="N16" s="43"/>
      <c r="O16" s="43"/>
      <c r="P16" s="43"/>
      <c r="Q16" s="43"/>
      <c r="R16" s="43"/>
      <c r="S16" s="43"/>
      <c r="T16" s="43"/>
      <c r="U16" s="43"/>
      <c r="V16" s="43"/>
      <c r="W16" s="43"/>
      <c r="X16" s="43"/>
      <c r="Y16" s="43"/>
    </row>
    <row r="17" spans="1:25" x14ac:dyDescent="0.35">
      <c r="A17" s="409">
        <v>9</v>
      </c>
      <c r="B17" s="44" t="s">
        <v>1294</v>
      </c>
      <c r="C17" s="44" t="s">
        <v>43</v>
      </c>
      <c r="D17" s="394">
        <v>99.004999999999995</v>
      </c>
      <c r="E17" s="394">
        <v>99</v>
      </c>
      <c r="F17" s="410">
        <f>SUM(D17:E17)</f>
        <v>198.005</v>
      </c>
      <c r="G17" s="18">
        <v>9</v>
      </c>
      <c r="H17" s="467">
        <v>1171.0149999999999</v>
      </c>
      <c r="I17" s="118">
        <v>46</v>
      </c>
      <c r="J17" s="43"/>
      <c r="K17" s="43"/>
      <c r="L17" s="43"/>
      <c r="M17" s="43"/>
      <c r="N17" s="43"/>
      <c r="O17" s="43"/>
      <c r="P17" s="43"/>
      <c r="Q17" s="43"/>
      <c r="R17" s="43"/>
      <c r="S17" s="43"/>
      <c r="T17" s="43"/>
      <c r="U17" s="43"/>
      <c r="V17" s="43"/>
      <c r="W17" s="43"/>
      <c r="X17" s="43"/>
      <c r="Y17" s="43"/>
    </row>
    <row r="18" spans="1:25" x14ac:dyDescent="0.35">
      <c r="A18" s="20">
        <v>3</v>
      </c>
      <c r="B18" s="47" t="s">
        <v>1035</v>
      </c>
      <c r="C18" s="47" t="s">
        <v>150</v>
      </c>
      <c r="D18" s="383">
        <v>99.003</v>
      </c>
      <c r="E18" s="383">
        <v>96.001999999999995</v>
      </c>
      <c r="F18" s="384">
        <f>SUM(D18:E18)</f>
        <v>195.005</v>
      </c>
      <c r="G18" s="23">
        <v>8</v>
      </c>
      <c r="H18" s="388">
        <v>1169.0210000000002</v>
      </c>
      <c r="I18" s="48">
        <v>45</v>
      </c>
      <c r="J18" s="43"/>
      <c r="K18" s="43"/>
      <c r="L18" s="43"/>
      <c r="M18" s="43"/>
      <c r="N18" s="43"/>
      <c r="O18" s="43"/>
      <c r="P18" s="43"/>
      <c r="Q18" s="43"/>
      <c r="R18" s="43"/>
      <c r="S18" s="43"/>
      <c r="T18" s="43"/>
      <c r="U18" s="43"/>
      <c r="V18" s="43"/>
      <c r="W18" s="43"/>
      <c r="X18" s="43"/>
      <c r="Y18" s="43"/>
    </row>
    <row r="19" spans="1:25" x14ac:dyDescent="0.35">
      <c r="A19" s="49">
        <v>4</v>
      </c>
      <c r="B19" s="47" t="s">
        <v>1115</v>
      </c>
      <c r="C19" s="47" t="s">
        <v>1090</v>
      </c>
      <c r="D19" s="383">
        <v>98.003</v>
      </c>
      <c r="E19" s="383">
        <v>97.001999999999995</v>
      </c>
      <c r="F19" s="384">
        <f>SUM(D19:E19)</f>
        <v>195.005</v>
      </c>
      <c r="G19" s="23">
        <v>8</v>
      </c>
      <c r="H19" s="388">
        <v>1162.0250000000001</v>
      </c>
      <c r="I19" s="48">
        <v>44</v>
      </c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/>
      <c r="V19" s="43"/>
      <c r="W19" s="43"/>
      <c r="X19" s="43"/>
      <c r="Y19" s="43"/>
    </row>
    <row r="20" spans="1:25" x14ac:dyDescent="0.35">
      <c r="A20" s="49">
        <v>6</v>
      </c>
      <c r="B20" s="47" t="s">
        <v>1182</v>
      </c>
      <c r="C20" s="47" t="s">
        <v>1164</v>
      </c>
      <c r="D20" s="383">
        <v>97.001999999999995</v>
      </c>
      <c r="E20" s="383">
        <v>97.001000000000005</v>
      </c>
      <c r="F20" s="384">
        <f>SUM(D20:E20)</f>
        <v>194.00299999999999</v>
      </c>
      <c r="G20" s="23">
        <v>6</v>
      </c>
      <c r="H20" s="388">
        <v>1154.02</v>
      </c>
      <c r="I20" s="48">
        <v>33</v>
      </c>
      <c r="J20" s="43"/>
      <c r="K20" s="43"/>
      <c r="L20" s="43"/>
      <c r="M20" s="43"/>
      <c r="N20" s="43"/>
      <c r="O20" s="43"/>
      <c r="P20" s="43"/>
      <c r="Q20" s="43"/>
      <c r="R20" s="43"/>
      <c r="S20" s="43"/>
      <c r="T20" s="43"/>
      <c r="U20" s="43"/>
      <c r="V20" s="43"/>
      <c r="W20" s="43"/>
      <c r="X20" s="43"/>
      <c r="Y20" s="43"/>
    </row>
    <row r="21" spans="1:25" x14ac:dyDescent="0.35">
      <c r="A21" s="49">
        <v>8</v>
      </c>
      <c r="B21" s="47" t="s">
        <v>535</v>
      </c>
      <c r="C21" s="47" t="s">
        <v>161</v>
      </c>
      <c r="D21" s="383">
        <v>96</v>
      </c>
      <c r="E21" s="383">
        <v>94</v>
      </c>
      <c r="F21" s="384">
        <f>SUM(D21:E21)</f>
        <v>190</v>
      </c>
      <c r="G21" s="23">
        <v>4</v>
      </c>
      <c r="H21" s="388">
        <v>1145.0059999999999</v>
      </c>
      <c r="I21" s="48">
        <v>27</v>
      </c>
      <c r="J21" s="43"/>
      <c r="K21" s="43"/>
      <c r="L21" s="43"/>
      <c r="M21" s="43"/>
      <c r="N21" s="43"/>
      <c r="O21" s="43"/>
      <c r="P21" s="43"/>
      <c r="Q21" s="43"/>
      <c r="R21" s="43"/>
      <c r="S21" s="43"/>
      <c r="T21" s="43"/>
      <c r="U21" s="43"/>
      <c r="V21" s="43"/>
      <c r="W21" s="43"/>
      <c r="X21" s="43"/>
      <c r="Y21" s="43"/>
    </row>
    <row r="22" spans="1:25" x14ac:dyDescent="0.35">
      <c r="A22" s="20">
        <v>7</v>
      </c>
      <c r="B22" s="47" t="s">
        <v>614</v>
      </c>
      <c r="C22" s="47" t="s">
        <v>456</v>
      </c>
      <c r="D22" s="383">
        <v>95</v>
      </c>
      <c r="E22" s="383">
        <v>94.001000000000005</v>
      </c>
      <c r="F22" s="384">
        <f>SUM(D22:E22)</f>
        <v>189.001</v>
      </c>
      <c r="G22" s="23">
        <v>3</v>
      </c>
      <c r="H22" s="388">
        <v>1138.01</v>
      </c>
      <c r="I22" s="48">
        <v>25</v>
      </c>
      <c r="J22" s="43"/>
      <c r="K22" s="43"/>
      <c r="L22" s="43"/>
      <c r="M22" s="43"/>
      <c r="N22" s="43"/>
      <c r="O22" s="43"/>
      <c r="P22" s="43"/>
      <c r="Q22" s="43"/>
      <c r="R22" s="43"/>
      <c r="S22" s="43"/>
      <c r="T22" s="43"/>
      <c r="U22" s="43"/>
      <c r="V22" s="43"/>
      <c r="W22" s="43"/>
      <c r="X22" s="43"/>
      <c r="Y22" s="43"/>
    </row>
    <row r="23" spans="1:25" x14ac:dyDescent="0.35">
      <c r="A23" s="20">
        <v>1</v>
      </c>
      <c r="B23" s="21" t="s">
        <v>126</v>
      </c>
      <c r="C23" s="21" t="s">
        <v>499</v>
      </c>
      <c r="D23" s="383">
        <v>99</v>
      </c>
      <c r="E23" s="383">
        <v>95.001000000000005</v>
      </c>
      <c r="F23" s="384">
        <f>SUM(D23:E23)</f>
        <v>194.001</v>
      </c>
      <c r="G23" s="23">
        <v>5</v>
      </c>
      <c r="H23" s="384">
        <v>1133.008</v>
      </c>
      <c r="I23" s="28">
        <v>20</v>
      </c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43"/>
      <c r="X23" s="43"/>
      <c r="Y23" s="43"/>
    </row>
    <row r="24" spans="1:25" x14ac:dyDescent="0.35">
      <c r="A24" s="49">
        <v>2</v>
      </c>
      <c r="B24" s="47" t="s">
        <v>1205</v>
      </c>
      <c r="C24" s="47" t="s">
        <v>687</v>
      </c>
      <c r="D24" s="383">
        <v>94.001000000000005</v>
      </c>
      <c r="E24" s="383">
        <v>87</v>
      </c>
      <c r="F24" s="384">
        <f>SUM(D24:E24)</f>
        <v>181.001</v>
      </c>
      <c r="G24" s="23">
        <v>2</v>
      </c>
      <c r="H24" s="388">
        <v>1105.01</v>
      </c>
      <c r="I24" s="48">
        <v>17</v>
      </c>
      <c r="J24" s="43"/>
      <c r="K24" s="43"/>
      <c r="L24" s="43"/>
      <c r="M24" s="43"/>
      <c r="N24" s="43"/>
      <c r="O24" s="43"/>
      <c r="P24" s="43"/>
      <c r="Q24" s="43"/>
      <c r="R24" s="43"/>
      <c r="S24" s="43"/>
      <c r="T24" s="43"/>
      <c r="U24" s="43"/>
      <c r="V24" s="43"/>
      <c r="W24" s="43"/>
      <c r="X24" s="43"/>
      <c r="Y24" s="43"/>
    </row>
    <row r="25" spans="1:25" x14ac:dyDescent="0.35">
      <c r="A25" s="411">
        <v>5</v>
      </c>
      <c r="B25" s="416" t="s">
        <v>1145</v>
      </c>
      <c r="C25" s="416" t="s">
        <v>186</v>
      </c>
      <c r="D25" s="413" t="s">
        <v>30</v>
      </c>
      <c r="E25" s="413"/>
      <c r="F25" s="414">
        <f>SUM(D25:E25)</f>
        <v>0</v>
      </c>
      <c r="G25" s="415">
        <v>0</v>
      </c>
      <c r="H25" s="390">
        <v>570.005</v>
      </c>
      <c r="I25" s="52">
        <v>16</v>
      </c>
      <c r="J25" s="43"/>
      <c r="K25" s="43"/>
      <c r="L25" s="43"/>
      <c r="M25" s="43"/>
      <c r="N25" s="43"/>
      <c r="O25" s="43"/>
      <c r="P25" s="43"/>
      <c r="Q25" s="43"/>
      <c r="R25" s="43"/>
      <c r="S25" s="43"/>
      <c r="T25" s="43"/>
      <c r="U25" s="43"/>
      <c r="V25" s="43"/>
      <c r="W25" s="43"/>
      <c r="X25" s="43"/>
      <c r="Y25" s="43"/>
    </row>
    <row r="26" spans="1:25" x14ac:dyDescent="0.35">
      <c r="A26" s="43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43"/>
    </row>
    <row r="27" spans="1:25" x14ac:dyDescent="0.35">
      <c r="A27" s="1"/>
      <c r="B27" s="8" t="s">
        <v>109</v>
      </c>
      <c r="C27" s="9" t="s">
        <v>1295</v>
      </c>
      <c r="D27" s="9"/>
      <c r="E27" s="9" t="s">
        <v>521</v>
      </c>
      <c r="F27" s="8"/>
      <c r="G27" s="8"/>
      <c r="H27" s="8"/>
      <c r="I27" s="8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43"/>
      <c r="W27" s="43"/>
      <c r="X27" s="43"/>
      <c r="Y27" s="43"/>
    </row>
    <row r="28" spans="1:25" x14ac:dyDescent="0.35">
      <c r="A28" s="232">
        <v>2</v>
      </c>
      <c r="B28" s="327" t="s">
        <v>10</v>
      </c>
      <c r="C28" s="380" t="s">
        <v>11</v>
      </c>
      <c r="D28" s="299"/>
      <c r="E28" s="381"/>
      <c r="F28" s="314" t="s">
        <v>12</v>
      </c>
      <c r="G28" s="314" t="s">
        <v>13</v>
      </c>
      <c r="H28" s="314" t="s">
        <v>14</v>
      </c>
      <c r="I28" s="315" t="s">
        <v>15</v>
      </c>
      <c r="J28" s="43"/>
      <c r="K28" s="43"/>
      <c r="L28" s="43"/>
      <c r="M28" s="43"/>
      <c r="N28" s="43"/>
      <c r="O28" s="43"/>
      <c r="P28" s="43"/>
      <c r="Q28" s="43"/>
      <c r="R28" s="43"/>
      <c r="S28" s="43"/>
      <c r="T28" s="43"/>
      <c r="U28" s="43"/>
      <c r="V28" s="43"/>
      <c r="W28" s="43"/>
      <c r="X28" s="43"/>
      <c r="Y28" s="43"/>
    </row>
    <row r="29" spans="1:25" x14ac:dyDescent="0.35">
      <c r="A29" s="240">
        <v>6</v>
      </c>
      <c r="B29" s="44" t="s">
        <v>1299</v>
      </c>
      <c r="C29" s="44" t="s">
        <v>1090</v>
      </c>
      <c r="D29" s="394">
        <v>96</v>
      </c>
      <c r="E29" s="394">
        <v>92.001000000000005</v>
      </c>
      <c r="F29" s="410">
        <f>SUM(D29:E29)</f>
        <v>188.001</v>
      </c>
      <c r="G29" s="18">
        <v>6</v>
      </c>
      <c r="H29" s="467">
        <v>1165.019</v>
      </c>
      <c r="I29" s="118">
        <v>48</v>
      </c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3"/>
      <c r="X29" s="43"/>
      <c r="Y29" s="43"/>
    </row>
    <row r="30" spans="1:25" x14ac:dyDescent="0.35">
      <c r="A30" s="20">
        <v>1</v>
      </c>
      <c r="B30" s="21" t="s">
        <v>1219</v>
      </c>
      <c r="C30" s="21" t="s">
        <v>687</v>
      </c>
      <c r="D30" s="383">
        <v>98.004000000000005</v>
      </c>
      <c r="E30" s="383">
        <v>97.001999999999995</v>
      </c>
      <c r="F30" s="384">
        <f>SUM(D30:E30)</f>
        <v>195.006</v>
      </c>
      <c r="G30" s="23">
        <v>9</v>
      </c>
      <c r="H30" s="384">
        <v>1153.0150000000001</v>
      </c>
      <c r="I30" s="28">
        <v>41</v>
      </c>
      <c r="J30" s="43"/>
      <c r="K30" s="43"/>
      <c r="L30" s="43"/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3"/>
      <c r="X30" s="43"/>
      <c r="Y30" s="43"/>
    </row>
    <row r="31" spans="1:25" x14ac:dyDescent="0.35">
      <c r="A31" s="20">
        <v>9</v>
      </c>
      <c r="B31" s="47" t="s">
        <v>540</v>
      </c>
      <c r="C31" s="47" t="s">
        <v>524</v>
      </c>
      <c r="D31" s="383">
        <v>97.003</v>
      </c>
      <c r="E31" s="383">
        <v>94.001000000000005</v>
      </c>
      <c r="F31" s="384">
        <f>SUM(D31:E31)</f>
        <v>191.00400000000002</v>
      </c>
      <c r="G31" s="23">
        <v>8</v>
      </c>
      <c r="H31" s="388">
        <v>1142.0160000000001</v>
      </c>
      <c r="I31" s="48">
        <v>39</v>
      </c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</row>
    <row r="32" spans="1:25" x14ac:dyDescent="0.35">
      <c r="A32" s="20">
        <v>3</v>
      </c>
      <c r="B32" s="47" t="s">
        <v>1198</v>
      </c>
      <c r="C32" s="47" t="s">
        <v>67</v>
      </c>
      <c r="D32" s="383">
        <v>95.001000000000005</v>
      </c>
      <c r="E32" s="383">
        <v>95</v>
      </c>
      <c r="F32" s="384">
        <f>SUM(D32:E32)</f>
        <v>190.001</v>
      </c>
      <c r="G32" s="23">
        <v>7</v>
      </c>
      <c r="H32" s="388">
        <v>1142.011</v>
      </c>
      <c r="I32" s="48">
        <v>34</v>
      </c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3"/>
      <c r="X32" s="43"/>
      <c r="Y32" s="43"/>
    </row>
    <row r="33" spans="1:25" x14ac:dyDescent="0.35">
      <c r="A33" s="20">
        <v>5</v>
      </c>
      <c r="B33" s="47" t="s">
        <v>1298</v>
      </c>
      <c r="C33" s="47" t="s">
        <v>766</v>
      </c>
      <c r="D33" s="383">
        <v>90.001000000000005</v>
      </c>
      <c r="E33" s="383">
        <v>88.001000000000005</v>
      </c>
      <c r="F33" s="384">
        <f>SUM(D33:E33)</f>
        <v>178.00200000000001</v>
      </c>
      <c r="G33" s="23">
        <v>2</v>
      </c>
      <c r="H33" s="388">
        <v>1132.0130000000001</v>
      </c>
      <c r="I33" s="48">
        <v>30</v>
      </c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3"/>
      <c r="X33" s="43"/>
      <c r="Y33" s="43"/>
    </row>
    <row r="34" spans="1:25" x14ac:dyDescent="0.35">
      <c r="A34" s="49">
        <v>2</v>
      </c>
      <c r="B34" s="47" t="s">
        <v>1296</v>
      </c>
      <c r="C34" s="47" t="s">
        <v>524</v>
      </c>
      <c r="D34" s="383">
        <v>96.001000000000005</v>
      </c>
      <c r="E34" s="383">
        <v>91</v>
      </c>
      <c r="F34" s="384">
        <f>SUM(D34:E34)</f>
        <v>187.001</v>
      </c>
      <c r="G34" s="23">
        <v>4</v>
      </c>
      <c r="H34" s="388">
        <v>1134.0070000000001</v>
      </c>
      <c r="I34" s="48">
        <v>25</v>
      </c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3"/>
      <c r="X34" s="43"/>
      <c r="Y34" s="43"/>
    </row>
    <row r="35" spans="1:25" x14ac:dyDescent="0.35">
      <c r="A35" s="20">
        <v>7</v>
      </c>
      <c r="B35" s="47" t="s">
        <v>1300</v>
      </c>
      <c r="C35" s="47" t="s">
        <v>512</v>
      </c>
      <c r="D35" s="383">
        <v>94</v>
      </c>
      <c r="E35" s="383">
        <v>93</v>
      </c>
      <c r="F35" s="384">
        <f>SUM(D35:E35)</f>
        <v>187</v>
      </c>
      <c r="G35" s="23">
        <v>3</v>
      </c>
      <c r="H35" s="388">
        <v>1124.008</v>
      </c>
      <c r="I35" s="48">
        <v>25</v>
      </c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43"/>
      <c r="V35" s="43"/>
      <c r="W35" s="43"/>
      <c r="X35" s="43"/>
      <c r="Y35" s="43"/>
    </row>
    <row r="36" spans="1:25" x14ac:dyDescent="0.35">
      <c r="A36" s="49">
        <v>4</v>
      </c>
      <c r="B36" s="47" t="s">
        <v>1297</v>
      </c>
      <c r="C36" s="47" t="s">
        <v>512</v>
      </c>
      <c r="D36" s="383">
        <v>95.001999999999995</v>
      </c>
      <c r="E36" s="383">
        <v>92</v>
      </c>
      <c r="F36" s="384">
        <f>SUM(D36:E36)</f>
        <v>187.00200000000001</v>
      </c>
      <c r="G36" s="23">
        <v>5</v>
      </c>
      <c r="H36" s="388">
        <v>1109.011</v>
      </c>
      <c r="I36" s="48">
        <v>18</v>
      </c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3"/>
      <c r="X36" s="43"/>
      <c r="Y36" s="43"/>
    </row>
    <row r="37" spans="1:25" x14ac:dyDescent="0.35">
      <c r="A37" s="417">
        <v>8</v>
      </c>
      <c r="B37" s="416" t="s">
        <v>1225</v>
      </c>
      <c r="C37" s="416" t="s">
        <v>766</v>
      </c>
      <c r="D37" s="413" t="s">
        <v>242</v>
      </c>
      <c r="E37" s="413"/>
      <c r="F37" s="414">
        <f>SUM(D37:E37)</f>
        <v>0</v>
      </c>
      <c r="G37" s="415">
        <v>0</v>
      </c>
      <c r="H37" s="390">
        <v>196.00400000000002</v>
      </c>
      <c r="I37" s="52">
        <v>8</v>
      </c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43"/>
      <c r="U37" s="43"/>
      <c r="V37" s="43"/>
      <c r="W37" s="43"/>
      <c r="X37" s="43"/>
      <c r="Y37" s="43"/>
    </row>
    <row r="38" spans="1:25" x14ac:dyDescent="0.35">
      <c r="A38" s="43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</row>
    <row r="39" spans="1:25" x14ac:dyDescent="0.35">
      <c r="A39" s="1"/>
      <c r="B39" s="8" t="s">
        <v>134</v>
      </c>
      <c r="C39" s="9" t="s">
        <v>1301</v>
      </c>
      <c r="D39" s="9"/>
      <c r="E39" s="9" t="s">
        <v>1672</v>
      </c>
      <c r="F39" s="8"/>
      <c r="G39" s="8"/>
      <c r="H39" s="8"/>
      <c r="I39" s="8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</row>
    <row r="40" spans="1:25" x14ac:dyDescent="0.35">
      <c r="A40" s="232">
        <v>2</v>
      </c>
      <c r="B40" s="327" t="s">
        <v>10</v>
      </c>
      <c r="C40" s="380" t="s">
        <v>11</v>
      </c>
      <c r="D40" s="299"/>
      <c r="E40" s="381"/>
      <c r="F40" s="314" t="s">
        <v>12</v>
      </c>
      <c r="G40" s="314" t="s">
        <v>13</v>
      </c>
      <c r="H40" s="314" t="s">
        <v>14</v>
      </c>
      <c r="I40" s="315" t="s">
        <v>15</v>
      </c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</row>
    <row r="41" spans="1:25" x14ac:dyDescent="0.35">
      <c r="A41" s="409">
        <v>7</v>
      </c>
      <c r="B41" s="44" t="s">
        <v>1234</v>
      </c>
      <c r="C41" s="44" t="s">
        <v>1090</v>
      </c>
      <c r="D41" s="394">
        <v>100.003</v>
      </c>
      <c r="E41" s="394">
        <v>98.001000000000005</v>
      </c>
      <c r="F41" s="410">
        <f>SUM(D41:E41)</f>
        <v>198.00400000000002</v>
      </c>
      <c r="G41" s="18">
        <v>8</v>
      </c>
      <c r="H41" s="467">
        <v>1155.0210000000002</v>
      </c>
      <c r="I41" s="118">
        <v>40</v>
      </c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</row>
    <row r="42" spans="1:25" x14ac:dyDescent="0.35">
      <c r="A42" s="20">
        <v>1</v>
      </c>
      <c r="B42" s="21" t="s">
        <v>1302</v>
      </c>
      <c r="C42" s="21" t="s">
        <v>512</v>
      </c>
      <c r="D42" s="383">
        <v>97.003</v>
      </c>
      <c r="E42" s="383">
        <v>96.001000000000005</v>
      </c>
      <c r="F42" s="384">
        <f>SUM(D42:E42)</f>
        <v>193.00400000000002</v>
      </c>
      <c r="G42" s="23">
        <v>7</v>
      </c>
      <c r="H42" s="384">
        <v>1151.0140000000001</v>
      </c>
      <c r="I42" s="28">
        <v>38</v>
      </c>
      <c r="J42" s="43"/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</row>
    <row r="43" spans="1:25" x14ac:dyDescent="0.35">
      <c r="A43" s="20">
        <v>5</v>
      </c>
      <c r="B43" s="47" t="s">
        <v>1306</v>
      </c>
      <c r="C43" s="47" t="s">
        <v>512</v>
      </c>
      <c r="D43" s="383">
        <v>94.001000000000005</v>
      </c>
      <c r="E43" s="383">
        <v>94</v>
      </c>
      <c r="F43" s="384">
        <f>SUM(D43:E43)</f>
        <v>188.001</v>
      </c>
      <c r="G43" s="23">
        <v>5</v>
      </c>
      <c r="H43" s="388">
        <v>1136.0130000000001</v>
      </c>
      <c r="I43" s="48">
        <v>33</v>
      </c>
      <c r="J43" s="43"/>
      <c r="K43" s="43"/>
      <c r="L43" s="43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</row>
    <row r="44" spans="1:25" x14ac:dyDescent="0.35">
      <c r="A44" s="49">
        <v>8</v>
      </c>
      <c r="B44" s="47" t="s">
        <v>557</v>
      </c>
      <c r="C44" s="47" t="s">
        <v>161</v>
      </c>
      <c r="D44" s="383">
        <v>96.001000000000005</v>
      </c>
      <c r="E44" s="383">
        <v>91</v>
      </c>
      <c r="F44" s="384">
        <f>SUM(D44:E44)</f>
        <v>187.001</v>
      </c>
      <c r="G44" s="23">
        <v>4</v>
      </c>
      <c r="H44" s="388">
        <v>1143.009</v>
      </c>
      <c r="I44" s="48">
        <v>32</v>
      </c>
      <c r="J44" s="43"/>
      <c r="K44" s="43"/>
      <c r="L44" s="43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</row>
    <row r="45" spans="1:25" x14ac:dyDescent="0.35">
      <c r="A45" s="49">
        <v>2</v>
      </c>
      <c r="B45" s="47" t="s">
        <v>1303</v>
      </c>
      <c r="C45" s="47" t="s">
        <v>512</v>
      </c>
      <c r="D45" s="383">
        <v>90</v>
      </c>
      <c r="E45" s="383">
        <v>90</v>
      </c>
      <c r="F45" s="384">
        <f>SUM(D45:E45)</f>
        <v>180</v>
      </c>
      <c r="G45" s="23">
        <v>1</v>
      </c>
      <c r="H45" s="388">
        <v>1134.0229999999999</v>
      </c>
      <c r="I45" s="48">
        <v>30</v>
      </c>
      <c r="J45" s="43"/>
      <c r="K45" s="43"/>
      <c r="L45" s="43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</row>
    <row r="46" spans="1:25" x14ac:dyDescent="0.35">
      <c r="A46" s="20">
        <v>3</v>
      </c>
      <c r="B46" s="47" t="s">
        <v>1304</v>
      </c>
      <c r="C46" s="47" t="s">
        <v>512</v>
      </c>
      <c r="D46" s="383">
        <v>94.001999999999995</v>
      </c>
      <c r="E46" s="383">
        <v>94.001000000000005</v>
      </c>
      <c r="F46" s="384">
        <f>SUM(D46:E46)</f>
        <v>188.00299999999999</v>
      </c>
      <c r="G46" s="23">
        <v>6</v>
      </c>
      <c r="H46" s="388">
        <v>1098.0070000000001</v>
      </c>
      <c r="I46" s="48">
        <v>19</v>
      </c>
      <c r="J46" s="43"/>
      <c r="K46" s="43"/>
      <c r="L46" s="43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</row>
    <row r="47" spans="1:25" x14ac:dyDescent="0.35">
      <c r="A47" s="49">
        <v>4</v>
      </c>
      <c r="B47" s="47" t="s">
        <v>1305</v>
      </c>
      <c r="C47" s="47" t="s">
        <v>512</v>
      </c>
      <c r="D47" s="383">
        <v>93.001000000000005</v>
      </c>
      <c r="E47" s="383">
        <v>91.001000000000005</v>
      </c>
      <c r="F47" s="384">
        <f>SUM(D47:E47)</f>
        <v>184.00200000000001</v>
      </c>
      <c r="G47" s="23">
        <v>3</v>
      </c>
      <c r="H47" s="388">
        <v>1098.011</v>
      </c>
      <c r="I47" s="48">
        <v>16</v>
      </c>
      <c r="J47" s="43"/>
      <c r="K47" s="43"/>
      <c r="L47" s="43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</row>
    <row r="48" spans="1:25" x14ac:dyDescent="0.35">
      <c r="A48" s="417">
        <v>6</v>
      </c>
      <c r="B48" s="416" t="s">
        <v>1195</v>
      </c>
      <c r="C48" s="416" t="s">
        <v>67</v>
      </c>
      <c r="D48" s="413">
        <v>91</v>
      </c>
      <c r="E48" s="413">
        <v>90.001999999999995</v>
      </c>
      <c r="F48" s="414">
        <f>SUM(D48:E48)</f>
        <v>181.00200000000001</v>
      </c>
      <c r="G48" s="415">
        <v>2</v>
      </c>
      <c r="H48" s="390">
        <v>1020.009</v>
      </c>
      <c r="I48" s="52">
        <v>12</v>
      </c>
      <c r="J48" s="43"/>
      <c r="K48" s="43"/>
      <c r="L48" s="43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</row>
    <row r="49" spans="1:25" x14ac:dyDescent="0.35">
      <c r="A49" s="43"/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</row>
    <row r="50" spans="1:25" x14ac:dyDescent="0.35">
      <c r="A50" s="1"/>
      <c r="B50" s="8" t="s">
        <v>137</v>
      </c>
      <c r="C50" s="9" t="s">
        <v>1307</v>
      </c>
      <c r="D50" s="9"/>
      <c r="E50" s="9" t="s">
        <v>1668</v>
      </c>
      <c r="F50" s="8"/>
      <c r="G50" s="8"/>
      <c r="H50" s="8"/>
      <c r="I50" s="8"/>
      <c r="J50" s="43"/>
      <c r="K50" s="43"/>
      <c r="L50" s="43"/>
      <c r="M50" s="43"/>
      <c r="N50" s="43"/>
      <c r="O50" s="43"/>
      <c r="P50" s="43"/>
      <c r="Q50" s="43"/>
      <c r="R50" s="43"/>
      <c r="S50" s="43"/>
      <c r="T50" s="43"/>
      <c r="U50" s="43"/>
      <c r="V50" s="43"/>
      <c r="W50" s="43"/>
      <c r="X50" s="43"/>
      <c r="Y50" s="43"/>
    </row>
    <row r="51" spans="1:25" x14ac:dyDescent="0.35">
      <c r="A51" s="232">
        <v>2</v>
      </c>
      <c r="B51" s="327" t="s">
        <v>10</v>
      </c>
      <c r="C51" s="380" t="s">
        <v>11</v>
      </c>
      <c r="D51" s="299"/>
      <c r="E51" s="381"/>
      <c r="F51" s="314" t="s">
        <v>12</v>
      </c>
      <c r="G51" s="314" t="s">
        <v>13</v>
      </c>
      <c r="H51" s="314" t="s">
        <v>14</v>
      </c>
      <c r="I51" s="315" t="s">
        <v>15</v>
      </c>
      <c r="J51" s="43"/>
      <c r="K51" s="43"/>
      <c r="L51" s="43"/>
      <c r="M51" s="43"/>
      <c r="N51" s="43"/>
      <c r="O51" s="43"/>
      <c r="P51" s="43"/>
      <c r="Q51" s="43"/>
      <c r="R51" s="43"/>
      <c r="S51" s="43"/>
      <c r="T51" s="43"/>
      <c r="U51" s="43"/>
      <c r="V51" s="43"/>
      <c r="W51" s="43"/>
      <c r="X51" s="43"/>
      <c r="Y51" s="43"/>
    </row>
    <row r="52" spans="1:25" x14ac:dyDescent="0.35">
      <c r="A52" s="409">
        <v>1</v>
      </c>
      <c r="B52" s="16" t="s">
        <v>1308</v>
      </c>
      <c r="C52" s="16" t="s">
        <v>512</v>
      </c>
      <c r="D52" s="394">
        <v>99.001000000000005</v>
      </c>
      <c r="E52" s="394">
        <v>97.001999999999995</v>
      </c>
      <c r="F52" s="410">
        <f>SUM(D52:E52)</f>
        <v>196.00299999999999</v>
      </c>
      <c r="G52" s="18">
        <v>9</v>
      </c>
      <c r="H52" s="410">
        <v>1172.0170000000001</v>
      </c>
      <c r="I52" s="115">
        <v>53</v>
      </c>
      <c r="J52" s="43"/>
      <c r="K52" s="43"/>
      <c r="L52" s="43"/>
      <c r="M52" s="43"/>
      <c r="N52" s="43"/>
      <c r="O52" s="43"/>
      <c r="P52" s="43"/>
      <c r="Q52" s="43"/>
      <c r="R52" s="43"/>
      <c r="S52" s="43"/>
      <c r="T52" s="43"/>
      <c r="U52" s="43"/>
      <c r="V52" s="43"/>
      <c r="W52" s="43"/>
      <c r="X52" s="43"/>
      <c r="Y52" s="43"/>
    </row>
    <row r="53" spans="1:25" x14ac:dyDescent="0.35">
      <c r="A53" s="20">
        <v>7</v>
      </c>
      <c r="B53" s="47" t="s">
        <v>556</v>
      </c>
      <c r="C53" s="47" t="s">
        <v>512</v>
      </c>
      <c r="D53" s="383">
        <v>97.001999999999995</v>
      </c>
      <c r="E53" s="383">
        <v>93.003</v>
      </c>
      <c r="F53" s="384">
        <f>SUM(D53:E53)</f>
        <v>190.005</v>
      </c>
      <c r="G53" s="23">
        <v>6</v>
      </c>
      <c r="H53" s="388">
        <v>1140.0129999999999</v>
      </c>
      <c r="I53" s="48">
        <v>43</v>
      </c>
      <c r="J53" s="43"/>
      <c r="K53" s="43"/>
      <c r="L53" s="43"/>
      <c r="M53" s="43"/>
      <c r="N53" s="43"/>
      <c r="O53" s="43"/>
      <c r="P53" s="43"/>
      <c r="Q53" s="43"/>
      <c r="R53" s="43"/>
      <c r="S53" s="43"/>
      <c r="T53" s="43"/>
      <c r="U53" s="43"/>
      <c r="V53" s="43"/>
      <c r="W53" s="43"/>
      <c r="X53" s="43"/>
      <c r="Y53" s="43"/>
    </row>
    <row r="54" spans="1:25" x14ac:dyDescent="0.35">
      <c r="A54" s="20">
        <v>9</v>
      </c>
      <c r="B54" s="47" t="s">
        <v>1226</v>
      </c>
      <c r="C54" s="47" t="s">
        <v>186</v>
      </c>
      <c r="D54" s="383">
        <v>99.001000000000005</v>
      </c>
      <c r="E54" s="383">
        <v>94.001000000000005</v>
      </c>
      <c r="F54" s="384">
        <f>SUM(D54:E54)</f>
        <v>193.00200000000001</v>
      </c>
      <c r="G54" s="23">
        <v>8</v>
      </c>
      <c r="H54" s="388">
        <v>1140.0129999999999</v>
      </c>
      <c r="I54" s="48">
        <v>41</v>
      </c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</row>
    <row r="55" spans="1:25" x14ac:dyDescent="0.35">
      <c r="A55" s="20">
        <v>3</v>
      </c>
      <c r="B55" s="47" t="s">
        <v>358</v>
      </c>
      <c r="C55" s="47" t="s">
        <v>512</v>
      </c>
      <c r="D55" s="383">
        <v>97.001000000000005</v>
      </c>
      <c r="E55" s="383">
        <v>94.001000000000005</v>
      </c>
      <c r="F55" s="384">
        <f>SUM(D55:E55)</f>
        <v>191.00200000000001</v>
      </c>
      <c r="G55" s="23">
        <v>7</v>
      </c>
      <c r="H55" s="388">
        <v>1135.01</v>
      </c>
      <c r="I55" s="48">
        <v>37</v>
      </c>
      <c r="J55" s="43"/>
      <c r="K55" s="43"/>
      <c r="L55" s="43"/>
      <c r="M55" s="43"/>
      <c r="N55" s="43"/>
      <c r="O55" s="43"/>
      <c r="P55" s="43"/>
      <c r="Q55" s="43"/>
      <c r="R55" s="43"/>
      <c r="S55" s="43"/>
      <c r="T55" s="43"/>
      <c r="U55" s="43"/>
      <c r="V55" s="43"/>
      <c r="W55" s="43"/>
      <c r="X55" s="43"/>
      <c r="Y55" s="43"/>
    </row>
    <row r="56" spans="1:25" x14ac:dyDescent="0.35">
      <c r="A56" s="49">
        <v>6</v>
      </c>
      <c r="B56" s="47" t="s">
        <v>1215</v>
      </c>
      <c r="C56" s="47" t="s">
        <v>59</v>
      </c>
      <c r="D56" s="383">
        <v>95.001000000000005</v>
      </c>
      <c r="E56" s="383">
        <v>94.001000000000005</v>
      </c>
      <c r="F56" s="384">
        <f>SUM(D56:E56)</f>
        <v>189.00200000000001</v>
      </c>
      <c r="G56" s="23">
        <v>5</v>
      </c>
      <c r="H56" s="388">
        <v>1125.0069999999998</v>
      </c>
      <c r="I56" s="48">
        <v>33</v>
      </c>
      <c r="J56" s="43"/>
      <c r="K56" s="43"/>
      <c r="L56" s="43"/>
      <c r="M56" s="43"/>
      <c r="N56" s="43"/>
      <c r="O56" s="43"/>
      <c r="P56" s="43"/>
      <c r="Q56" s="43"/>
      <c r="R56" s="43"/>
      <c r="S56" s="43"/>
      <c r="T56" s="43"/>
      <c r="U56" s="43"/>
      <c r="V56" s="43"/>
      <c r="W56" s="43"/>
      <c r="X56" s="43"/>
      <c r="Y56" s="43"/>
    </row>
    <row r="57" spans="1:25" x14ac:dyDescent="0.35">
      <c r="A57" s="49">
        <v>4</v>
      </c>
      <c r="B57" s="47" t="s">
        <v>1240</v>
      </c>
      <c r="C57" s="47" t="s">
        <v>524</v>
      </c>
      <c r="D57" s="383">
        <v>90</v>
      </c>
      <c r="E57" s="383">
        <v>85</v>
      </c>
      <c r="F57" s="384">
        <f>SUM(D57:E57)</f>
        <v>175</v>
      </c>
      <c r="G57" s="23">
        <v>2</v>
      </c>
      <c r="H57" s="388">
        <v>1106.0070000000001</v>
      </c>
      <c r="I57" s="48">
        <v>26</v>
      </c>
      <c r="J57" s="43"/>
      <c r="K57" s="43"/>
      <c r="L57" s="43"/>
      <c r="M57" s="43"/>
      <c r="N57" s="43"/>
      <c r="O57" s="43"/>
      <c r="P57" s="43"/>
      <c r="Q57" s="43"/>
      <c r="R57" s="43"/>
      <c r="S57" s="43"/>
      <c r="T57" s="43"/>
      <c r="U57" s="43"/>
      <c r="V57" s="43"/>
      <c r="W57" s="43"/>
      <c r="X57" s="43"/>
      <c r="Y57" s="43"/>
    </row>
    <row r="58" spans="1:25" x14ac:dyDescent="0.35">
      <c r="A58" s="49">
        <v>2</v>
      </c>
      <c r="B58" s="47" t="s">
        <v>1309</v>
      </c>
      <c r="C58" s="47" t="s">
        <v>1090</v>
      </c>
      <c r="D58" s="383">
        <v>93.001000000000005</v>
      </c>
      <c r="E58" s="383">
        <v>85</v>
      </c>
      <c r="F58" s="384">
        <f>SUM(D58:E58)</f>
        <v>178.001</v>
      </c>
      <c r="G58" s="23">
        <v>3</v>
      </c>
      <c r="H58" s="388">
        <v>1081.0050000000001</v>
      </c>
      <c r="I58" s="48">
        <v>18</v>
      </c>
      <c r="J58" s="43"/>
      <c r="K58" s="43"/>
      <c r="L58" s="43"/>
      <c r="M58" s="43"/>
      <c r="N58" s="43"/>
      <c r="O58" s="43"/>
      <c r="P58" s="43"/>
      <c r="Q58" s="43"/>
      <c r="R58" s="43"/>
      <c r="S58" s="43"/>
      <c r="T58" s="43"/>
      <c r="U58" s="43"/>
      <c r="V58" s="43"/>
      <c r="W58" s="43"/>
      <c r="X58" s="43"/>
      <c r="Y58" s="43"/>
    </row>
    <row r="59" spans="1:25" x14ac:dyDescent="0.35">
      <c r="A59" s="49">
        <v>8</v>
      </c>
      <c r="B59" s="47" t="s">
        <v>454</v>
      </c>
      <c r="C59" s="47" t="s">
        <v>524</v>
      </c>
      <c r="D59" s="383">
        <v>92.001000000000005</v>
      </c>
      <c r="E59" s="383">
        <v>90</v>
      </c>
      <c r="F59" s="384">
        <f>SUM(D59:E59)</f>
        <v>182.001</v>
      </c>
      <c r="G59" s="23">
        <v>4</v>
      </c>
      <c r="H59" s="388">
        <v>1074.0040000000001</v>
      </c>
      <c r="I59" s="48">
        <v>16</v>
      </c>
      <c r="J59" s="43"/>
      <c r="K59" s="43"/>
      <c r="L59" s="43"/>
      <c r="M59" s="43"/>
      <c r="N59" s="43"/>
      <c r="O59" s="43"/>
      <c r="P59" s="43"/>
      <c r="Q59" s="43"/>
      <c r="R59" s="43"/>
      <c r="S59" s="43"/>
      <c r="T59" s="43"/>
      <c r="U59" s="43"/>
      <c r="V59" s="43"/>
      <c r="W59" s="43"/>
      <c r="X59" s="43"/>
      <c r="Y59" s="43"/>
    </row>
    <row r="60" spans="1:25" x14ac:dyDescent="0.35">
      <c r="A60" s="411">
        <v>5</v>
      </c>
      <c r="B60" s="416" t="s">
        <v>1310</v>
      </c>
      <c r="C60" s="416" t="s">
        <v>512</v>
      </c>
      <c r="D60" s="413" t="s">
        <v>242</v>
      </c>
      <c r="E60" s="413"/>
      <c r="F60" s="414">
        <f>SUM(D60:E60)</f>
        <v>0</v>
      </c>
      <c r="G60" s="415">
        <v>0</v>
      </c>
      <c r="H60" s="390">
        <v>0</v>
      </c>
      <c r="I60" s="52">
        <v>0</v>
      </c>
      <c r="J60" s="43"/>
      <c r="K60" s="43"/>
      <c r="L60" s="43"/>
      <c r="M60" s="43"/>
      <c r="N60" s="43"/>
      <c r="O60" s="43"/>
      <c r="P60" s="43"/>
      <c r="Q60" s="43"/>
      <c r="R60" s="43"/>
      <c r="S60" s="43"/>
      <c r="T60" s="43"/>
      <c r="U60" s="43"/>
      <c r="V60" s="43"/>
      <c r="W60" s="43"/>
      <c r="X60" s="43"/>
      <c r="Y60" s="43"/>
    </row>
    <row r="61" spans="1:25" x14ac:dyDescent="0.35">
      <c r="A61" s="43"/>
      <c r="B61" s="43"/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3"/>
      <c r="O61" s="43"/>
      <c r="P61" s="43"/>
      <c r="Q61" s="43"/>
      <c r="R61" s="43"/>
      <c r="S61" s="43"/>
      <c r="T61" s="43"/>
      <c r="U61" s="43"/>
      <c r="V61" s="43"/>
      <c r="W61" s="43"/>
      <c r="X61" s="43"/>
      <c r="Y61" s="43"/>
    </row>
    <row r="62" spans="1:25" x14ac:dyDescent="0.35">
      <c r="A62" s="43"/>
      <c r="B62" s="43" t="s">
        <v>1176</v>
      </c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  <c r="R62" s="43"/>
      <c r="S62" s="43"/>
      <c r="T62" s="43"/>
      <c r="U62" s="43"/>
      <c r="V62" s="43"/>
      <c r="W62" s="43"/>
      <c r="X62" s="43"/>
      <c r="Y62" s="43"/>
    </row>
    <row r="63" spans="1:25" x14ac:dyDescent="0.35">
      <c r="A63" s="43"/>
      <c r="B63" s="43"/>
      <c r="C63" s="43"/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43"/>
      <c r="O63" s="43"/>
      <c r="P63" s="43"/>
      <c r="Q63" s="43"/>
      <c r="R63" s="43"/>
      <c r="S63" s="43"/>
      <c r="T63" s="43"/>
      <c r="U63" s="43"/>
      <c r="V63" s="43"/>
      <c r="W63" s="43"/>
      <c r="X63" s="43"/>
      <c r="Y63" s="43"/>
    </row>
    <row r="64" spans="1:25" x14ac:dyDescent="0.35">
      <c r="A64" s="43"/>
      <c r="B64" s="10" t="s">
        <v>1177</v>
      </c>
      <c r="E64" s="40" t="s">
        <v>1059</v>
      </c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43"/>
      <c r="T64" s="43"/>
      <c r="U64" s="43"/>
      <c r="V64" s="43"/>
      <c r="W64" s="43"/>
      <c r="X64" s="43"/>
      <c r="Y64" s="43"/>
    </row>
    <row r="65" spans="1:25" x14ac:dyDescent="0.35">
      <c r="A65" s="43"/>
      <c r="B65" s="10" t="s">
        <v>1060</v>
      </c>
      <c r="H65" s="43"/>
      <c r="I65" s="43"/>
      <c r="J65" s="43"/>
      <c r="K65" s="43"/>
      <c r="L65" s="43"/>
      <c r="M65" s="43"/>
      <c r="N65" s="43"/>
      <c r="O65" s="43"/>
      <c r="P65" s="43"/>
      <c r="Q65" s="43"/>
      <c r="R65" s="43"/>
      <c r="S65" s="43"/>
      <c r="T65" s="43"/>
      <c r="U65" s="43"/>
      <c r="V65" s="43"/>
      <c r="W65" s="43"/>
      <c r="X65" s="43"/>
      <c r="Y65" s="43"/>
    </row>
    <row r="66" spans="1:25" x14ac:dyDescent="0.35">
      <c r="A66" s="43"/>
      <c r="B66" s="43"/>
      <c r="C66" s="43"/>
      <c r="D66" s="43"/>
      <c r="E66" s="43"/>
      <c r="F66" s="43"/>
      <c r="G66" s="43"/>
      <c r="H66" s="43"/>
      <c r="I66" s="43"/>
      <c r="J66" s="43"/>
      <c r="K66" s="43"/>
      <c r="L66" s="43"/>
      <c r="M66" s="43"/>
      <c r="N66" s="43"/>
      <c r="O66" s="43"/>
      <c r="P66" s="43"/>
      <c r="Q66" s="43"/>
      <c r="R66" s="43"/>
      <c r="S66" s="43"/>
      <c r="T66" s="43"/>
      <c r="U66" s="43"/>
      <c r="V66" s="43"/>
      <c r="W66" s="43"/>
      <c r="X66" s="43"/>
      <c r="Y66" s="43"/>
    </row>
    <row r="67" spans="1:25" x14ac:dyDescent="0.35">
      <c r="A67" s="43"/>
      <c r="B67" s="43"/>
      <c r="C67" s="43"/>
      <c r="D67" s="43"/>
      <c r="E67" s="43"/>
      <c r="F67" s="43"/>
      <c r="G67" s="43"/>
      <c r="H67" s="43"/>
      <c r="I67" s="43"/>
      <c r="J67" s="43"/>
      <c r="K67" s="43"/>
      <c r="L67" s="43"/>
      <c r="M67" s="43"/>
      <c r="N67" s="43"/>
      <c r="O67" s="43"/>
      <c r="P67" s="43"/>
      <c r="Q67" s="43"/>
      <c r="R67" s="43"/>
      <c r="S67" s="43"/>
      <c r="T67" s="43"/>
      <c r="U67" s="43"/>
      <c r="V67" s="43"/>
      <c r="W67" s="43"/>
      <c r="X67" s="43"/>
      <c r="Y67" s="43"/>
    </row>
    <row r="68" spans="1:25" x14ac:dyDescent="0.35">
      <c r="A68" s="43"/>
      <c r="B68" s="43"/>
      <c r="C68" s="43"/>
      <c r="D68" s="43"/>
      <c r="E68" s="43"/>
      <c r="F68" s="43"/>
      <c r="G68" s="43"/>
      <c r="H68" s="43"/>
      <c r="I68" s="43"/>
      <c r="J68" s="43"/>
      <c r="K68" s="43"/>
      <c r="L68" s="43"/>
      <c r="M68" s="43"/>
      <c r="N68" s="43"/>
      <c r="O68" s="43"/>
      <c r="P68" s="43"/>
      <c r="Q68" s="43"/>
      <c r="R68" s="43"/>
      <c r="S68" s="43"/>
      <c r="T68" s="43"/>
      <c r="U68" s="43"/>
      <c r="V68" s="43"/>
      <c r="W68" s="43"/>
      <c r="X68" s="43"/>
      <c r="Y68" s="43"/>
    </row>
    <row r="69" spans="1:25" x14ac:dyDescent="0.35">
      <c r="A69" s="43"/>
      <c r="B69" s="43"/>
      <c r="C69" s="43"/>
      <c r="D69" s="43"/>
      <c r="E69" s="43"/>
      <c r="F69" s="43"/>
      <c r="G69" s="43"/>
      <c r="H69" s="43"/>
      <c r="I69" s="43"/>
      <c r="J69" s="43"/>
      <c r="K69" s="43"/>
      <c r="L69" s="43"/>
      <c r="M69" s="43"/>
      <c r="N69" s="43"/>
      <c r="O69" s="43"/>
      <c r="P69" s="43"/>
      <c r="Q69" s="43"/>
      <c r="R69" s="43"/>
      <c r="S69" s="43"/>
      <c r="T69" s="43"/>
      <c r="U69" s="43"/>
      <c r="V69" s="43"/>
      <c r="W69" s="43"/>
      <c r="X69" s="43"/>
      <c r="Y69" s="43"/>
    </row>
    <row r="70" spans="1:25" x14ac:dyDescent="0.35">
      <c r="A70" s="43"/>
      <c r="B70" s="43"/>
      <c r="C70" s="43"/>
      <c r="D70" s="43"/>
      <c r="E70" s="43"/>
      <c r="F70" s="43"/>
      <c r="G70" s="43"/>
      <c r="H70" s="43"/>
      <c r="I70" s="43"/>
      <c r="J70" s="43"/>
      <c r="K70" s="43"/>
      <c r="L70" s="43"/>
      <c r="M70" s="43"/>
      <c r="N70" s="43"/>
      <c r="O70" s="43"/>
      <c r="P70" s="43"/>
      <c r="Q70" s="43"/>
      <c r="R70" s="43"/>
      <c r="S70" s="43"/>
      <c r="T70" s="43"/>
      <c r="U70" s="43"/>
      <c r="V70" s="43"/>
      <c r="W70" s="43"/>
      <c r="X70" s="43"/>
      <c r="Y70" s="43"/>
    </row>
    <row r="71" spans="1:25" x14ac:dyDescent="0.35">
      <c r="A71" s="43"/>
      <c r="B71" s="43"/>
      <c r="C71" s="43"/>
      <c r="D71" s="43"/>
      <c r="E71" s="43"/>
      <c r="F71" s="43"/>
      <c r="G71" s="43"/>
      <c r="H71" s="43"/>
      <c r="I71" s="43"/>
      <c r="J71" s="43"/>
      <c r="K71" s="43"/>
      <c r="L71" s="43"/>
      <c r="M71" s="43"/>
      <c r="N71" s="43"/>
      <c r="O71" s="43"/>
      <c r="P71" s="43"/>
      <c r="Q71" s="43"/>
      <c r="R71" s="43"/>
      <c r="S71" s="43"/>
      <c r="T71" s="43"/>
      <c r="U71" s="43"/>
      <c r="V71" s="43"/>
      <c r="W71" s="43"/>
      <c r="X71" s="43"/>
      <c r="Y71" s="43"/>
    </row>
    <row r="72" spans="1:25" x14ac:dyDescent="0.35">
      <c r="A72" s="43"/>
      <c r="B72" s="43"/>
      <c r="C72" s="43"/>
      <c r="D72" s="43"/>
      <c r="E72" s="43"/>
      <c r="F72" s="43"/>
      <c r="G72" s="43"/>
      <c r="H72" s="43"/>
      <c r="I72" s="43"/>
      <c r="J72" s="43"/>
      <c r="K72" s="43"/>
      <c r="L72" s="43"/>
      <c r="M72" s="43"/>
      <c r="N72" s="43"/>
      <c r="O72" s="43"/>
      <c r="P72" s="43"/>
      <c r="Q72" s="43"/>
      <c r="R72" s="43"/>
      <c r="S72" s="43"/>
      <c r="T72" s="43"/>
      <c r="U72" s="43"/>
      <c r="V72" s="43"/>
      <c r="W72" s="43"/>
      <c r="X72" s="43"/>
      <c r="Y72" s="43"/>
    </row>
  </sheetData>
  <sortState xmlns:xlrd2="http://schemas.microsoft.com/office/spreadsheetml/2017/richdata2" ref="A41:I48">
    <sortCondition descending="1" ref="I41"/>
    <sortCondition descending="1" ref="H41"/>
  </sortState>
  <mergeCells count="1">
    <mergeCell ref="D2:I2"/>
  </mergeCells>
  <hyperlinks>
    <hyperlink ref="B2" location="'Index'!A3" tooltip="Go to the Index sheet" display="á" xr:uid="{85AE48D8-C48B-4091-A8A1-4338D215B05A}"/>
  </hyperlinks>
  <printOptions horizontalCentered="1"/>
  <pageMargins left="0.31496062992126" right="0.31496062992126" top="1.1023622047244099" bottom="0.59055118110236204" header="0.39370078740157499" footer="0.39370078740157499"/>
  <pageSetup paperSize="9" scale="75" orientation="portrait" horizontalDpi="300" verticalDpi="300" r:id="rId1"/>
  <headerFooter alignWithMargins="0">
    <oddHeader>&amp;C&amp;18&amp;""&amp;BCumbria &amp;&amp; Northumbria TSA Leagues
Summer 2026</oddHeader>
    <oddFooter>&amp;Cwww.cntsa2.org.uk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294DEE-FDB3-4C8C-B503-8A7D979EAD6D}">
  <sheetPr codeName="Sheet61">
    <tabColor rgb="FFC00000"/>
    <pageSetUpPr fitToPage="1"/>
  </sheetPr>
  <dimension ref="A1:Y72"/>
  <sheetViews>
    <sheetView showGridLines="0" zoomScaleNormal="100" workbookViewId="0">
      <selection activeCell="A2" sqref="A2"/>
    </sheetView>
  </sheetViews>
  <sheetFormatPr defaultColWidth="10.26953125" defaultRowHeight="14.5" x14ac:dyDescent="0.35"/>
  <cols>
    <col min="1" max="1" width="2.7265625" style="36" customWidth="1"/>
    <col min="2" max="3" width="20.7265625" style="10" customWidth="1"/>
    <col min="4" max="6" width="8.7265625" style="10" customWidth="1"/>
    <col min="7" max="7" width="5" style="10" customWidth="1"/>
    <col min="8" max="8" width="8.7265625" style="10" customWidth="1"/>
    <col min="9" max="9" width="5" style="10" customWidth="1"/>
    <col min="10" max="10" width="1.7265625" style="10" customWidth="1"/>
    <col min="11" max="11" width="2.7265625" style="36" customWidth="1"/>
    <col min="12" max="13" width="20.7265625" style="10" customWidth="1"/>
    <col min="14" max="16" width="7.7265625" style="10" customWidth="1"/>
    <col min="17" max="17" width="5" style="10" customWidth="1"/>
    <col min="18" max="18" width="8.7265625" style="10" customWidth="1"/>
    <col min="19" max="21" width="5" style="10" customWidth="1"/>
    <col min="22" max="22" width="3.7265625" style="10" customWidth="1"/>
    <col min="23" max="23" width="5" style="10" customWidth="1"/>
    <col min="24" max="25" width="10.26953125" style="10"/>
  </cols>
  <sheetData>
    <row r="1" spans="1:25" ht="17" x14ac:dyDescent="0.4">
      <c r="A1" s="86"/>
      <c r="B1" s="2" t="s">
        <v>1275</v>
      </c>
      <c r="C1" s="2"/>
      <c r="D1" s="3"/>
      <c r="E1" s="3"/>
      <c r="F1" s="3" t="s">
        <v>260</v>
      </c>
      <c r="G1" s="3"/>
      <c r="H1" s="3"/>
      <c r="I1" s="4" t="s">
        <v>1143</v>
      </c>
      <c r="J1" s="2"/>
      <c r="K1" s="3"/>
      <c r="L1" s="4"/>
      <c r="M1" s="2"/>
      <c r="N1" s="3"/>
      <c r="O1" s="3"/>
      <c r="P1" s="3"/>
      <c r="Q1" s="3"/>
      <c r="R1" s="3"/>
      <c r="S1" s="3"/>
      <c r="T1" s="3"/>
      <c r="U1" s="3"/>
      <c r="V1" s="3"/>
      <c r="W1" s="3"/>
      <c r="X1" s="2"/>
      <c r="Y1" s="2"/>
    </row>
    <row r="2" spans="1:25" ht="20.149999999999999" customHeight="1" x14ac:dyDescent="0.4">
      <c r="A2" s="41"/>
      <c r="B2" s="5" t="s">
        <v>2</v>
      </c>
      <c r="C2" s="41"/>
      <c r="D2" s="42" t="s">
        <v>968</v>
      </c>
      <c r="E2" s="42"/>
      <c r="F2" s="42"/>
      <c r="G2" s="42"/>
      <c r="H2" s="42"/>
      <c r="I2" s="42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</row>
    <row r="3" spans="1:25" ht="15.75" customHeight="1" x14ac:dyDescent="0.35">
      <c r="A3" s="1"/>
      <c r="B3" s="8" t="s">
        <v>4</v>
      </c>
      <c r="C3" s="9" t="s">
        <v>1311</v>
      </c>
      <c r="D3" s="9"/>
      <c r="E3" s="9" t="s">
        <v>1673</v>
      </c>
      <c r="F3" s="8"/>
      <c r="G3" s="8"/>
      <c r="H3" s="8"/>
      <c r="I3" s="8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1:25" ht="15.75" customHeight="1" x14ac:dyDescent="0.35">
      <c r="A4" s="232">
        <v>2</v>
      </c>
      <c r="B4" s="327" t="s">
        <v>10</v>
      </c>
      <c r="C4" s="380" t="s">
        <v>11</v>
      </c>
      <c r="D4" s="299"/>
      <c r="E4" s="381"/>
      <c r="F4" s="314" t="s">
        <v>12</v>
      </c>
      <c r="G4" s="314" t="s">
        <v>13</v>
      </c>
      <c r="H4" s="314" t="s">
        <v>14</v>
      </c>
      <c r="I4" s="315" t="s">
        <v>15</v>
      </c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</row>
    <row r="5" spans="1:25" ht="15.75" customHeight="1" x14ac:dyDescent="0.35">
      <c r="A5" s="418">
        <v>5</v>
      </c>
      <c r="B5" s="468" t="s">
        <v>850</v>
      </c>
      <c r="C5" s="468" t="s">
        <v>766</v>
      </c>
      <c r="D5" s="470">
        <v>100.001</v>
      </c>
      <c r="E5" s="470">
        <v>99</v>
      </c>
      <c r="F5" s="419">
        <v>199.001</v>
      </c>
      <c r="G5" s="420">
        <v>8</v>
      </c>
      <c r="H5" s="467">
        <v>1190.0289999999998</v>
      </c>
      <c r="I5" s="118">
        <v>48</v>
      </c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</row>
    <row r="6" spans="1:25" ht="15.75" customHeight="1" x14ac:dyDescent="0.35">
      <c r="A6" s="421">
        <v>6</v>
      </c>
      <c r="B6" s="422" t="s">
        <v>151</v>
      </c>
      <c r="C6" s="422" t="s">
        <v>152</v>
      </c>
      <c r="D6" s="423">
        <v>99.003</v>
      </c>
      <c r="E6" s="423">
        <v>99.001000000000005</v>
      </c>
      <c r="F6" s="424">
        <v>198.00400000000002</v>
      </c>
      <c r="G6" s="425">
        <v>5</v>
      </c>
      <c r="H6" s="388">
        <v>1185.0340000000001</v>
      </c>
      <c r="I6" s="48">
        <v>41</v>
      </c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</row>
    <row r="7" spans="1:25" ht="15.75" customHeight="1" x14ac:dyDescent="0.35">
      <c r="A7" s="426">
        <v>1</v>
      </c>
      <c r="B7" s="469" t="s">
        <v>790</v>
      </c>
      <c r="C7" s="469" t="s">
        <v>766</v>
      </c>
      <c r="D7" s="424">
        <v>100.003</v>
      </c>
      <c r="E7" s="424">
        <v>98.003</v>
      </c>
      <c r="F7" s="424">
        <v>198.006</v>
      </c>
      <c r="G7" s="425">
        <v>7</v>
      </c>
      <c r="H7" s="384">
        <v>1176.0229999999999</v>
      </c>
      <c r="I7" s="28">
        <v>34</v>
      </c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</row>
    <row r="8" spans="1:25" ht="15.75" customHeight="1" x14ac:dyDescent="0.35">
      <c r="A8" s="426">
        <v>9</v>
      </c>
      <c r="B8" s="422" t="s">
        <v>1148</v>
      </c>
      <c r="C8" s="422" t="s">
        <v>1149</v>
      </c>
      <c r="D8" s="423">
        <v>99.003</v>
      </c>
      <c r="E8" s="423">
        <v>99.001999999999995</v>
      </c>
      <c r="F8" s="424">
        <v>198.005</v>
      </c>
      <c r="G8" s="425">
        <v>6</v>
      </c>
      <c r="H8" s="388">
        <v>1182.021</v>
      </c>
      <c r="I8" s="48">
        <v>33</v>
      </c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</row>
    <row r="9" spans="1:25" ht="15.75" customHeight="1" x14ac:dyDescent="0.35">
      <c r="A9" s="426">
        <v>7</v>
      </c>
      <c r="B9" s="422" t="s">
        <v>1279</v>
      </c>
      <c r="C9" s="422" t="s">
        <v>608</v>
      </c>
      <c r="D9" s="423">
        <v>99.003</v>
      </c>
      <c r="E9" s="423">
        <v>96.001000000000005</v>
      </c>
      <c r="F9" s="424">
        <v>195.00400000000002</v>
      </c>
      <c r="G9" s="425">
        <v>4</v>
      </c>
      <c r="H9" s="388">
        <v>1179.0230000000001</v>
      </c>
      <c r="I9" s="48">
        <v>32</v>
      </c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</row>
    <row r="10" spans="1:25" x14ac:dyDescent="0.35">
      <c r="A10" s="426">
        <v>3</v>
      </c>
      <c r="B10" s="422" t="s">
        <v>1156</v>
      </c>
      <c r="C10" s="422" t="s">
        <v>608</v>
      </c>
      <c r="D10" s="423">
        <v>100.003</v>
      </c>
      <c r="E10" s="423">
        <v>99.004999999999995</v>
      </c>
      <c r="F10" s="424">
        <v>199.00799999999998</v>
      </c>
      <c r="G10" s="425">
        <v>9</v>
      </c>
      <c r="H10" s="388">
        <v>1173.0260000000001</v>
      </c>
      <c r="I10" s="48">
        <v>31</v>
      </c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</row>
    <row r="11" spans="1:25" x14ac:dyDescent="0.35">
      <c r="A11" s="421">
        <v>2</v>
      </c>
      <c r="B11" s="422" t="s">
        <v>1180</v>
      </c>
      <c r="C11" s="422" t="s">
        <v>766</v>
      </c>
      <c r="D11" s="423">
        <v>98.003</v>
      </c>
      <c r="E11" s="423">
        <v>95</v>
      </c>
      <c r="F11" s="424">
        <v>193.00299999999999</v>
      </c>
      <c r="G11" s="425">
        <v>3</v>
      </c>
      <c r="H11" s="388">
        <v>1168.019</v>
      </c>
      <c r="I11" s="48">
        <v>24</v>
      </c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</row>
    <row r="12" spans="1:25" x14ac:dyDescent="0.35">
      <c r="A12" s="421">
        <v>8</v>
      </c>
      <c r="B12" s="422" t="s">
        <v>532</v>
      </c>
      <c r="C12" s="422" t="s">
        <v>512</v>
      </c>
      <c r="D12" s="423">
        <v>96.001999999999995</v>
      </c>
      <c r="E12" s="423">
        <v>91.001999999999995</v>
      </c>
      <c r="F12" s="424">
        <v>187.00399999999999</v>
      </c>
      <c r="G12" s="425">
        <v>1</v>
      </c>
      <c r="H12" s="388">
        <v>1157.0169999999998</v>
      </c>
      <c r="I12" s="48">
        <v>16</v>
      </c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43"/>
      <c r="W12" s="43"/>
      <c r="X12" s="43"/>
      <c r="Y12" s="43"/>
    </row>
    <row r="13" spans="1:25" x14ac:dyDescent="0.35">
      <c r="A13" s="432">
        <v>4</v>
      </c>
      <c r="B13" s="428" t="s">
        <v>862</v>
      </c>
      <c r="C13" s="428" t="s">
        <v>98</v>
      </c>
      <c r="D13" s="429">
        <v>96.001999999999995</v>
      </c>
      <c r="E13" s="429">
        <v>96.001000000000005</v>
      </c>
      <c r="F13" s="430">
        <v>192.00299999999999</v>
      </c>
      <c r="G13" s="431">
        <v>2</v>
      </c>
      <c r="H13" s="390">
        <v>1155.0159999999998</v>
      </c>
      <c r="I13" s="52">
        <v>13</v>
      </c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</row>
    <row r="14" spans="1:25" x14ac:dyDescent="0.35">
      <c r="A14" s="43"/>
      <c r="B14" s="43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</row>
    <row r="15" spans="1:25" x14ac:dyDescent="0.35">
      <c r="A15" s="1"/>
      <c r="B15" s="8" t="s">
        <v>7</v>
      </c>
      <c r="C15" s="9" t="s">
        <v>1312</v>
      </c>
      <c r="D15" s="9"/>
      <c r="E15" s="9" t="s">
        <v>1674</v>
      </c>
      <c r="F15" s="8"/>
      <c r="G15" s="8"/>
      <c r="H15" s="8"/>
      <c r="I15" s="8"/>
      <c r="J15" s="43"/>
      <c r="K15" s="43"/>
      <c r="L15" s="43"/>
      <c r="M15" s="43"/>
      <c r="N15" s="43"/>
      <c r="O15" s="43"/>
      <c r="P15" s="43"/>
      <c r="Q15" s="43"/>
      <c r="R15" s="43"/>
      <c r="S15" s="43"/>
      <c r="T15" s="43"/>
      <c r="U15" s="43"/>
      <c r="V15" s="43"/>
      <c r="W15" s="43"/>
      <c r="X15" s="43"/>
      <c r="Y15" s="43"/>
    </row>
    <row r="16" spans="1:25" x14ac:dyDescent="0.35">
      <c r="A16" s="232">
        <v>2</v>
      </c>
      <c r="B16" s="327" t="s">
        <v>10</v>
      </c>
      <c r="C16" s="380" t="s">
        <v>11</v>
      </c>
      <c r="D16" s="299"/>
      <c r="E16" s="381"/>
      <c r="F16" s="314" t="s">
        <v>12</v>
      </c>
      <c r="G16" s="314" t="s">
        <v>13</v>
      </c>
      <c r="H16" s="314" t="s">
        <v>14</v>
      </c>
      <c r="I16" s="315" t="s">
        <v>15</v>
      </c>
      <c r="J16" s="43"/>
      <c r="K16" s="43"/>
      <c r="L16" s="43"/>
      <c r="M16" s="43"/>
      <c r="N16" s="43"/>
      <c r="O16" s="43"/>
      <c r="P16" s="43"/>
      <c r="Q16" s="43"/>
      <c r="R16" s="43"/>
      <c r="S16" s="43"/>
      <c r="T16" s="43"/>
      <c r="U16" s="43"/>
      <c r="V16" s="43"/>
      <c r="W16" s="43"/>
      <c r="X16" s="43"/>
      <c r="Y16" s="43"/>
    </row>
    <row r="17" spans="1:25" x14ac:dyDescent="0.35">
      <c r="A17" s="471">
        <v>8</v>
      </c>
      <c r="B17" s="468" t="s">
        <v>1294</v>
      </c>
      <c r="C17" s="468" t="s">
        <v>43</v>
      </c>
      <c r="D17" s="470">
        <v>99.004999999999995</v>
      </c>
      <c r="E17" s="470">
        <v>99</v>
      </c>
      <c r="F17" s="419">
        <v>198.005</v>
      </c>
      <c r="G17" s="420">
        <v>9</v>
      </c>
      <c r="H17" s="467">
        <v>1171.0149999999999</v>
      </c>
      <c r="I17" s="118">
        <v>44</v>
      </c>
      <c r="J17" s="43"/>
      <c r="K17" s="43"/>
      <c r="L17" s="43"/>
      <c r="M17" s="43"/>
      <c r="N17" s="43"/>
      <c r="O17" s="43"/>
      <c r="P17" s="43"/>
      <c r="Q17" s="43"/>
      <c r="R17" s="43"/>
      <c r="S17" s="43"/>
      <c r="T17" s="43"/>
      <c r="U17" s="43"/>
      <c r="V17" s="43"/>
      <c r="W17" s="43"/>
      <c r="X17" s="43"/>
      <c r="Y17" s="43"/>
    </row>
    <row r="18" spans="1:25" x14ac:dyDescent="0.35">
      <c r="A18" s="426">
        <v>9</v>
      </c>
      <c r="B18" s="422" t="s">
        <v>593</v>
      </c>
      <c r="C18" s="422" t="s">
        <v>512</v>
      </c>
      <c r="D18" s="423">
        <v>97.003</v>
      </c>
      <c r="E18" s="423">
        <v>97.001000000000005</v>
      </c>
      <c r="F18" s="424">
        <v>194.00400000000002</v>
      </c>
      <c r="G18" s="425">
        <v>8</v>
      </c>
      <c r="H18" s="388">
        <v>1169.0210000000002</v>
      </c>
      <c r="I18" s="48">
        <v>42</v>
      </c>
      <c r="J18" s="43"/>
      <c r="K18" s="43"/>
      <c r="L18" s="43"/>
      <c r="M18" s="43"/>
      <c r="N18" s="43"/>
      <c r="O18" s="43"/>
      <c r="P18" s="43"/>
      <c r="Q18" s="43"/>
      <c r="R18" s="43"/>
      <c r="S18" s="43"/>
      <c r="T18" s="43"/>
      <c r="U18" s="43"/>
      <c r="V18" s="43"/>
      <c r="W18" s="43"/>
      <c r="X18" s="43"/>
      <c r="Y18" s="43"/>
    </row>
    <row r="19" spans="1:25" x14ac:dyDescent="0.35">
      <c r="A19" s="426">
        <v>7</v>
      </c>
      <c r="B19" s="422" t="s">
        <v>1284</v>
      </c>
      <c r="C19" s="422" t="s">
        <v>512</v>
      </c>
      <c r="D19" s="423">
        <v>96</v>
      </c>
      <c r="E19" s="423">
        <v>95.001000000000005</v>
      </c>
      <c r="F19" s="424">
        <v>191.001</v>
      </c>
      <c r="G19" s="425">
        <v>4</v>
      </c>
      <c r="H19" s="388">
        <v>1166.0129999999999</v>
      </c>
      <c r="I19" s="48">
        <v>41</v>
      </c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/>
      <c r="V19" s="43"/>
      <c r="W19" s="43"/>
      <c r="X19" s="43"/>
      <c r="Y19" s="43"/>
    </row>
    <row r="20" spans="1:25" x14ac:dyDescent="0.35">
      <c r="A20" s="426">
        <v>1</v>
      </c>
      <c r="B20" s="469" t="s">
        <v>1287</v>
      </c>
      <c r="C20" s="469" t="s">
        <v>512</v>
      </c>
      <c r="D20" s="424">
        <v>96.003</v>
      </c>
      <c r="E20" s="424">
        <v>96</v>
      </c>
      <c r="F20" s="424">
        <v>192.00299999999999</v>
      </c>
      <c r="G20" s="425">
        <v>5</v>
      </c>
      <c r="H20" s="384">
        <v>1164.0119999999999</v>
      </c>
      <c r="I20" s="28">
        <v>39</v>
      </c>
      <c r="J20" s="43"/>
      <c r="K20" s="43"/>
      <c r="L20" s="43"/>
      <c r="M20" s="43"/>
      <c r="N20" s="43"/>
      <c r="O20" s="43"/>
      <c r="P20" s="43"/>
      <c r="Q20" s="43"/>
      <c r="R20" s="43"/>
      <c r="S20" s="43"/>
      <c r="T20" s="43"/>
      <c r="U20" s="43"/>
      <c r="V20" s="43"/>
      <c r="W20" s="43"/>
      <c r="X20" s="43"/>
      <c r="Y20" s="43"/>
    </row>
    <row r="21" spans="1:25" x14ac:dyDescent="0.35">
      <c r="A21" s="421">
        <v>2</v>
      </c>
      <c r="B21" s="422" t="s">
        <v>688</v>
      </c>
      <c r="C21" s="422" t="s">
        <v>512</v>
      </c>
      <c r="D21" s="423">
        <v>95.001000000000005</v>
      </c>
      <c r="E21" s="423">
        <v>95</v>
      </c>
      <c r="F21" s="424">
        <v>190.001</v>
      </c>
      <c r="G21" s="425">
        <v>3</v>
      </c>
      <c r="H21" s="388">
        <v>1153.0149999999999</v>
      </c>
      <c r="I21" s="48">
        <v>30</v>
      </c>
      <c r="J21" s="43"/>
      <c r="K21" s="43"/>
      <c r="L21" s="43"/>
      <c r="M21" s="43"/>
      <c r="N21" s="43"/>
      <c r="O21" s="43"/>
      <c r="P21" s="43"/>
      <c r="Q21" s="43"/>
      <c r="R21" s="43"/>
      <c r="S21" s="43"/>
      <c r="T21" s="43"/>
      <c r="U21" s="43"/>
      <c r="V21" s="43"/>
      <c r="W21" s="43"/>
      <c r="X21" s="43"/>
      <c r="Y21" s="43"/>
    </row>
    <row r="22" spans="1:25" x14ac:dyDescent="0.35">
      <c r="A22" s="421">
        <v>6</v>
      </c>
      <c r="B22" s="422" t="s">
        <v>1194</v>
      </c>
      <c r="C22" s="422" t="s">
        <v>608</v>
      </c>
      <c r="D22" s="423">
        <v>99.001999999999995</v>
      </c>
      <c r="E22" s="423">
        <v>95.001000000000005</v>
      </c>
      <c r="F22" s="424">
        <v>194.00299999999999</v>
      </c>
      <c r="G22" s="425">
        <v>7</v>
      </c>
      <c r="H22" s="388">
        <v>1143.0170000000001</v>
      </c>
      <c r="I22" s="48">
        <v>26</v>
      </c>
      <c r="J22" s="43"/>
      <c r="K22" s="43"/>
      <c r="L22" s="43"/>
      <c r="M22" s="43"/>
      <c r="N22" s="43"/>
      <c r="O22" s="43"/>
      <c r="P22" s="43"/>
      <c r="Q22" s="43"/>
      <c r="R22" s="43"/>
      <c r="S22" s="43"/>
      <c r="T22" s="43"/>
      <c r="U22" s="43"/>
      <c r="V22" s="43"/>
      <c r="W22" s="43"/>
      <c r="X22" s="43"/>
      <c r="Y22" s="43"/>
    </row>
    <row r="23" spans="1:25" x14ac:dyDescent="0.35">
      <c r="A23" s="421">
        <v>4</v>
      </c>
      <c r="B23" s="422" t="s">
        <v>1298</v>
      </c>
      <c r="C23" s="422" t="s">
        <v>766</v>
      </c>
      <c r="D23" s="423">
        <v>90.001000000000005</v>
      </c>
      <c r="E23" s="423">
        <v>88.001000000000005</v>
      </c>
      <c r="F23" s="424">
        <v>178.00200000000001</v>
      </c>
      <c r="G23" s="425">
        <v>2</v>
      </c>
      <c r="H23" s="388">
        <v>1132.0130000000001</v>
      </c>
      <c r="I23" s="48">
        <v>24</v>
      </c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43"/>
      <c r="X23" s="43"/>
      <c r="Y23" s="43"/>
    </row>
    <row r="24" spans="1:25" x14ac:dyDescent="0.35">
      <c r="A24" s="426">
        <v>3</v>
      </c>
      <c r="B24" s="422" t="s">
        <v>126</v>
      </c>
      <c r="C24" s="422" t="s">
        <v>499</v>
      </c>
      <c r="D24" s="423">
        <v>99</v>
      </c>
      <c r="E24" s="423">
        <v>95.001000000000005</v>
      </c>
      <c r="F24" s="424">
        <v>194.001</v>
      </c>
      <c r="G24" s="425">
        <v>6</v>
      </c>
      <c r="H24" s="388">
        <v>1133.008</v>
      </c>
      <c r="I24" s="48">
        <v>18</v>
      </c>
      <c r="J24" s="43"/>
      <c r="K24" s="43"/>
      <c r="L24" s="43"/>
      <c r="M24" s="43"/>
      <c r="N24" s="43"/>
      <c r="O24" s="43"/>
      <c r="P24" s="43"/>
      <c r="Q24" s="43"/>
      <c r="R24" s="43"/>
      <c r="S24" s="43"/>
      <c r="T24" s="43"/>
      <c r="U24" s="43"/>
      <c r="V24" s="43"/>
      <c r="W24" s="43"/>
      <c r="X24" s="43"/>
      <c r="Y24" s="43"/>
    </row>
    <row r="25" spans="1:25" x14ac:dyDescent="0.35">
      <c r="A25" s="427">
        <v>5</v>
      </c>
      <c r="B25" s="428" t="s">
        <v>1223</v>
      </c>
      <c r="C25" s="428" t="s">
        <v>687</v>
      </c>
      <c r="D25" s="429" t="s">
        <v>242</v>
      </c>
      <c r="E25" s="429" t="s">
        <v>353</v>
      </c>
      <c r="F25" s="430">
        <v>0</v>
      </c>
      <c r="G25" s="431">
        <v>0</v>
      </c>
      <c r="H25" s="390">
        <v>456.00200000000001</v>
      </c>
      <c r="I25" s="52">
        <v>4</v>
      </c>
      <c r="J25" s="43"/>
      <c r="K25" s="43"/>
      <c r="L25" s="43"/>
      <c r="M25" s="43"/>
      <c r="N25" s="43"/>
      <c r="O25" s="43"/>
      <c r="P25" s="43"/>
      <c r="Q25" s="43"/>
      <c r="R25" s="43"/>
      <c r="S25" s="43"/>
      <c r="T25" s="43"/>
      <c r="U25" s="43"/>
      <c r="V25" s="43"/>
      <c r="W25" s="43"/>
      <c r="X25" s="43"/>
      <c r="Y25" s="43"/>
    </row>
    <row r="26" spans="1:25" x14ac:dyDescent="0.35">
      <c r="A26" s="43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43"/>
    </row>
    <row r="27" spans="1:25" x14ac:dyDescent="0.35">
      <c r="A27" s="1"/>
      <c r="B27" s="8" t="s">
        <v>49</v>
      </c>
      <c r="C27" s="9" t="s">
        <v>1313</v>
      </c>
      <c r="D27" s="9"/>
      <c r="E27" s="9" t="s">
        <v>1675</v>
      </c>
      <c r="F27" s="8"/>
      <c r="G27" s="8"/>
      <c r="H27" s="8"/>
      <c r="I27" s="8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43"/>
      <c r="W27" s="43"/>
      <c r="X27" s="43"/>
      <c r="Y27" s="43"/>
    </row>
    <row r="28" spans="1:25" x14ac:dyDescent="0.35">
      <c r="A28" s="232">
        <v>2</v>
      </c>
      <c r="B28" s="327" t="s">
        <v>10</v>
      </c>
      <c r="C28" s="380" t="s">
        <v>11</v>
      </c>
      <c r="D28" s="299"/>
      <c r="E28" s="381"/>
      <c r="F28" s="314" t="s">
        <v>12</v>
      </c>
      <c r="G28" s="314" t="s">
        <v>13</v>
      </c>
      <c r="H28" s="314" t="s">
        <v>14</v>
      </c>
      <c r="I28" s="315" t="s">
        <v>15</v>
      </c>
      <c r="J28" s="43"/>
      <c r="K28" s="43"/>
      <c r="L28" s="43"/>
      <c r="M28" s="43"/>
      <c r="N28" s="43"/>
      <c r="O28" s="43"/>
      <c r="P28" s="43"/>
      <c r="Q28" s="43"/>
      <c r="R28" s="43"/>
      <c r="S28" s="43"/>
      <c r="T28" s="43"/>
      <c r="U28" s="43"/>
      <c r="V28" s="43"/>
      <c r="W28" s="43"/>
      <c r="X28" s="43"/>
      <c r="Y28" s="43"/>
    </row>
    <row r="29" spans="1:25" x14ac:dyDescent="0.35">
      <c r="A29" s="471">
        <v>2</v>
      </c>
      <c r="B29" s="468" t="s">
        <v>1308</v>
      </c>
      <c r="C29" s="468" t="s">
        <v>512</v>
      </c>
      <c r="D29" s="470">
        <v>99.001000000000005</v>
      </c>
      <c r="E29" s="470">
        <v>97.001999999999995</v>
      </c>
      <c r="F29" s="419">
        <v>196.00299999999999</v>
      </c>
      <c r="G29" s="420">
        <v>9</v>
      </c>
      <c r="H29" s="467">
        <v>1172.0170000000001</v>
      </c>
      <c r="I29" s="118">
        <v>53</v>
      </c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3"/>
      <c r="X29" s="43"/>
      <c r="Y29" s="43"/>
    </row>
    <row r="30" spans="1:25" x14ac:dyDescent="0.35">
      <c r="A30" s="426">
        <v>1</v>
      </c>
      <c r="B30" s="469" t="s">
        <v>1302</v>
      </c>
      <c r="C30" s="469" t="s">
        <v>512</v>
      </c>
      <c r="D30" s="424">
        <v>97.003</v>
      </c>
      <c r="E30" s="424">
        <v>96.001000000000005</v>
      </c>
      <c r="F30" s="424">
        <v>193.00400000000002</v>
      </c>
      <c r="G30" s="425">
        <v>8</v>
      </c>
      <c r="H30" s="384">
        <v>1151.0140000000001</v>
      </c>
      <c r="I30" s="28">
        <v>38</v>
      </c>
      <c r="J30" s="43"/>
      <c r="K30" s="43"/>
      <c r="L30" s="43"/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3"/>
      <c r="X30" s="43"/>
      <c r="Y30" s="43"/>
    </row>
    <row r="31" spans="1:25" x14ac:dyDescent="0.35">
      <c r="A31" s="426">
        <v>5</v>
      </c>
      <c r="B31" s="422" t="s">
        <v>1306</v>
      </c>
      <c r="C31" s="422" t="s">
        <v>512</v>
      </c>
      <c r="D31" s="423">
        <v>94.001000000000005</v>
      </c>
      <c r="E31" s="423">
        <v>94</v>
      </c>
      <c r="F31" s="424">
        <v>188.001</v>
      </c>
      <c r="G31" s="425">
        <v>5</v>
      </c>
      <c r="H31" s="388">
        <v>1136.0130000000001</v>
      </c>
      <c r="I31" s="48">
        <v>34</v>
      </c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</row>
    <row r="32" spans="1:25" x14ac:dyDescent="0.35">
      <c r="A32" s="426">
        <v>9</v>
      </c>
      <c r="B32" s="422" t="s">
        <v>556</v>
      </c>
      <c r="C32" s="422" t="s">
        <v>512</v>
      </c>
      <c r="D32" s="423">
        <v>97.001999999999995</v>
      </c>
      <c r="E32" s="423">
        <v>93.003</v>
      </c>
      <c r="F32" s="424">
        <v>190.005</v>
      </c>
      <c r="G32" s="425">
        <v>6</v>
      </c>
      <c r="H32" s="388">
        <v>1140.0129999999999</v>
      </c>
      <c r="I32" s="48">
        <v>33</v>
      </c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3"/>
      <c r="X32" s="43"/>
      <c r="Y32" s="43"/>
    </row>
    <row r="33" spans="1:25" x14ac:dyDescent="0.35">
      <c r="A33" s="426">
        <v>3</v>
      </c>
      <c r="B33" s="422" t="s">
        <v>1303</v>
      </c>
      <c r="C33" s="422" t="s">
        <v>512</v>
      </c>
      <c r="D33" s="423">
        <v>90</v>
      </c>
      <c r="E33" s="423">
        <v>90</v>
      </c>
      <c r="F33" s="424">
        <v>180</v>
      </c>
      <c r="G33" s="425">
        <v>2</v>
      </c>
      <c r="H33" s="388">
        <v>1134.0229999999999</v>
      </c>
      <c r="I33" s="48">
        <v>32</v>
      </c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3"/>
      <c r="X33" s="43"/>
      <c r="Y33" s="43"/>
    </row>
    <row r="34" spans="1:25" x14ac:dyDescent="0.35">
      <c r="A34" s="426">
        <v>7</v>
      </c>
      <c r="B34" s="422" t="s">
        <v>358</v>
      </c>
      <c r="C34" s="422" t="s">
        <v>512</v>
      </c>
      <c r="D34" s="423">
        <v>97.001000000000005</v>
      </c>
      <c r="E34" s="423">
        <v>94.001000000000005</v>
      </c>
      <c r="F34" s="424">
        <v>191.00200000000001</v>
      </c>
      <c r="G34" s="425">
        <v>7</v>
      </c>
      <c r="H34" s="388">
        <v>1135.01</v>
      </c>
      <c r="I34" s="48">
        <v>30</v>
      </c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3"/>
      <c r="X34" s="43"/>
      <c r="Y34" s="43"/>
    </row>
    <row r="35" spans="1:25" x14ac:dyDescent="0.35">
      <c r="A35" s="421">
        <v>6</v>
      </c>
      <c r="B35" s="422" t="s">
        <v>1297</v>
      </c>
      <c r="C35" s="422" t="s">
        <v>512</v>
      </c>
      <c r="D35" s="423">
        <v>95.001999999999995</v>
      </c>
      <c r="E35" s="423">
        <v>92</v>
      </c>
      <c r="F35" s="424">
        <v>187.00200000000001</v>
      </c>
      <c r="G35" s="425">
        <v>4</v>
      </c>
      <c r="H35" s="388">
        <v>1109.011</v>
      </c>
      <c r="I35" s="48">
        <v>19</v>
      </c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43"/>
      <c r="V35" s="43"/>
      <c r="W35" s="43"/>
      <c r="X35" s="43"/>
      <c r="Y35" s="43"/>
    </row>
    <row r="36" spans="1:25" x14ac:dyDescent="0.35">
      <c r="A36" s="421">
        <v>4</v>
      </c>
      <c r="B36" s="422" t="s">
        <v>1305</v>
      </c>
      <c r="C36" s="422" t="s">
        <v>512</v>
      </c>
      <c r="D36" s="423">
        <v>93.001000000000005</v>
      </c>
      <c r="E36" s="423">
        <v>91.001000000000005</v>
      </c>
      <c r="F36" s="424">
        <v>184.00200000000001</v>
      </c>
      <c r="G36" s="425">
        <v>3</v>
      </c>
      <c r="H36" s="388">
        <v>1098.011</v>
      </c>
      <c r="I36" s="48">
        <v>18</v>
      </c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3"/>
      <c r="X36" s="43"/>
      <c r="Y36" s="43"/>
    </row>
    <row r="37" spans="1:25" x14ac:dyDescent="0.35">
      <c r="A37" s="432">
        <v>8</v>
      </c>
      <c r="B37" s="428" t="s">
        <v>1225</v>
      </c>
      <c r="C37" s="428" t="s">
        <v>766</v>
      </c>
      <c r="D37" s="429" t="s">
        <v>242</v>
      </c>
      <c r="E37" s="429" t="s">
        <v>353</v>
      </c>
      <c r="F37" s="430">
        <v>0</v>
      </c>
      <c r="G37" s="431">
        <v>0</v>
      </c>
      <c r="H37" s="390">
        <v>196.00400000000002</v>
      </c>
      <c r="I37" s="52">
        <v>8</v>
      </c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43"/>
      <c r="U37" s="43"/>
      <c r="V37" s="43"/>
      <c r="W37" s="43"/>
      <c r="X37" s="43"/>
      <c r="Y37" s="43"/>
    </row>
    <row r="38" spans="1:25" x14ac:dyDescent="0.35">
      <c r="A38" s="43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</row>
    <row r="39" spans="1:25" x14ac:dyDescent="0.35">
      <c r="A39" s="43"/>
      <c r="B39" s="43" t="s">
        <v>1176</v>
      </c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</row>
    <row r="40" spans="1:25" x14ac:dyDescent="0.35">
      <c r="A40" s="43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</row>
    <row r="41" spans="1:25" x14ac:dyDescent="0.35">
      <c r="A41" s="43"/>
      <c r="B41" s="10" t="s">
        <v>259</v>
      </c>
      <c r="E41" s="40" t="s">
        <v>1059</v>
      </c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</row>
    <row r="42" spans="1:25" x14ac:dyDescent="0.35">
      <c r="A42" s="43"/>
      <c r="B42" s="10" t="s">
        <v>1060</v>
      </c>
      <c r="H42" s="43"/>
      <c r="I42" s="43"/>
      <c r="J42" s="43"/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</row>
    <row r="43" spans="1:25" x14ac:dyDescent="0.35">
      <c r="A43" s="43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</row>
    <row r="44" spans="1:25" x14ac:dyDescent="0.35">
      <c r="A44" s="43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</row>
    <row r="45" spans="1:25" x14ac:dyDescent="0.35">
      <c r="A45" s="43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</row>
    <row r="46" spans="1:25" x14ac:dyDescent="0.35">
      <c r="A46" s="43"/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</row>
    <row r="47" spans="1:25" x14ac:dyDescent="0.35">
      <c r="A47" s="43"/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</row>
    <row r="48" spans="1:25" x14ac:dyDescent="0.35">
      <c r="A48" s="43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</row>
    <row r="49" spans="1:25" x14ac:dyDescent="0.35">
      <c r="A49" s="43"/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</row>
    <row r="50" spans="1:25" x14ac:dyDescent="0.35">
      <c r="A50" s="43"/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3"/>
      <c r="Q50" s="43"/>
      <c r="R50" s="43"/>
      <c r="S50" s="43"/>
      <c r="T50" s="43"/>
      <c r="U50" s="43"/>
      <c r="V50" s="43"/>
      <c r="W50" s="43"/>
      <c r="X50" s="43"/>
      <c r="Y50" s="43"/>
    </row>
    <row r="51" spans="1:25" x14ac:dyDescent="0.35">
      <c r="A51" s="43"/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3"/>
      <c r="Q51" s="43"/>
      <c r="R51" s="43"/>
      <c r="S51" s="43"/>
      <c r="T51" s="43"/>
      <c r="U51" s="43"/>
      <c r="V51" s="43"/>
      <c r="W51" s="43"/>
      <c r="X51" s="43"/>
      <c r="Y51" s="43"/>
    </row>
    <row r="52" spans="1:25" x14ac:dyDescent="0.35">
      <c r="A52" s="43"/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43"/>
      <c r="P52" s="43"/>
      <c r="Q52" s="43"/>
      <c r="R52" s="43"/>
      <c r="S52" s="43"/>
      <c r="T52" s="43"/>
      <c r="U52" s="43"/>
      <c r="V52" s="43"/>
      <c r="W52" s="43"/>
      <c r="X52" s="43"/>
      <c r="Y52" s="43"/>
    </row>
    <row r="53" spans="1:25" x14ac:dyDescent="0.35">
      <c r="A53" s="43"/>
      <c r="B53" s="43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43"/>
      <c r="P53" s="43"/>
      <c r="Q53" s="43"/>
      <c r="R53" s="43"/>
      <c r="S53" s="43"/>
      <c r="T53" s="43"/>
      <c r="U53" s="43"/>
      <c r="V53" s="43"/>
      <c r="W53" s="43"/>
      <c r="X53" s="43"/>
      <c r="Y53" s="43"/>
    </row>
    <row r="54" spans="1:25" x14ac:dyDescent="0.35">
      <c r="A54" s="43"/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</row>
    <row r="55" spans="1:25" x14ac:dyDescent="0.35">
      <c r="A55" s="43"/>
      <c r="B55" s="43"/>
      <c r="C55" s="43"/>
      <c r="D55" s="43"/>
      <c r="E55" s="43"/>
      <c r="F55" s="43"/>
      <c r="G55" s="43"/>
      <c r="H55" s="43"/>
      <c r="I55" s="43"/>
      <c r="J55" s="43"/>
      <c r="K55" s="43"/>
      <c r="L55" s="43"/>
      <c r="M55" s="43"/>
      <c r="N55" s="43"/>
      <c r="O55" s="43"/>
      <c r="P55" s="43"/>
      <c r="Q55" s="43"/>
      <c r="R55" s="43"/>
      <c r="S55" s="43"/>
      <c r="T55" s="43"/>
      <c r="U55" s="43"/>
      <c r="V55" s="43"/>
      <c r="W55" s="43"/>
      <c r="X55" s="43"/>
      <c r="Y55" s="43"/>
    </row>
    <row r="56" spans="1:25" x14ac:dyDescent="0.35">
      <c r="A56" s="43"/>
      <c r="B56" s="43"/>
      <c r="C56" s="43"/>
      <c r="D56" s="43"/>
      <c r="E56" s="43"/>
      <c r="F56" s="43"/>
      <c r="G56" s="43"/>
      <c r="H56" s="43"/>
      <c r="I56" s="43"/>
      <c r="J56" s="43"/>
      <c r="K56" s="43"/>
      <c r="L56" s="43"/>
      <c r="M56" s="43"/>
      <c r="N56" s="43"/>
      <c r="O56" s="43"/>
      <c r="P56" s="43"/>
      <c r="Q56" s="43"/>
      <c r="R56" s="43"/>
      <c r="S56" s="43"/>
      <c r="T56" s="43"/>
      <c r="U56" s="43"/>
      <c r="V56" s="43"/>
      <c r="W56" s="43"/>
      <c r="X56" s="43"/>
      <c r="Y56" s="43"/>
    </row>
    <row r="57" spans="1:25" x14ac:dyDescent="0.35">
      <c r="A57" s="43"/>
      <c r="B57" s="43"/>
      <c r="C57" s="43"/>
      <c r="D57" s="43"/>
      <c r="E57" s="43"/>
      <c r="F57" s="43"/>
      <c r="G57" s="43"/>
      <c r="H57" s="43"/>
      <c r="I57" s="43"/>
      <c r="J57" s="43"/>
      <c r="K57" s="43"/>
      <c r="L57" s="43"/>
      <c r="M57" s="43"/>
      <c r="N57" s="43"/>
      <c r="O57" s="43"/>
      <c r="P57" s="43"/>
      <c r="Q57" s="43"/>
      <c r="R57" s="43"/>
      <c r="S57" s="43"/>
      <c r="T57" s="43"/>
      <c r="U57" s="43"/>
      <c r="V57" s="43"/>
      <c r="W57" s="43"/>
      <c r="X57" s="43"/>
      <c r="Y57" s="43"/>
    </row>
    <row r="58" spans="1:25" x14ac:dyDescent="0.35">
      <c r="A58" s="43"/>
      <c r="B58" s="43"/>
      <c r="C58" s="43"/>
      <c r="D58" s="43"/>
      <c r="E58" s="43"/>
      <c r="F58" s="43"/>
      <c r="G58" s="43"/>
      <c r="H58" s="43"/>
      <c r="I58" s="43"/>
      <c r="J58" s="43"/>
      <c r="K58" s="43"/>
      <c r="L58" s="43"/>
      <c r="M58" s="43"/>
      <c r="N58" s="43"/>
      <c r="O58" s="43"/>
      <c r="P58" s="43"/>
      <c r="Q58" s="43"/>
      <c r="R58" s="43"/>
      <c r="S58" s="43"/>
      <c r="T58" s="43"/>
      <c r="U58" s="43"/>
      <c r="V58" s="43"/>
      <c r="W58" s="43"/>
      <c r="X58" s="43"/>
      <c r="Y58" s="43"/>
    </row>
    <row r="59" spans="1:25" x14ac:dyDescent="0.35">
      <c r="A59" s="43"/>
      <c r="B59" s="43"/>
      <c r="C59" s="43"/>
      <c r="D59" s="43"/>
      <c r="E59" s="43"/>
      <c r="F59" s="43"/>
      <c r="G59" s="43"/>
      <c r="H59" s="43"/>
      <c r="I59" s="43"/>
      <c r="J59" s="43"/>
      <c r="K59" s="43"/>
      <c r="L59" s="43"/>
      <c r="M59" s="43"/>
      <c r="N59" s="43"/>
      <c r="O59" s="43"/>
      <c r="P59" s="43"/>
      <c r="Q59" s="43"/>
      <c r="R59" s="43"/>
      <c r="S59" s="43"/>
      <c r="T59" s="43"/>
      <c r="U59" s="43"/>
      <c r="V59" s="43"/>
      <c r="W59" s="43"/>
      <c r="X59" s="43"/>
      <c r="Y59" s="43"/>
    </row>
    <row r="60" spans="1:25" x14ac:dyDescent="0.35">
      <c r="A60" s="43"/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3"/>
      <c r="R60" s="43"/>
      <c r="S60" s="43"/>
      <c r="T60" s="43"/>
      <c r="U60" s="43"/>
      <c r="V60" s="43"/>
      <c r="W60" s="43"/>
      <c r="X60" s="43"/>
      <c r="Y60" s="43"/>
    </row>
    <row r="61" spans="1:25" x14ac:dyDescent="0.35">
      <c r="A61" s="43"/>
      <c r="B61" s="43"/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3"/>
      <c r="O61" s="43"/>
      <c r="P61" s="43"/>
      <c r="Q61" s="43"/>
      <c r="R61" s="43"/>
      <c r="S61" s="43"/>
      <c r="T61" s="43"/>
      <c r="U61" s="43"/>
      <c r="V61" s="43"/>
      <c r="W61" s="43"/>
      <c r="X61" s="43"/>
      <c r="Y61" s="43"/>
    </row>
    <row r="62" spans="1:25" x14ac:dyDescent="0.35">
      <c r="A62" s="43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  <c r="R62" s="43"/>
      <c r="S62" s="43"/>
      <c r="T62" s="43"/>
      <c r="U62" s="43"/>
      <c r="V62" s="43"/>
      <c r="W62" s="43"/>
      <c r="X62" s="43"/>
      <c r="Y62" s="43"/>
    </row>
    <row r="63" spans="1:25" x14ac:dyDescent="0.35">
      <c r="A63" s="43"/>
      <c r="B63" s="43"/>
      <c r="C63" s="43"/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43"/>
      <c r="O63" s="43"/>
      <c r="P63" s="43"/>
      <c r="Q63" s="43"/>
      <c r="R63" s="43"/>
      <c r="S63" s="43"/>
      <c r="T63" s="43"/>
      <c r="U63" s="43"/>
      <c r="V63" s="43"/>
      <c r="W63" s="43"/>
      <c r="X63" s="43"/>
      <c r="Y63" s="43"/>
    </row>
    <row r="64" spans="1:25" x14ac:dyDescent="0.35">
      <c r="A64" s="43"/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43"/>
      <c r="T64" s="43"/>
      <c r="U64" s="43"/>
      <c r="V64" s="43"/>
      <c r="W64" s="43"/>
      <c r="X64" s="43"/>
      <c r="Y64" s="43"/>
    </row>
    <row r="65" spans="1:25" x14ac:dyDescent="0.35">
      <c r="A65" s="43"/>
      <c r="B65" s="43"/>
      <c r="C65" s="43"/>
      <c r="D65" s="43"/>
      <c r="E65" s="43"/>
      <c r="F65" s="43"/>
      <c r="G65" s="43"/>
      <c r="H65" s="43"/>
      <c r="I65" s="43"/>
      <c r="J65" s="43"/>
      <c r="K65" s="43"/>
      <c r="L65" s="43"/>
      <c r="M65" s="43"/>
      <c r="N65" s="43"/>
      <c r="O65" s="43"/>
      <c r="P65" s="43"/>
      <c r="Q65" s="43"/>
      <c r="R65" s="43"/>
      <c r="S65" s="43"/>
      <c r="T65" s="43"/>
      <c r="U65" s="43"/>
      <c r="V65" s="43"/>
      <c r="W65" s="43"/>
      <c r="X65" s="43"/>
      <c r="Y65" s="43"/>
    </row>
    <row r="66" spans="1:25" x14ac:dyDescent="0.35">
      <c r="A66" s="43"/>
      <c r="B66" s="43"/>
      <c r="C66" s="43"/>
      <c r="D66" s="43"/>
      <c r="E66" s="43"/>
      <c r="F66" s="43"/>
      <c r="G66" s="43"/>
      <c r="H66" s="43"/>
      <c r="I66" s="43"/>
      <c r="J66" s="43"/>
      <c r="K66" s="43"/>
      <c r="L66" s="43"/>
      <c r="M66" s="43"/>
      <c r="N66" s="43"/>
      <c r="O66" s="43"/>
      <c r="P66" s="43"/>
      <c r="Q66" s="43"/>
      <c r="R66" s="43"/>
      <c r="S66" s="43"/>
      <c r="T66" s="43"/>
      <c r="U66" s="43"/>
      <c r="V66" s="43"/>
      <c r="W66" s="43"/>
      <c r="X66" s="43"/>
      <c r="Y66" s="43"/>
    </row>
    <row r="67" spans="1:25" x14ac:dyDescent="0.35">
      <c r="A67" s="43"/>
      <c r="B67" s="43"/>
      <c r="C67" s="43"/>
      <c r="D67" s="43"/>
      <c r="E67" s="43"/>
      <c r="F67" s="43"/>
      <c r="G67" s="43"/>
      <c r="H67" s="43"/>
      <c r="I67" s="43"/>
      <c r="J67" s="43"/>
      <c r="K67" s="43"/>
      <c r="L67" s="43"/>
      <c r="M67" s="43"/>
      <c r="N67" s="43"/>
      <c r="O67" s="43"/>
      <c r="P67" s="43"/>
      <c r="Q67" s="43"/>
      <c r="R67" s="43"/>
      <c r="S67" s="43"/>
      <c r="T67" s="43"/>
      <c r="U67" s="43"/>
      <c r="V67" s="43"/>
      <c r="W67" s="43"/>
      <c r="X67" s="43"/>
      <c r="Y67" s="43"/>
    </row>
    <row r="68" spans="1:25" x14ac:dyDescent="0.35">
      <c r="A68" s="43"/>
      <c r="B68" s="43"/>
      <c r="C68" s="43"/>
      <c r="D68" s="43"/>
      <c r="E68" s="43"/>
      <c r="F68" s="43"/>
      <c r="G68" s="43"/>
      <c r="H68" s="43"/>
      <c r="I68" s="43"/>
      <c r="J68" s="43"/>
      <c r="K68" s="43"/>
      <c r="L68" s="43"/>
      <c r="M68" s="43"/>
      <c r="N68" s="43"/>
      <c r="O68" s="43"/>
      <c r="P68" s="43"/>
      <c r="Q68" s="43"/>
      <c r="R68" s="43"/>
      <c r="S68" s="43"/>
      <c r="T68" s="43"/>
      <c r="U68" s="43"/>
      <c r="V68" s="43"/>
      <c r="W68" s="43"/>
      <c r="X68" s="43"/>
      <c r="Y68" s="43"/>
    </row>
    <row r="69" spans="1:25" x14ac:dyDescent="0.35">
      <c r="A69" s="43"/>
      <c r="B69" s="43"/>
      <c r="C69" s="43"/>
      <c r="D69" s="43"/>
      <c r="E69" s="43"/>
      <c r="F69" s="43"/>
      <c r="G69" s="43"/>
      <c r="H69" s="43"/>
      <c r="I69" s="43"/>
      <c r="J69" s="43"/>
      <c r="K69" s="43"/>
      <c r="L69" s="43"/>
      <c r="M69" s="43"/>
      <c r="N69" s="43"/>
      <c r="O69" s="43"/>
      <c r="P69" s="43"/>
      <c r="Q69" s="43"/>
      <c r="R69" s="43"/>
      <c r="S69" s="43"/>
      <c r="T69" s="43"/>
      <c r="U69" s="43"/>
      <c r="V69" s="43"/>
      <c r="W69" s="43"/>
      <c r="X69" s="43"/>
      <c r="Y69" s="43"/>
    </row>
    <row r="70" spans="1:25" x14ac:dyDescent="0.35">
      <c r="A70" s="43"/>
      <c r="B70" s="43"/>
      <c r="C70" s="43"/>
      <c r="D70" s="43"/>
      <c r="E70" s="43"/>
      <c r="F70" s="43"/>
      <c r="G70" s="43"/>
      <c r="H70" s="43"/>
      <c r="I70" s="43"/>
      <c r="J70" s="43"/>
      <c r="K70" s="43"/>
      <c r="L70" s="43"/>
      <c r="M70" s="43"/>
      <c r="N70" s="43"/>
      <c r="O70" s="43"/>
      <c r="P70" s="43"/>
      <c r="Q70" s="43"/>
      <c r="R70" s="43"/>
      <c r="S70" s="43"/>
      <c r="T70" s="43"/>
      <c r="U70" s="43"/>
      <c r="V70" s="43"/>
      <c r="W70" s="43"/>
      <c r="X70" s="43"/>
      <c r="Y70" s="43"/>
    </row>
    <row r="71" spans="1:25" x14ac:dyDescent="0.35">
      <c r="A71" s="43"/>
      <c r="B71" s="43"/>
      <c r="C71" s="43"/>
      <c r="D71" s="43"/>
      <c r="E71" s="43"/>
      <c r="F71" s="43"/>
      <c r="G71" s="43"/>
      <c r="H71" s="43"/>
      <c r="I71" s="43"/>
      <c r="J71" s="43"/>
      <c r="K71" s="43"/>
      <c r="L71" s="43"/>
      <c r="M71" s="43"/>
      <c r="N71" s="43"/>
      <c r="O71" s="43"/>
      <c r="P71" s="43"/>
      <c r="Q71" s="43"/>
      <c r="R71" s="43"/>
      <c r="S71" s="43"/>
      <c r="T71" s="43"/>
      <c r="U71" s="43"/>
      <c r="V71" s="43"/>
      <c r="W71" s="43"/>
      <c r="X71" s="43"/>
      <c r="Y71" s="43"/>
    </row>
    <row r="72" spans="1:25" x14ac:dyDescent="0.35">
      <c r="A72" s="43"/>
      <c r="B72" s="43"/>
      <c r="C72" s="43"/>
      <c r="D72" s="43"/>
      <c r="E72" s="43"/>
      <c r="F72" s="43"/>
      <c r="G72" s="43"/>
      <c r="H72" s="43"/>
      <c r="I72" s="43"/>
      <c r="J72" s="43"/>
      <c r="K72" s="43"/>
      <c r="L72" s="43"/>
      <c r="M72" s="43"/>
      <c r="N72" s="43"/>
      <c r="O72" s="43"/>
      <c r="P72" s="43"/>
      <c r="Q72" s="43"/>
      <c r="R72" s="43"/>
      <c r="S72" s="43"/>
      <c r="T72" s="43"/>
      <c r="U72" s="43"/>
      <c r="V72" s="43"/>
      <c r="W72" s="43"/>
      <c r="X72" s="43"/>
      <c r="Y72" s="43"/>
    </row>
  </sheetData>
  <sheetProtection selectLockedCells="1" selectUnlockedCells="1"/>
  <sortState xmlns:xlrd2="http://schemas.microsoft.com/office/spreadsheetml/2017/richdata2" ref="A29:I37">
    <sortCondition descending="1" ref="I29"/>
    <sortCondition descending="1" ref="H29"/>
  </sortState>
  <mergeCells count="1">
    <mergeCell ref="D2:I2"/>
  </mergeCells>
  <hyperlinks>
    <hyperlink ref="B2" location="'Index'!A3" tooltip="Go to the Index sheet" display="á" xr:uid="{59631FA8-7940-4251-8D1B-5DD4E20822A7}"/>
  </hyperlinks>
  <printOptions horizontalCentered="1"/>
  <pageMargins left="0.31496062992126" right="0.31496062992126" top="1.1023622047244099" bottom="0.59055118110236204" header="0.39370078740157499" footer="0.39370078740157499"/>
  <pageSetup paperSize="9" orientation="portrait" horizontalDpi="300" verticalDpi="300" r:id="rId1"/>
  <headerFooter alignWithMargins="0">
    <oddHeader>&amp;C&amp;18&amp;""&amp;BCumbria &amp;&amp; Northumbria TSA Leagues
Summer 2026</oddHeader>
    <oddFooter>&amp;Cwww.cntsa2.org.uk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FF06B0-98E2-4F08-BFA4-A1392E757CD9}">
  <sheetPr codeName="Sheet34">
    <tabColor rgb="FFC00000"/>
    <pageSetUpPr fitToPage="1"/>
  </sheetPr>
  <dimension ref="A1:Y111"/>
  <sheetViews>
    <sheetView showGridLines="0" zoomScaleNormal="100" workbookViewId="0">
      <selection activeCell="A2" sqref="A2"/>
    </sheetView>
  </sheetViews>
  <sheetFormatPr defaultColWidth="5" defaultRowHeight="14.5" x14ac:dyDescent="0.35"/>
  <cols>
    <col min="1" max="1" width="20.7265625" style="10" customWidth="1"/>
    <col min="2" max="2" width="5" style="10"/>
    <col min="3" max="3" width="5.1796875" style="10" bestFit="1" customWidth="1"/>
    <col min="4" max="4" width="8.7265625" style="10" customWidth="1"/>
    <col min="5" max="5" width="8.7265625" style="36" customWidth="1"/>
    <col min="6" max="6" width="8.7265625" style="10" customWidth="1"/>
    <col min="7" max="7" width="4.7265625" style="36" customWidth="1"/>
    <col min="8" max="8" width="20.7265625" style="10" customWidth="1"/>
    <col min="9" max="9" width="5" style="10"/>
    <col min="10" max="10" width="5.7265625" style="10" bestFit="1" customWidth="1"/>
    <col min="11" max="12" width="7.7265625" style="10" customWidth="1"/>
    <col min="13" max="13" width="9.7265625" style="10" customWidth="1"/>
    <col min="14" max="14" width="5" style="10"/>
    <col min="15" max="20" width="4.1796875" style="10" customWidth="1"/>
    <col min="21" max="25" width="10.26953125" style="10" customWidth="1"/>
    <col min="26" max="254" width="10.26953125" customWidth="1"/>
    <col min="255" max="255" width="17.81640625" customWidth="1"/>
  </cols>
  <sheetData>
    <row r="1" spans="1:25" customFormat="1" ht="17" x14ac:dyDescent="0.4">
      <c r="A1" s="2" t="s">
        <v>1314</v>
      </c>
      <c r="B1" s="2"/>
      <c r="C1" s="2"/>
      <c r="D1" s="3"/>
      <c r="E1" s="3"/>
      <c r="F1" s="3"/>
      <c r="G1" s="56"/>
      <c r="H1" s="3"/>
      <c r="I1" s="4" t="s">
        <v>1143</v>
      </c>
      <c r="J1" s="57">
        <v>2</v>
      </c>
      <c r="K1" s="2"/>
      <c r="L1" s="4">
        <v>192</v>
      </c>
      <c r="M1" s="3"/>
      <c r="N1" s="2"/>
      <c r="O1" s="3"/>
      <c r="P1" s="3"/>
      <c r="Q1" s="3"/>
      <c r="R1" s="3"/>
      <c r="S1" s="3"/>
      <c r="T1" s="3"/>
      <c r="U1" s="3"/>
      <c r="V1" s="3"/>
      <c r="W1" s="3"/>
      <c r="X1" s="2"/>
      <c r="Y1" s="2"/>
    </row>
    <row r="2" spans="1:25" customFormat="1" ht="20.149999999999999" customHeight="1" x14ac:dyDescent="0.4">
      <c r="A2" s="5" t="s">
        <v>2</v>
      </c>
      <c r="B2" s="10"/>
      <c r="C2" s="59"/>
      <c r="D2" s="10"/>
      <c r="E2" s="36"/>
      <c r="F2" s="10"/>
      <c r="G2" s="36"/>
      <c r="H2" s="10"/>
      <c r="I2" s="7" t="s">
        <v>968</v>
      </c>
      <c r="J2" s="7"/>
      <c r="K2" s="7"/>
      <c r="L2" s="7"/>
      <c r="M2" s="7"/>
      <c r="N2" s="7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</row>
    <row r="3" spans="1:25" customFormat="1" ht="15.75" customHeight="1" x14ac:dyDescent="0.35">
      <c r="A3" s="8" t="s">
        <v>4</v>
      </c>
      <c r="B3" s="8"/>
      <c r="C3" s="8"/>
      <c r="D3" s="8"/>
      <c r="E3" s="1"/>
      <c r="F3" s="8"/>
      <c r="G3" s="1"/>
      <c r="H3" s="8"/>
      <c r="I3" s="8"/>
      <c r="J3" s="8"/>
      <c r="K3" s="8"/>
      <c r="L3" s="8"/>
      <c r="M3" s="8"/>
      <c r="N3" s="60">
        <v>1</v>
      </c>
      <c r="O3" s="8"/>
      <c r="P3" s="8"/>
      <c r="Q3" s="8"/>
      <c r="R3" s="8"/>
      <c r="S3" s="8"/>
      <c r="T3" s="8"/>
      <c r="U3" s="8"/>
      <c r="V3" s="8"/>
      <c r="W3" s="8"/>
      <c r="X3" s="8"/>
      <c r="Y3" s="8"/>
    </row>
    <row r="4" spans="1:25" customFormat="1" ht="15.75" customHeight="1" x14ac:dyDescent="0.35">
      <c r="A4" s="298" t="s">
        <v>1256</v>
      </c>
      <c r="B4" s="299"/>
      <c r="C4" s="300">
        <v>587</v>
      </c>
      <c r="D4" s="299"/>
      <c r="E4" s="301" t="s">
        <v>15</v>
      </c>
      <c r="F4" s="391">
        <f>SUM(F5:F7)</f>
        <v>583.01499999999999</v>
      </c>
      <c r="G4" s="66" t="s">
        <v>272</v>
      </c>
      <c r="H4" s="72" t="s">
        <v>1315</v>
      </c>
      <c r="I4" s="72"/>
      <c r="J4" s="392">
        <v>587</v>
      </c>
      <c r="K4" s="72"/>
      <c r="L4" s="72"/>
      <c r="M4" s="460">
        <v>587</v>
      </c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</row>
    <row r="5" spans="1:25" customFormat="1" ht="15.75" customHeight="1" x14ac:dyDescent="0.35">
      <c r="A5" s="393" t="s">
        <v>1163</v>
      </c>
      <c r="B5" s="305"/>
      <c r="C5" s="306"/>
      <c r="D5" s="394">
        <v>98.001999999999995</v>
      </c>
      <c r="E5" s="394">
        <v>94.001999999999995</v>
      </c>
      <c r="F5" s="395">
        <f>SUM(D5:E5)</f>
        <v>192.00399999999999</v>
      </c>
      <c r="H5" s="72"/>
      <c r="I5" s="72"/>
      <c r="J5" s="72"/>
      <c r="K5" s="72"/>
      <c r="L5" s="72"/>
      <c r="M5" s="72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</row>
    <row r="6" spans="1:25" customFormat="1" ht="15.75" customHeight="1" x14ac:dyDescent="0.35">
      <c r="A6" s="307" t="s">
        <v>1173</v>
      </c>
      <c r="B6" s="308"/>
      <c r="C6" s="309"/>
      <c r="D6" s="382">
        <v>96.004000000000005</v>
      </c>
      <c r="E6" s="382">
        <v>96.001000000000005</v>
      </c>
      <c r="F6" s="396">
        <f>SUM(D6:E6)</f>
        <v>192.005</v>
      </c>
      <c r="H6" s="72"/>
      <c r="I6" s="72"/>
      <c r="J6" s="72"/>
      <c r="K6" s="72"/>
      <c r="L6" s="72"/>
      <c r="M6" s="72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</row>
    <row r="7" spans="1:25" customFormat="1" ht="15.75" customHeight="1" x14ac:dyDescent="0.35">
      <c r="A7" s="310" t="s">
        <v>1165</v>
      </c>
      <c r="B7" s="311"/>
      <c r="C7" s="312"/>
      <c r="D7" s="386">
        <v>100.001</v>
      </c>
      <c r="E7" s="386">
        <v>99.004999999999995</v>
      </c>
      <c r="F7" s="397">
        <f>SUM(D7:E7)</f>
        <v>199.006</v>
      </c>
      <c r="H7" s="72"/>
      <c r="I7" s="72"/>
      <c r="J7" s="72"/>
      <c r="K7" s="72"/>
      <c r="L7" s="72"/>
      <c r="M7" s="72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</row>
    <row r="8" spans="1:25" customFormat="1" ht="15.75" customHeight="1" x14ac:dyDescent="0.35">
      <c r="O8" s="72"/>
      <c r="P8" s="10"/>
      <c r="Q8" s="10"/>
      <c r="R8" s="10"/>
      <c r="S8" s="10"/>
      <c r="T8" s="10"/>
      <c r="U8" s="10"/>
      <c r="V8" s="10"/>
      <c r="W8" s="10"/>
      <c r="X8" s="10"/>
      <c r="Y8" s="10"/>
    </row>
    <row r="9" spans="1:25" customFormat="1" ht="15.75" customHeight="1" x14ac:dyDescent="0.35">
      <c r="A9" s="298" t="s">
        <v>1316</v>
      </c>
      <c r="B9" s="299"/>
      <c r="C9" s="300">
        <v>588</v>
      </c>
      <c r="D9" s="299"/>
      <c r="E9" s="301" t="s">
        <v>15</v>
      </c>
      <c r="F9" s="391">
        <f>SUM(F10:F12)</f>
        <v>574.00900000000001</v>
      </c>
      <c r="G9" s="66" t="s">
        <v>272</v>
      </c>
      <c r="H9" s="298" t="s">
        <v>1317</v>
      </c>
      <c r="I9" s="299"/>
      <c r="J9" s="300">
        <v>586</v>
      </c>
      <c r="K9" s="299"/>
      <c r="L9" s="301" t="s">
        <v>15</v>
      </c>
      <c r="M9" s="391">
        <f>SUM(M10:M12)</f>
        <v>575.00900000000001</v>
      </c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</row>
    <row r="10" spans="1:25" customFormat="1" ht="15.75" customHeight="1" x14ac:dyDescent="0.35">
      <c r="A10" s="393" t="s">
        <v>1277</v>
      </c>
      <c r="B10" s="305"/>
      <c r="C10" s="306"/>
      <c r="D10" s="394">
        <v>96.003</v>
      </c>
      <c r="E10" s="394">
        <v>93.001000000000005</v>
      </c>
      <c r="F10" s="395">
        <f>SUM(D10:E10)</f>
        <v>189.00400000000002</v>
      </c>
      <c r="H10" s="393" t="s">
        <v>1282</v>
      </c>
      <c r="I10" s="305"/>
      <c r="J10" s="306"/>
      <c r="K10" s="394">
        <v>99.001999999999995</v>
      </c>
      <c r="L10" s="394">
        <v>98.001999999999995</v>
      </c>
      <c r="M10" s="395">
        <f>SUM(K10:L10)</f>
        <v>197.00399999999999</v>
      </c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</row>
    <row r="11" spans="1:25" customFormat="1" ht="15.75" customHeight="1" x14ac:dyDescent="0.35">
      <c r="A11" s="307" t="s">
        <v>1286</v>
      </c>
      <c r="B11" s="308"/>
      <c r="C11" s="309"/>
      <c r="D11" s="382">
        <v>100.002</v>
      </c>
      <c r="E11" s="382">
        <v>99.001999999999995</v>
      </c>
      <c r="F11" s="396">
        <f>SUM(D11:E11)</f>
        <v>199.00399999999999</v>
      </c>
      <c r="H11" s="307" t="s">
        <v>1284</v>
      </c>
      <c r="I11" s="308"/>
      <c r="J11" s="309"/>
      <c r="K11" s="382">
        <v>96</v>
      </c>
      <c r="L11" s="382">
        <v>95.001000000000005</v>
      </c>
      <c r="M11" s="396">
        <f>SUM(K11:L11)</f>
        <v>191.001</v>
      </c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</row>
    <row r="12" spans="1:25" customFormat="1" ht="15.75" customHeight="1" x14ac:dyDescent="0.35">
      <c r="A12" s="310" t="s">
        <v>1280</v>
      </c>
      <c r="B12" s="311"/>
      <c r="C12" s="312"/>
      <c r="D12" s="386">
        <v>93.001000000000005</v>
      </c>
      <c r="E12" s="386">
        <v>93</v>
      </c>
      <c r="F12" s="397">
        <f>SUM(D12:E12)</f>
        <v>186.001</v>
      </c>
      <c r="H12" s="310" t="s">
        <v>532</v>
      </c>
      <c r="I12" s="311"/>
      <c r="J12" s="312"/>
      <c r="K12" s="386">
        <v>96.001999999999995</v>
      </c>
      <c r="L12" s="386">
        <v>91.001999999999995</v>
      </c>
      <c r="M12" s="397">
        <f>SUM(K12:L12)</f>
        <v>187.00399999999999</v>
      </c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</row>
    <row r="13" spans="1:25" customFormat="1" ht="15.75" customHeight="1" x14ac:dyDescent="0.35"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</row>
    <row r="14" spans="1:25" customFormat="1" ht="15.75" customHeight="1" x14ac:dyDescent="0.35">
      <c r="A14" s="298" t="s">
        <v>1318</v>
      </c>
      <c r="B14" s="299"/>
      <c r="C14" s="300">
        <v>593</v>
      </c>
      <c r="D14" s="299"/>
      <c r="E14" s="301" t="s">
        <v>15</v>
      </c>
      <c r="F14" s="391">
        <f>SUM(F15:F17)</f>
        <v>584.01099999999997</v>
      </c>
      <c r="G14" s="66" t="s">
        <v>272</v>
      </c>
      <c r="H14" s="298" t="s">
        <v>1319</v>
      </c>
      <c r="I14" s="299"/>
      <c r="J14" s="300">
        <v>587</v>
      </c>
      <c r="K14" s="299"/>
      <c r="L14" s="301" t="s">
        <v>15</v>
      </c>
      <c r="M14" s="391">
        <f>SUM(M15:M17)</f>
        <v>590.01</v>
      </c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</row>
    <row r="15" spans="1:25" customFormat="1" ht="15.75" customHeight="1" x14ac:dyDescent="0.35">
      <c r="A15" s="393" t="s">
        <v>783</v>
      </c>
      <c r="B15" s="305"/>
      <c r="C15" s="306"/>
      <c r="D15" s="394">
        <v>100.002</v>
      </c>
      <c r="E15" s="394">
        <v>98.001999999999995</v>
      </c>
      <c r="F15" s="395">
        <f>SUM(D15:E15)</f>
        <v>198.00399999999999</v>
      </c>
      <c r="H15" s="393" t="s">
        <v>790</v>
      </c>
      <c r="I15" s="305"/>
      <c r="J15" s="306"/>
      <c r="K15" s="394">
        <v>100.003</v>
      </c>
      <c r="L15" s="394">
        <v>98.003</v>
      </c>
      <c r="M15" s="395">
        <f>SUM(K15:L15)</f>
        <v>198.006</v>
      </c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</row>
    <row r="16" spans="1:25" customFormat="1" ht="15.75" customHeight="1" x14ac:dyDescent="0.35">
      <c r="A16" s="307" t="s">
        <v>852</v>
      </c>
      <c r="B16" s="308"/>
      <c r="C16" s="309"/>
      <c r="D16" s="382">
        <v>98.001999999999995</v>
      </c>
      <c r="E16" s="382">
        <v>94.001000000000005</v>
      </c>
      <c r="F16" s="396">
        <f>SUM(D16:E16)</f>
        <v>192.00299999999999</v>
      </c>
      <c r="H16" s="307" t="s">
        <v>1180</v>
      </c>
      <c r="I16" s="308"/>
      <c r="J16" s="309"/>
      <c r="K16" s="382">
        <v>98.003</v>
      </c>
      <c r="L16" s="382">
        <v>95</v>
      </c>
      <c r="M16" s="396">
        <f>SUM(K16:L16)</f>
        <v>193.00299999999999</v>
      </c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</row>
    <row r="17" spans="1:25" customFormat="1" ht="15.75" customHeight="1" x14ac:dyDescent="0.35">
      <c r="A17" s="310" t="s">
        <v>1135</v>
      </c>
      <c r="B17" s="311"/>
      <c r="C17" s="312"/>
      <c r="D17" s="386">
        <v>98.001999999999995</v>
      </c>
      <c r="E17" s="386">
        <v>96.001999999999995</v>
      </c>
      <c r="F17" s="397">
        <f>SUM(D17:E17)</f>
        <v>194.00399999999999</v>
      </c>
      <c r="H17" s="310" t="s">
        <v>850</v>
      </c>
      <c r="I17" s="311"/>
      <c r="J17" s="312"/>
      <c r="K17" s="386">
        <v>100.001</v>
      </c>
      <c r="L17" s="386">
        <v>99</v>
      </c>
      <c r="M17" s="397">
        <f>SUM(K17:L17)</f>
        <v>199.001</v>
      </c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</row>
    <row r="18" spans="1:25" customFormat="1" ht="15.75" customHeight="1" x14ac:dyDescent="0.35"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</row>
    <row r="19" spans="1:25" customFormat="1" ht="15.75" customHeight="1" x14ac:dyDescent="0.35">
      <c r="A19" s="10"/>
      <c r="B19" s="10"/>
      <c r="C19" s="10"/>
      <c r="D19" s="10"/>
      <c r="E19" s="10"/>
      <c r="F19" s="10"/>
      <c r="G19" s="36"/>
      <c r="H19" s="313" t="s">
        <v>4</v>
      </c>
      <c r="I19" s="314" t="s">
        <v>278</v>
      </c>
      <c r="J19" s="314" t="s">
        <v>279</v>
      </c>
      <c r="K19" s="314" t="s">
        <v>280</v>
      </c>
      <c r="L19" s="314" t="s">
        <v>281</v>
      </c>
      <c r="M19" s="314" t="s">
        <v>14</v>
      </c>
      <c r="N19" s="315" t="s">
        <v>282</v>
      </c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</row>
    <row r="20" spans="1:25" customFormat="1" ht="15.75" customHeight="1" x14ac:dyDescent="0.35">
      <c r="A20" s="10"/>
      <c r="B20" s="10" t="s">
        <v>1320</v>
      </c>
      <c r="C20" s="10"/>
      <c r="D20" s="10"/>
      <c r="E20" s="10"/>
      <c r="F20" s="10"/>
      <c r="G20" s="36"/>
      <c r="H20" s="74" t="s">
        <v>1318</v>
      </c>
      <c r="I20" s="23">
        <v>6</v>
      </c>
      <c r="J20" s="23">
        <v>5</v>
      </c>
      <c r="K20" s="23"/>
      <c r="L20" s="23">
        <v>1</v>
      </c>
      <c r="M20" s="490">
        <v>3536.087</v>
      </c>
      <c r="N20" s="69">
        <v>10</v>
      </c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</row>
    <row r="21" spans="1:25" customFormat="1" ht="15.75" customHeight="1" x14ac:dyDescent="0.35">
      <c r="A21" s="10"/>
      <c r="B21" s="75" t="s">
        <v>1742</v>
      </c>
      <c r="C21" s="10"/>
      <c r="D21" s="10"/>
      <c r="E21" s="10"/>
      <c r="F21" s="10"/>
      <c r="G21" s="36"/>
      <c r="H21" s="70" t="s">
        <v>1315</v>
      </c>
      <c r="I21" s="24">
        <v>6</v>
      </c>
      <c r="J21" s="24">
        <v>4</v>
      </c>
      <c r="K21" s="24"/>
      <c r="L21" s="24">
        <v>2</v>
      </c>
      <c r="M21" s="458">
        <v>3522</v>
      </c>
      <c r="N21" s="25">
        <v>8</v>
      </c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</row>
    <row r="22" spans="1:25" customFormat="1" ht="15.75" customHeight="1" x14ac:dyDescent="0.35">
      <c r="A22" s="10"/>
      <c r="B22" s="9" t="s">
        <v>285</v>
      </c>
      <c r="C22" s="10"/>
      <c r="D22" s="10"/>
      <c r="E22" s="10"/>
      <c r="F22" s="10"/>
      <c r="G22" s="36"/>
      <c r="H22" s="70" t="s">
        <v>1319</v>
      </c>
      <c r="I22" s="24">
        <v>6</v>
      </c>
      <c r="J22" s="24">
        <v>3</v>
      </c>
      <c r="K22" s="24"/>
      <c r="L22" s="24">
        <v>3</v>
      </c>
      <c r="M22" s="458">
        <v>3534.0709999999999</v>
      </c>
      <c r="N22" s="25">
        <v>6</v>
      </c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</row>
    <row r="23" spans="1:25" customFormat="1" ht="15.75" customHeight="1" x14ac:dyDescent="0.35">
      <c r="A23" s="10"/>
      <c r="B23" s="10"/>
      <c r="C23" s="10"/>
      <c r="D23" s="10"/>
      <c r="E23" s="36"/>
      <c r="F23" s="10"/>
      <c r="G23" s="36"/>
      <c r="H23" s="398" t="s">
        <v>1256</v>
      </c>
      <c r="I23" s="27">
        <v>6</v>
      </c>
      <c r="J23" s="27">
        <v>3</v>
      </c>
      <c r="K23" s="27"/>
      <c r="L23" s="27">
        <v>3</v>
      </c>
      <c r="M23" s="491">
        <v>3519.07</v>
      </c>
      <c r="N23" s="28">
        <v>6</v>
      </c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</row>
    <row r="24" spans="1:25" customFormat="1" ht="15.75" customHeight="1" x14ac:dyDescent="0.35">
      <c r="A24" s="10"/>
      <c r="B24" s="10"/>
      <c r="C24" s="10"/>
      <c r="D24" s="10"/>
      <c r="E24" s="36"/>
      <c r="F24" s="10"/>
      <c r="G24" s="36"/>
      <c r="H24" s="70" t="s">
        <v>1317</v>
      </c>
      <c r="I24" s="24">
        <v>6</v>
      </c>
      <c r="J24" s="24">
        <v>3</v>
      </c>
      <c r="K24" s="24"/>
      <c r="L24" s="24">
        <v>3</v>
      </c>
      <c r="M24" s="458">
        <v>3497.0479999999998</v>
      </c>
      <c r="N24" s="25">
        <v>6</v>
      </c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</row>
    <row r="25" spans="1:25" customFormat="1" ht="15.75" customHeight="1" x14ac:dyDescent="0.35">
      <c r="A25" s="10"/>
      <c r="B25" s="10"/>
      <c r="C25" s="10"/>
      <c r="D25" s="10"/>
      <c r="E25" s="36"/>
      <c r="F25" s="10"/>
      <c r="G25" s="36"/>
      <c r="H25" s="489" t="s">
        <v>1316</v>
      </c>
      <c r="I25" s="34">
        <v>6</v>
      </c>
      <c r="J25" s="34"/>
      <c r="K25" s="34"/>
      <c r="L25" s="34">
        <v>6</v>
      </c>
      <c r="M25" s="459">
        <v>3415.0419999999995</v>
      </c>
      <c r="N25" s="35">
        <v>0</v>
      </c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</row>
    <row r="26" spans="1:25" customFormat="1" ht="15.75" customHeight="1" x14ac:dyDescent="0.35">
      <c r="A26" s="10"/>
      <c r="B26" s="10"/>
      <c r="C26" s="10"/>
      <c r="D26" s="10"/>
      <c r="E26" s="36"/>
      <c r="F26" s="10"/>
      <c r="G26" s="36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</row>
    <row r="27" spans="1:25" customFormat="1" ht="15.75" customHeight="1" x14ac:dyDescent="0.35">
      <c r="A27" s="77"/>
      <c r="B27" s="77"/>
      <c r="C27" s="77"/>
      <c r="D27" s="77"/>
      <c r="E27" s="78"/>
      <c r="F27" s="77"/>
      <c r="G27" s="78"/>
      <c r="H27" s="77"/>
      <c r="I27" s="77"/>
      <c r="J27" s="77"/>
      <c r="K27" s="77"/>
      <c r="L27" s="77"/>
      <c r="M27" s="77"/>
      <c r="N27" s="77"/>
      <c r="O27" s="10"/>
      <c r="P27" s="79"/>
      <c r="Q27" s="10"/>
      <c r="R27" s="10"/>
      <c r="S27" s="10"/>
      <c r="T27" s="10"/>
      <c r="U27" s="10"/>
      <c r="V27" s="10"/>
      <c r="W27" s="10"/>
      <c r="X27" s="10"/>
      <c r="Y27" s="10"/>
    </row>
    <row r="28" spans="1:25" customFormat="1" ht="15.75" customHeight="1" x14ac:dyDescent="0.35">
      <c r="A28" s="10"/>
      <c r="B28" s="10"/>
      <c r="C28" s="10"/>
      <c r="D28" s="10"/>
      <c r="E28" s="36"/>
      <c r="F28" s="10"/>
      <c r="G28" s="36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</row>
    <row r="29" spans="1:25" customFormat="1" ht="15.75" customHeight="1" x14ac:dyDescent="0.35">
      <c r="A29" s="8" t="s">
        <v>7</v>
      </c>
      <c r="B29" s="8"/>
      <c r="C29" s="8"/>
      <c r="D29" s="8"/>
      <c r="E29" s="1"/>
      <c r="F29" s="8"/>
      <c r="G29" s="1"/>
      <c r="H29" s="8"/>
      <c r="I29" s="8"/>
      <c r="J29" s="8"/>
      <c r="K29" s="8"/>
      <c r="L29" s="8"/>
      <c r="M29" s="8"/>
      <c r="N29" s="8"/>
      <c r="O29" s="8"/>
      <c r="P29" s="10"/>
      <c r="Q29" s="10"/>
      <c r="R29" s="10"/>
      <c r="S29" s="10"/>
      <c r="T29" s="10"/>
      <c r="U29" s="10"/>
      <c r="V29" s="10"/>
      <c r="W29" s="10"/>
      <c r="X29" s="10"/>
      <c r="Y29" s="10"/>
    </row>
    <row r="30" spans="1:25" customFormat="1" ht="15.75" customHeight="1" x14ac:dyDescent="0.35">
      <c r="A30" s="298" t="s">
        <v>484</v>
      </c>
      <c r="B30" s="299"/>
      <c r="C30" s="300">
        <v>583</v>
      </c>
      <c r="D30" s="299"/>
      <c r="E30" s="301" t="s">
        <v>15</v>
      </c>
      <c r="F30" s="391">
        <f>SUM(F31:F33)</f>
        <v>566.00600000000009</v>
      </c>
      <c r="G30" s="66" t="s">
        <v>272</v>
      </c>
      <c r="H30" s="43" t="s">
        <v>1262</v>
      </c>
      <c r="I30" s="43"/>
      <c r="J30" s="303">
        <v>580</v>
      </c>
      <c r="K30" s="43"/>
      <c r="L30" s="43"/>
      <c r="M30" s="464">
        <v>580</v>
      </c>
      <c r="O30" s="43"/>
      <c r="P30" s="43"/>
      <c r="Q30" s="43"/>
      <c r="R30" s="43"/>
      <c r="S30" s="43"/>
      <c r="T30" s="43"/>
      <c r="U30" s="10"/>
      <c r="V30" s="10"/>
      <c r="W30" s="10"/>
      <c r="X30" s="10"/>
      <c r="Y30" s="10"/>
    </row>
    <row r="31" spans="1:25" customFormat="1" ht="15.75" customHeight="1" x14ac:dyDescent="0.35">
      <c r="A31" s="393" t="s">
        <v>1321</v>
      </c>
      <c r="B31" s="305"/>
      <c r="C31" s="306"/>
      <c r="D31" s="394">
        <v>95</v>
      </c>
      <c r="E31" s="394">
        <v>94.001000000000005</v>
      </c>
      <c r="F31" s="395">
        <f>SUM(D31:E31)</f>
        <v>189.001</v>
      </c>
      <c r="H31" s="43"/>
      <c r="I31" s="43"/>
      <c r="J31" s="43"/>
      <c r="K31" s="43"/>
      <c r="L31" s="43"/>
      <c r="M31" s="43"/>
      <c r="O31" s="43"/>
      <c r="P31" s="43"/>
      <c r="Q31" s="43"/>
      <c r="R31" s="43"/>
      <c r="S31" s="43"/>
      <c r="T31" s="43"/>
      <c r="U31" s="10"/>
      <c r="V31" s="10"/>
      <c r="W31" s="10"/>
      <c r="X31" s="10"/>
      <c r="Y31" s="10"/>
    </row>
    <row r="32" spans="1:25" customFormat="1" ht="15.75" customHeight="1" x14ac:dyDescent="0.35">
      <c r="A32" s="307" t="s">
        <v>1288</v>
      </c>
      <c r="B32" s="308"/>
      <c r="C32" s="309"/>
      <c r="D32" s="382">
        <v>92.001000000000005</v>
      </c>
      <c r="E32" s="382">
        <v>92</v>
      </c>
      <c r="F32" s="396">
        <f>SUM(D32:E32)</f>
        <v>184.001</v>
      </c>
      <c r="H32" s="43"/>
      <c r="I32" s="43"/>
      <c r="J32" s="43"/>
      <c r="K32" s="43"/>
      <c r="L32" s="43"/>
      <c r="M32" s="43"/>
      <c r="O32" s="43"/>
      <c r="P32" s="43"/>
      <c r="Q32" s="43"/>
      <c r="R32" s="43"/>
      <c r="S32" s="43"/>
      <c r="T32" s="43"/>
      <c r="U32" s="10"/>
      <c r="V32" s="10"/>
      <c r="W32" s="10"/>
      <c r="X32" s="10"/>
      <c r="Y32" s="10"/>
    </row>
    <row r="33" spans="1:25" customFormat="1" ht="15.75" customHeight="1" x14ac:dyDescent="0.35">
      <c r="A33" s="310" t="s">
        <v>1285</v>
      </c>
      <c r="B33" s="311"/>
      <c r="C33" s="312"/>
      <c r="D33" s="386">
        <v>99.003</v>
      </c>
      <c r="E33" s="386">
        <v>94.001000000000005</v>
      </c>
      <c r="F33" s="397">
        <f>SUM(D33:E33)</f>
        <v>193.00400000000002</v>
      </c>
      <c r="H33" s="43"/>
      <c r="I33" s="43"/>
      <c r="J33" s="43"/>
      <c r="K33" s="43"/>
      <c r="L33" s="43"/>
      <c r="M33" s="43"/>
      <c r="O33" s="43"/>
      <c r="P33" s="43"/>
      <c r="Q33" s="43"/>
      <c r="R33" s="43"/>
      <c r="S33" s="43"/>
      <c r="T33" s="43"/>
      <c r="U33" s="10"/>
      <c r="V33" s="10"/>
      <c r="W33" s="10"/>
      <c r="X33" s="10"/>
      <c r="Y33" s="10"/>
    </row>
    <row r="34" spans="1:25" customFormat="1" ht="15.75" customHeight="1" x14ac:dyDescent="0.35">
      <c r="O34" s="43"/>
      <c r="P34" s="43"/>
      <c r="Q34" s="43"/>
      <c r="R34" s="43"/>
      <c r="S34" s="43"/>
      <c r="T34" s="43"/>
      <c r="U34" s="10"/>
      <c r="V34" s="10"/>
      <c r="W34" s="10"/>
      <c r="X34" s="10"/>
      <c r="Y34" s="10"/>
    </row>
    <row r="35" spans="1:25" customFormat="1" ht="15.75" customHeight="1" x14ac:dyDescent="0.35">
      <c r="A35" s="298" t="s">
        <v>1139</v>
      </c>
      <c r="B35" s="299"/>
      <c r="C35" s="300">
        <v>585</v>
      </c>
      <c r="D35" s="299"/>
      <c r="E35" s="301" t="s">
        <v>15</v>
      </c>
      <c r="F35" s="391">
        <f>SUM(F36:F38)</f>
        <v>583.01099999999997</v>
      </c>
      <c r="G35" s="66" t="s">
        <v>272</v>
      </c>
      <c r="H35" s="298" t="s">
        <v>1322</v>
      </c>
      <c r="I35" s="299"/>
      <c r="J35" s="300">
        <v>580</v>
      </c>
      <c r="K35" s="299"/>
      <c r="L35" s="301" t="s">
        <v>15</v>
      </c>
      <c r="M35" s="391">
        <f>SUM(M36:M38)</f>
        <v>571.00800000000004</v>
      </c>
      <c r="O35" s="43"/>
      <c r="P35" s="43"/>
      <c r="Q35" s="43"/>
      <c r="R35" s="43"/>
      <c r="S35" s="43"/>
      <c r="T35" s="43"/>
      <c r="U35" s="10"/>
      <c r="V35" s="10"/>
      <c r="W35" s="10"/>
      <c r="X35" s="10"/>
      <c r="Y35" s="10"/>
    </row>
    <row r="36" spans="1:25" customFormat="1" ht="15.75" customHeight="1" x14ac:dyDescent="0.35">
      <c r="A36" s="393" t="s">
        <v>1156</v>
      </c>
      <c r="B36" s="305"/>
      <c r="C36" s="306"/>
      <c r="D36" s="394">
        <v>100.002</v>
      </c>
      <c r="E36" s="394">
        <v>98.003</v>
      </c>
      <c r="F36" s="395">
        <f>SUM(D36:E36)</f>
        <v>198.005</v>
      </c>
      <c r="H36" s="393" t="s">
        <v>1287</v>
      </c>
      <c r="I36" s="305"/>
      <c r="J36" s="306"/>
      <c r="K36" s="394">
        <v>96.003</v>
      </c>
      <c r="L36" s="394">
        <v>96</v>
      </c>
      <c r="M36" s="395">
        <f>SUM(K36:L36)</f>
        <v>192.00299999999999</v>
      </c>
      <c r="O36" s="43"/>
      <c r="P36" s="43"/>
      <c r="Q36" s="43"/>
      <c r="R36" s="43"/>
      <c r="S36" s="43"/>
      <c r="T36" s="43"/>
      <c r="U36" s="10"/>
      <c r="V36" s="10"/>
      <c r="W36" s="10"/>
      <c r="X36" s="10"/>
      <c r="Y36" s="10"/>
    </row>
    <row r="37" spans="1:25" customFormat="1" ht="15.75" customHeight="1" x14ac:dyDescent="0.35">
      <c r="A37" s="307" t="s">
        <v>1194</v>
      </c>
      <c r="B37" s="308"/>
      <c r="C37" s="309"/>
      <c r="D37" s="382">
        <v>95.001000000000005</v>
      </c>
      <c r="E37" s="382">
        <v>95.001000000000005</v>
      </c>
      <c r="F37" s="396">
        <f>SUM(D37:E37)</f>
        <v>190.00200000000001</v>
      </c>
      <c r="H37" s="307" t="s">
        <v>688</v>
      </c>
      <c r="I37" s="308"/>
      <c r="J37" s="309"/>
      <c r="K37" s="382">
        <v>95.001000000000005</v>
      </c>
      <c r="L37" s="382">
        <v>95</v>
      </c>
      <c r="M37" s="396">
        <f>SUM(K37:L37)</f>
        <v>190.001</v>
      </c>
      <c r="O37" s="43"/>
      <c r="P37" s="43"/>
      <c r="Q37" s="43"/>
      <c r="R37" s="43"/>
      <c r="S37" s="43"/>
      <c r="T37" s="43"/>
      <c r="U37" s="10"/>
      <c r="V37" s="10"/>
      <c r="W37" s="10"/>
      <c r="X37" s="10"/>
      <c r="Y37" s="10"/>
    </row>
    <row r="38" spans="1:25" customFormat="1" ht="15.75" customHeight="1" x14ac:dyDescent="0.35">
      <c r="A38" s="310" t="s">
        <v>1279</v>
      </c>
      <c r="B38" s="311"/>
      <c r="C38" s="312"/>
      <c r="D38" s="386">
        <v>99.003</v>
      </c>
      <c r="E38" s="386">
        <v>96.001000000000005</v>
      </c>
      <c r="F38" s="397">
        <f>SUM(D38:E38)</f>
        <v>195.00400000000002</v>
      </c>
      <c r="H38" s="310" t="s">
        <v>593</v>
      </c>
      <c r="I38" s="311"/>
      <c r="J38" s="312"/>
      <c r="K38" s="386">
        <v>97.003</v>
      </c>
      <c r="L38" s="386">
        <v>92.001000000000005</v>
      </c>
      <c r="M38" s="397">
        <f>SUM(K38:L38)</f>
        <v>189.00400000000002</v>
      </c>
      <c r="O38" s="43"/>
      <c r="P38" s="43"/>
      <c r="Q38" s="43"/>
      <c r="R38" s="43"/>
      <c r="S38" s="43"/>
      <c r="T38" s="43"/>
      <c r="U38" s="10"/>
      <c r="V38" s="10"/>
      <c r="W38" s="10"/>
      <c r="X38" s="10"/>
      <c r="Y38" s="10"/>
    </row>
    <row r="39" spans="1:25" customFormat="1" ht="15.75" customHeight="1" x14ac:dyDescent="0.35">
      <c r="O39" s="43"/>
      <c r="P39" s="43"/>
      <c r="Q39" s="43"/>
      <c r="R39" s="43"/>
      <c r="S39" s="43"/>
      <c r="T39" s="43"/>
      <c r="U39" s="10"/>
      <c r="V39" s="10"/>
      <c r="W39" s="10"/>
      <c r="X39" s="10"/>
      <c r="Y39" s="10"/>
    </row>
    <row r="40" spans="1:25" customFormat="1" ht="15.75" customHeight="1" x14ac:dyDescent="0.35">
      <c r="A40" s="298" t="s">
        <v>1323</v>
      </c>
      <c r="B40" s="299"/>
      <c r="C40" s="300">
        <v>577</v>
      </c>
      <c r="D40" s="299"/>
      <c r="E40" s="301" t="s">
        <v>15</v>
      </c>
      <c r="F40" s="391">
        <f>SUM(F41:F43)</f>
        <v>586.01</v>
      </c>
      <c r="G40" s="66" t="s">
        <v>272</v>
      </c>
      <c r="H40" s="298" t="s">
        <v>949</v>
      </c>
      <c r="I40" s="299"/>
      <c r="J40" s="300">
        <v>580</v>
      </c>
      <c r="K40" s="299"/>
      <c r="L40" s="301" t="s">
        <v>15</v>
      </c>
      <c r="M40" s="391">
        <f>SUM(M41:M43)</f>
        <v>587.01499999999999</v>
      </c>
      <c r="O40" s="43"/>
      <c r="P40" s="43"/>
      <c r="Q40" s="43"/>
      <c r="R40" s="43"/>
      <c r="S40" s="43"/>
      <c r="T40" s="43"/>
      <c r="U40" s="10"/>
      <c r="V40" s="10"/>
      <c r="W40" s="10"/>
      <c r="X40" s="10"/>
      <c r="Y40" s="10"/>
    </row>
    <row r="41" spans="1:25" customFormat="1" ht="15.75" customHeight="1" x14ac:dyDescent="0.35">
      <c r="A41" s="393" t="s">
        <v>1115</v>
      </c>
      <c r="B41" s="305"/>
      <c r="C41" s="306"/>
      <c r="D41" s="394">
        <v>98.003</v>
      </c>
      <c r="E41" s="394">
        <v>97.001999999999995</v>
      </c>
      <c r="F41" s="395">
        <f>SUM(D41:E41)</f>
        <v>195.005</v>
      </c>
      <c r="H41" s="393" t="s">
        <v>1199</v>
      </c>
      <c r="I41" s="305"/>
      <c r="J41" s="306"/>
      <c r="K41" s="394">
        <v>98.004000000000005</v>
      </c>
      <c r="L41" s="394">
        <v>98.003</v>
      </c>
      <c r="M41" s="395">
        <f>SUM(K41:L41)</f>
        <v>196.00700000000001</v>
      </c>
      <c r="O41" s="43"/>
      <c r="P41" s="43"/>
      <c r="Q41" s="43"/>
      <c r="R41" s="43"/>
      <c r="S41" s="43"/>
      <c r="T41" s="43"/>
      <c r="U41" s="10"/>
      <c r="V41" s="10"/>
      <c r="W41" s="10"/>
      <c r="X41" s="10"/>
      <c r="Y41" s="10"/>
    </row>
    <row r="42" spans="1:25" customFormat="1" ht="15.75" customHeight="1" x14ac:dyDescent="0.35">
      <c r="A42" s="307" t="s">
        <v>1116</v>
      </c>
      <c r="B42" s="308"/>
      <c r="C42" s="309"/>
      <c r="D42" s="382">
        <v>99</v>
      </c>
      <c r="E42" s="382">
        <v>96.001999999999995</v>
      </c>
      <c r="F42" s="396">
        <f>SUM(D42:E42)</f>
        <v>195.00200000000001</v>
      </c>
      <c r="H42" s="307" t="s">
        <v>1168</v>
      </c>
      <c r="I42" s="308"/>
      <c r="J42" s="309"/>
      <c r="K42" s="382">
        <v>97.003</v>
      </c>
      <c r="L42" s="382">
        <v>97</v>
      </c>
      <c r="M42" s="396">
        <f>SUM(K42:L42)</f>
        <v>194.00299999999999</v>
      </c>
      <c r="O42" s="43"/>
      <c r="P42" s="43"/>
      <c r="Q42" s="43"/>
      <c r="R42" s="43"/>
      <c r="S42" s="43"/>
      <c r="T42" s="43"/>
      <c r="U42" s="10"/>
      <c r="V42" s="10"/>
      <c r="W42" s="10"/>
      <c r="X42" s="10"/>
      <c r="Y42" s="10"/>
    </row>
    <row r="43" spans="1:25" customFormat="1" ht="15.75" customHeight="1" x14ac:dyDescent="0.35">
      <c r="A43" s="310" t="s">
        <v>831</v>
      </c>
      <c r="B43" s="311"/>
      <c r="C43" s="312"/>
      <c r="D43" s="386">
        <v>99.003</v>
      </c>
      <c r="E43" s="386">
        <v>97</v>
      </c>
      <c r="F43" s="397">
        <f>SUM(D43:E43)</f>
        <v>196.00299999999999</v>
      </c>
      <c r="H43" s="310" t="s">
        <v>1160</v>
      </c>
      <c r="I43" s="311"/>
      <c r="J43" s="312"/>
      <c r="K43" s="386">
        <v>100.004</v>
      </c>
      <c r="L43" s="386">
        <v>97.001000000000005</v>
      </c>
      <c r="M43" s="397">
        <f>SUM(K43:L43)</f>
        <v>197.005</v>
      </c>
      <c r="O43" s="43"/>
      <c r="P43" s="43"/>
      <c r="Q43" s="43"/>
      <c r="R43" s="43"/>
      <c r="S43" s="43"/>
      <c r="T43" s="43"/>
      <c r="U43" s="10"/>
      <c r="V43" s="10"/>
      <c r="W43" s="10"/>
      <c r="X43" s="10"/>
      <c r="Y43" s="10"/>
    </row>
    <row r="44" spans="1:25" customFormat="1" ht="15.75" customHeight="1" x14ac:dyDescent="0.35">
      <c r="O44" s="43"/>
      <c r="P44" s="43"/>
      <c r="Q44" s="43"/>
      <c r="R44" s="43"/>
      <c r="S44" s="43"/>
      <c r="T44" s="43"/>
      <c r="U44" s="10"/>
      <c r="V44" s="10"/>
      <c r="W44" s="10"/>
      <c r="X44" s="10"/>
      <c r="Y44" s="10"/>
    </row>
    <row r="45" spans="1:25" customFormat="1" ht="15.75" customHeight="1" x14ac:dyDescent="0.35">
      <c r="A45" s="10"/>
      <c r="B45" s="10"/>
      <c r="C45" s="10"/>
      <c r="D45" s="10"/>
      <c r="E45" s="10"/>
      <c r="F45" s="10"/>
      <c r="G45" s="36"/>
      <c r="H45" s="313" t="s">
        <v>7</v>
      </c>
      <c r="I45" s="314" t="s">
        <v>278</v>
      </c>
      <c r="J45" s="314" t="s">
        <v>279</v>
      </c>
      <c r="K45" s="314" t="s">
        <v>280</v>
      </c>
      <c r="L45" s="314" t="s">
        <v>281</v>
      </c>
      <c r="M45" s="314" t="s">
        <v>14</v>
      </c>
      <c r="N45" s="315" t="s">
        <v>282</v>
      </c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</row>
    <row r="46" spans="1:25" customFormat="1" ht="15.75" customHeight="1" x14ac:dyDescent="0.35">
      <c r="A46" s="10"/>
      <c r="B46" s="9" t="s">
        <v>1324</v>
      </c>
      <c r="C46" s="10"/>
      <c r="D46" s="10"/>
      <c r="E46" s="10"/>
      <c r="F46" s="10"/>
      <c r="G46" s="36"/>
      <c r="H46" s="80" t="s">
        <v>949</v>
      </c>
      <c r="I46" s="68">
        <v>6</v>
      </c>
      <c r="J46" s="68">
        <v>5</v>
      </c>
      <c r="K46" s="68"/>
      <c r="L46" s="68">
        <v>1</v>
      </c>
      <c r="M46" s="461">
        <v>3335.0580000000004</v>
      </c>
      <c r="N46" s="81">
        <v>10</v>
      </c>
      <c r="O46" s="43"/>
      <c r="P46" s="43"/>
      <c r="Q46" s="10"/>
      <c r="R46" s="10"/>
      <c r="S46" s="10"/>
      <c r="T46" s="10"/>
      <c r="U46" s="10"/>
      <c r="V46" s="10"/>
      <c r="W46" s="10"/>
      <c r="X46" s="10"/>
      <c r="Y46" s="10"/>
    </row>
    <row r="47" spans="1:25" customFormat="1" ht="15.75" customHeight="1" x14ac:dyDescent="0.35">
      <c r="A47" s="10"/>
      <c r="B47" s="82" t="s">
        <v>1743</v>
      </c>
      <c r="C47" s="10"/>
      <c r="D47" s="10"/>
      <c r="E47" s="10"/>
      <c r="F47" s="10"/>
      <c r="G47" s="36"/>
      <c r="H47" s="83" t="s">
        <v>1139</v>
      </c>
      <c r="I47" s="22">
        <v>6</v>
      </c>
      <c r="J47" s="22">
        <v>4</v>
      </c>
      <c r="K47" s="22"/>
      <c r="L47" s="22">
        <v>2</v>
      </c>
      <c r="M47" s="462">
        <v>3470.0549999999998</v>
      </c>
      <c r="N47" s="48">
        <v>8</v>
      </c>
      <c r="O47" s="43"/>
      <c r="P47" s="43"/>
      <c r="Q47" s="10"/>
      <c r="R47" s="10"/>
      <c r="S47" s="10"/>
      <c r="T47" s="10"/>
      <c r="U47" s="10"/>
      <c r="V47" s="10"/>
      <c r="W47" s="10"/>
      <c r="X47" s="10"/>
      <c r="Y47" s="10"/>
    </row>
    <row r="48" spans="1:25" customFormat="1" ht="15.75" customHeight="1" x14ac:dyDescent="0.35">
      <c r="A48" s="10"/>
      <c r="B48" s="9" t="s">
        <v>285</v>
      </c>
      <c r="C48" s="10"/>
      <c r="D48" s="10"/>
      <c r="E48" s="10"/>
      <c r="F48" s="10"/>
      <c r="G48" s="36"/>
      <c r="H48" s="83" t="s">
        <v>1322</v>
      </c>
      <c r="I48" s="22">
        <v>6</v>
      </c>
      <c r="J48" s="22">
        <v>3</v>
      </c>
      <c r="K48" s="22"/>
      <c r="L48" s="22">
        <v>3</v>
      </c>
      <c r="M48" s="462">
        <v>3481.0479999999998</v>
      </c>
      <c r="N48" s="48">
        <v>6</v>
      </c>
      <c r="O48" s="43"/>
      <c r="P48" s="43"/>
      <c r="Q48" s="10"/>
      <c r="R48" s="10"/>
      <c r="S48" s="10"/>
      <c r="T48" s="10"/>
      <c r="U48" s="10"/>
      <c r="V48" s="10"/>
      <c r="W48" s="10"/>
      <c r="X48" s="10"/>
      <c r="Y48" s="10"/>
    </row>
    <row r="49" spans="1:25" customFormat="1" ht="15.75" customHeight="1" x14ac:dyDescent="0.35">
      <c r="A49" s="10"/>
      <c r="B49" s="10"/>
      <c r="C49" s="10"/>
      <c r="D49" s="10"/>
      <c r="E49" s="36"/>
      <c r="F49" s="10"/>
      <c r="G49" s="36"/>
      <c r="H49" s="83" t="s">
        <v>1262</v>
      </c>
      <c r="I49" s="22">
        <v>6</v>
      </c>
      <c r="J49" s="22">
        <v>2</v>
      </c>
      <c r="K49" s="22">
        <v>1</v>
      </c>
      <c r="L49" s="22">
        <v>3</v>
      </c>
      <c r="M49" s="462">
        <v>3480</v>
      </c>
      <c r="N49" s="48">
        <v>5</v>
      </c>
      <c r="O49" s="43"/>
      <c r="P49" s="43"/>
      <c r="Q49" s="10"/>
      <c r="R49" s="10"/>
      <c r="S49" s="10"/>
      <c r="T49" s="10"/>
      <c r="U49" s="10"/>
      <c r="V49" s="10"/>
      <c r="W49" s="10"/>
      <c r="X49" s="10"/>
      <c r="Y49" s="10"/>
    </row>
    <row r="50" spans="1:25" customFormat="1" ht="15.75" customHeight="1" x14ac:dyDescent="0.35">
      <c r="A50" s="10"/>
      <c r="B50" s="10"/>
      <c r="C50" s="10"/>
      <c r="D50" s="10"/>
      <c r="E50" s="36"/>
      <c r="F50" s="10"/>
      <c r="G50" s="36"/>
      <c r="H50" s="83" t="s">
        <v>1323</v>
      </c>
      <c r="I50" s="22">
        <v>6</v>
      </c>
      <c r="J50" s="22">
        <v>2</v>
      </c>
      <c r="K50" s="22">
        <v>1</v>
      </c>
      <c r="L50" s="22">
        <v>3</v>
      </c>
      <c r="M50" s="462">
        <v>3478.049</v>
      </c>
      <c r="N50" s="48">
        <v>5</v>
      </c>
      <c r="O50" s="43"/>
      <c r="P50" s="43"/>
      <c r="Q50" s="10"/>
      <c r="R50" s="10"/>
      <c r="S50" s="10"/>
      <c r="T50" s="10"/>
      <c r="U50" s="10"/>
      <c r="V50" s="10"/>
      <c r="W50" s="10"/>
      <c r="X50" s="10"/>
      <c r="Y50" s="10"/>
    </row>
    <row r="51" spans="1:25" customFormat="1" ht="15.75" customHeight="1" x14ac:dyDescent="0.35">
      <c r="A51" s="10"/>
      <c r="B51" s="10"/>
      <c r="C51" s="10"/>
      <c r="D51" s="10"/>
      <c r="E51" s="36"/>
      <c r="F51" s="10"/>
      <c r="G51" s="36"/>
      <c r="H51" s="84" t="s">
        <v>484</v>
      </c>
      <c r="I51" s="32">
        <v>6</v>
      </c>
      <c r="J51" s="32">
        <v>1</v>
      </c>
      <c r="K51" s="32"/>
      <c r="L51" s="32">
        <v>5</v>
      </c>
      <c r="M51" s="463">
        <v>3452.045000000001</v>
      </c>
      <c r="N51" s="52">
        <v>2</v>
      </c>
      <c r="O51" s="43"/>
      <c r="P51" s="43"/>
      <c r="Q51" s="10"/>
      <c r="R51" s="10"/>
      <c r="S51" s="10"/>
      <c r="T51" s="10"/>
      <c r="U51" s="10"/>
      <c r="V51" s="10"/>
      <c r="W51" s="10"/>
      <c r="X51" s="10"/>
      <c r="Y51" s="10"/>
    </row>
    <row r="52" spans="1:25" customFormat="1" ht="15.75" customHeight="1" x14ac:dyDescent="0.35">
      <c r="A52" s="72"/>
      <c r="B52" s="72"/>
      <c r="C52" s="72"/>
      <c r="D52" s="72"/>
      <c r="E52" s="72"/>
      <c r="F52" s="72"/>
      <c r="G52" s="399"/>
      <c r="H52" s="72"/>
      <c r="I52" s="72"/>
      <c r="J52" s="72"/>
      <c r="K52" s="72"/>
      <c r="L52" s="72"/>
      <c r="M52" s="72"/>
      <c r="N52" s="72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</row>
    <row r="53" spans="1:25" customFormat="1" ht="15.75" customHeight="1" x14ac:dyDescent="0.35">
      <c r="A53" s="72" t="s">
        <v>1176</v>
      </c>
      <c r="B53" s="72"/>
      <c r="C53" s="72"/>
      <c r="D53" s="72"/>
      <c r="E53" s="72"/>
      <c r="F53" s="72"/>
      <c r="G53" s="399"/>
      <c r="H53" s="72"/>
      <c r="I53" s="72"/>
      <c r="J53" s="72"/>
      <c r="K53" s="72"/>
      <c r="L53" s="72"/>
      <c r="M53" s="72"/>
      <c r="N53" s="72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</row>
    <row r="54" spans="1:25" customFormat="1" ht="15.75" customHeight="1" x14ac:dyDescent="0.35">
      <c r="A54" s="72"/>
      <c r="B54" s="72"/>
      <c r="C54" s="72"/>
      <c r="D54" s="72"/>
      <c r="E54" s="72"/>
      <c r="F54" s="72"/>
      <c r="G54" s="399"/>
      <c r="H54" s="72"/>
      <c r="I54" s="72"/>
      <c r="J54" s="72"/>
      <c r="K54" s="72"/>
      <c r="L54" s="72"/>
      <c r="M54" s="72"/>
      <c r="N54" s="72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</row>
    <row r="55" spans="1:25" customFormat="1" ht="15.75" customHeight="1" x14ac:dyDescent="0.35">
      <c r="A55" s="10" t="s">
        <v>1177</v>
      </c>
      <c r="B55" s="10"/>
      <c r="C55" s="10"/>
      <c r="D55" s="10"/>
      <c r="E55" s="85" t="s">
        <v>1059</v>
      </c>
      <c r="F55" s="10"/>
      <c r="G55" s="10"/>
      <c r="H55" s="72"/>
      <c r="I55" s="72"/>
      <c r="J55" s="72"/>
      <c r="K55" s="72"/>
      <c r="L55" s="72"/>
      <c r="M55" s="72"/>
      <c r="N55" s="72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</row>
    <row r="56" spans="1:25" customFormat="1" ht="15.75" customHeight="1" x14ac:dyDescent="0.35">
      <c r="A56" s="10" t="s">
        <v>1060</v>
      </c>
      <c r="B56" s="10"/>
      <c r="C56" s="10"/>
      <c r="D56" s="10"/>
      <c r="E56" s="10"/>
      <c r="F56" s="10"/>
      <c r="G56" s="36"/>
      <c r="H56" s="72"/>
      <c r="I56" s="72"/>
      <c r="J56" s="72"/>
      <c r="K56" s="72"/>
      <c r="L56" s="72"/>
      <c r="M56" s="72"/>
      <c r="N56" s="72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</row>
    <row r="57" spans="1:25" customFormat="1" ht="15.75" customHeight="1" x14ac:dyDescent="0.35">
      <c r="A57" s="72"/>
      <c r="B57" s="72"/>
      <c r="C57" s="72"/>
      <c r="D57" s="72"/>
      <c r="E57" s="72"/>
      <c r="F57" s="72"/>
      <c r="G57" s="399"/>
      <c r="H57" s="72"/>
      <c r="I57" s="72"/>
      <c r="J57" s="72"/>
      <c r="K57" s="72"/>
      <c r="L57" s="72"/>
      <c r="M57" s="72"/>
      <c r="N57" s="72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</row>
    <row r="58" spans="1:25" customFormat="1" ht="15.75" customHeight="1" x14ac:dyDescent="0.35">
      <c r="A58" s="72"/>
      <c r="B58" s="72"/>
      <c r="C58" s="72"/>
      <c r="D58" s="72"/>
      <c r="E58" s="72"/>
      <c r="F58" s="72"/>
      <c r="G58" s="399"/>
      <c r="H58" s="72"/>
      <c r="I58" s="72"/>
      <c r="J58" s="72"/>
      <c r="K58" s="72"/>
      <c r="L58" s="72"/>
      <c r="M58" s="72"/>
      <c r="N58" s="72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</row>
    <row r="59" spans="1:25" customFormat="1" ht="15.75" customHeight="1" x14ac:dyDescent="0.35">
      <c r="A59" s="72"/>
      <c r="B59" s="72"/>
      <c r="C59" s="72"/>
      <c r="D59" s="72"/>
      <c r="E59" s="72"/>
      <c r="F59" s="72"/>
      <c r="G59" s="399"/>
      <c r="H59" s="72"/>
      <c r="I59" s="72"/>
      <c r="J59" s="72"/>
      <c r="K59" s="72"/>
      <c r="L59" s="72"/>
      <c r="M59" s="72"/>
      <c r="N59" s="72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</row>
    <row r="60" spans="1:25" customFormat="1" ht="15.75" customHeight="1" x14ac:dyDescent="0.35">
      <c r="A60" s="72"/>
      <c r="B60" s="72"/>
      <c r="C60" s="72"/>
      <c r="D60" s="72"/>
      <c r="E60" s="72"/>
      <c r="F60" s="72"/>
      <c r="G60" s="399"/>
      <c r="H60" s="72"/>
      <c r="I60" s="72"/>
      <c r="J60" s="72"/>
      <c r="K60" s="72"/>
      <c r="L60" s="72"/>
      <c r="M60" s="72"/>
      <c r="N60" s="72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</row>
    <row r="61" spans="1:25" customFormat="1" ht="15.75" customHeight="1" x14ac:dyDescent="0.35">
      <c r="A61" s="72"/>
      <c r="B61" s="72"/>
      <c r="C61" s="72"/>
      <c r="D61" s="72"/>
      <c r="E61" s="72"/>
      <c r="F61" s="72"/>
      <c r="G61" s="399"/>
      <c r="H61" s="72"/>
      <c r="I61" s="72"/>
      <c r="J61" s="72"/>
      <c r="K61" s="72"/>
      <c r="L61" s="72"/>
      <c r="M61" s="72"/>
      <c r="N61" s="72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</row>
    <row r="62" spans="1:25" customFormat="1" ht="15.75" customHeight="1" x14ac:dyDescent="0.35">
      <c r="A62" s="72"/>
      <c r="B62" s="72"/>
      <c r="C62" s="72"/>
      <c r="D62" s="72"/>
      <c r="E62" s="72"/>
      <c r="F62" s="72"/>
      <c r="G62" s="399"/>
      <c r="H62" s="72"/>
      <c r="I62" s="72"/>
      <c r="J62" s="72"/>
      <c r="K62" s="72"/>
      <c r="L62" s="72"/>
      <c r="M62" s="72"/>
      <c r="N62" s="72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</row>
    <row r="63" spans="1:25" customFormat="1" ht="15.75" customHeight="1" x14ac:dyDescent="0.35">
      <c r="A63" s="72"/>
      <c r="B63" s="72"/>
      <c r="C63" s="72"/>
      <c r="D63" s="72"/>
      <c r="E63" s="72"/>
      <c r="F63" s="72"/>
      <c r="G63" s="399"/>
      <c r="H63" s="72"/>
      <c r="I63" s="72"/>
      <c r="J63" s="72"/>
      <c r="K63" s="72"/>
      <c r="L63" s="72"/>
      <c r="M63" s="72"/>
      <c r="N63" s="72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</row>
    <row r="64" spans="1:25" customFormat="1" ht="15.75" customHeight="1" x14ac:dyDescent="0.35">
      <c r="A64" s="72"/>
      <c r="B64" s="72"/>
      <c r="C64" s="72"/>
      <c r="D64" s="72"/>
      <c r="E64" s="72"/>
      <c r="F64" s="72"/>
      <c r="G64" s="399"/>
      <c r="H64" s="72"/>
      <c r="I64" s="72"/>
      <c r="J64" s="72"/>
      <c r="K64" s="72"/>
      <c r="L64" s="72"/>
      <c r="M64" s="72"/>
      <c r="N64" s="72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</row>
    <row r="65" spans="1:25" customFormat="1" ht="15.75" customHeight="1" x14ac:dyDescent="0.35">
      <c r="A65" s="72"/>
      <c r="B65" s="72"/>
      <c r="C65" s="72"/>
      <c r="D65" s="72"/>
      <c r="E65" s="72"/>
      <c r="F65" s="72"/>
      <c r="G65" s="399"/>
      <c r="H65" s="72"/>
      <c r="I65" s="72"/>
      <c r="J65" s="72"/>
      <c r="K65" s="72"/>
      <c r="L65" s="72"/>
      <c r="M65" s="72"/>
      <c r="N65" s="72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</row>
    <row r="66" spans="1:25" customFormat="1" ht="15.75" customHeight="1" x14ac:dyDescent="0.35">
      <c r="A66" s="72"/>
      <c r="B66" s="72"/>
      <c r="C66" s="72"/>
      <c r="D66" s="72"/>
      <c r="E66" s="72"/>
      <c r="F66" s="72"/>
      <c r="G66" s="399"/>
      <c r="H66" s="72"/>
      <c r="I66" s="72"/>
      <c r="J66" s="72"/>
      <c r="K66" s="72"/>
      <c r="L66" s="72"/>
      <c r="M66" s="72"/>
      <c r="N66" s="72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</row>
    <row r="67" spans="1:25" customFormat="1" ht="15.75" customHeight="1" x14ac:dyDescent="0.35">
      <c r="A67" s="72"/>
      <c r="B67" s="72"/>
      <c r="C67" s="72"/>
      <c r="D67" s="72"/>
      <c r="E67" s="72"/>
      <c r="F67" s="72"/>
      <c r="G67" s="399"/>
      <c r="H67" s="72"/>
      <c r="I67" s="72"/>
      <c r="J67" s="72"/>
      <c r="K67" s="72"/>
      <c r="L67" s="72"/>
      <c r="M67" s="72"/>
      <c r="N67" s="72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</row>
    <row r="68" spans="1:25" customFormat="1" ht="15.75" customHeight="1" x14ac:dyDescent="0.35">
      <c r="A68" s="72"/>
      <c r="B68" s="72"/>
      <c r="C68" s="72"/>
      <c r="D68" s="72"/>
      <c r="E68" s="72"/>
      <c r="F68" s="72"/>
      <c r="G68" s="399"/>
      <c r="H68" s="72"/>
      <c r="I68" s="72"/>
      <c r="J68" s="72"/>
      <c r="K68" s="72"/>
      <c r="L68" s="72"/>
      <c r="M68" s="72"/>
      <c r="N68" s="72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</row>
    <row r="69" spans="1:25" customFormat="1" ht="15.75" customHeight="1" x14ac:dyDescent="0.35">
      <c r="A69" s="72"/>
      <c r="B69" s="72"/>
      <c r="C69" s="72"/>
      <c r="D69" s="72"/>
      <c r="E69" s="72"/>
      <c r="F69" s="72"/>
      <c r="G69" s="399"/>
      <c r="H69" s="72"/>
      <c r="I69" s="72"/>
      <c r="J69" s="72"/>
      <c r="K69" s="72"/>
      <c r="L69" s="72"/>
      <c r="M69" s="72"/>
      <c r="N69" s="72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</row>
    <row r="70" spans="1:25" customFormat="1" ht="15.75" customHeight="1" x14ac:dyDescent="0.35">
      <c r="A70" s="72"/>
      <c r="B70" s="72"/>
      <c r="C70" s="72"/>
      <c r="D70" s="72"/>
      <c r="E70" s="72"/>
      <c r="F70" s="72"/>
      <c r="G70" s="399"/>
      <c r="H70" s="72"/>
      <c r="I70" s="72"/>
      <c r="J70" s="72"/>
      <c r="K70" s="72"/>
      <c r="L70" s="72"/>
      <c r="M70" s="72"/>
      <c r="N70" s="72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</row>
    <row r="71" spans="1:25" customFormat="1" ht="15.75" customHeight="1" x14ac:dyDescent="0.35">
      <c r="A71" s="72"/>
      <c r="B71" s="72"/>
      <c r="C71" s="72"/>
      <c r="D71" s="72"/>
      <c r="E71" s="72"/>
      <c r="F71" s="72"/>
      <c r="G71" s="399"/>
      <c r="H71" s="72"/>
      <c r="I71" s="72"/>
      <c r="J71" s="72"/>
      <c r="K71" s="72"/>
      <c r="L71" s="72"/>
      <c r="M71" s="72"/>
      <c r="N71" s="72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</row>
    <row r="72" spans="1:25" customFormat="1" ht="15.75" customHeight="1" x14ac:dyDescent="0.35">
      <c r="A72" s="72"/>
      <c r="B72" s="72"/>
      <c r="C72" s="72"/>
      <c r="D72" s="72"/>
      <c r="E72" s="72"/>
      <c r="F72" s="72"/>
      <c r="G72" s="399"/>
      <c r="H72" s="72"/>
      <c r="I72" s="72"/>
      <c r="J72" s="72"/>
      <c r="K72" s="72"/>
      <c r="L72" s="72"/>
      <c r="M72" s="72"/>
      <c r="N72" s="72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</row>
    <row r="73" spans="1:25" customFormat="1" ht="15.75" customHeight="1" x14ac:dyDescent="0.35">
      <c r="A73" s="72"/>
      <c r="B73" s="72"/>
      <c r="C73" s="72"/>
      <c r="D73" s="72"/>
      <c r="E73" s="72"/>
      <c r="F73" s="72"/>
      <c r="G73" s="399"/>
      <c r="H73" s="72"/>
      <c r="I73" s="72"/>
      <c r="J73" s="72"/>
      <c r="K73" s="72"/>
      <c r="L73" s="72"/>
      <c r="M73" s="72"/>
      <c r="N73" s="72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</row>
    <row r="74" spans="1:25" customFormat="1" ht="15.75" customHeight="1" x14ac:dyDescent="0.35">
      <c r="A74" s="72"/>
      <c r="B74" s="72"/>
      <c r="C74" s="72"/>
      <c r="D74" s="72"/>
      <c r="E74" s="72"/>
      <c r="F74" s="72"/>
      <c r="G74" s="399"/>
      <c r="H74" s="72"/>
      <c r="I74" s="72"/>
      <c r="J74" s="72"/>
      <c r="K74" s="72"/>
      <c r="L74" s="72"/>
      <c r="M74" s="72"/>
      <c r="N74" s="72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</row>
    <row r="75" spans="1:25" customFormat="1" ht="15.75" customHeight="1" x14ac:dyDescent="0.35">
      <c r="A75" s="72"/>
      <c r="B75" s="72"/>
      <c r="C75" s="72"/>
      <c r="D75" s="72"/>
      <c r="E75" s="72"/>
      <c r="F75" s="72"/>
      <c r="G75" s="399"/>
      <c r="H75" s="72"/>
      <c r="I75" s="72"/>
      <c r="J75" s="72"/>
      <c r="K75" s="72"/>
      <c r="L75" s="72"/>
      <c r="M75" s="72"/>
      <c r="N75" s="72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</row>
    <row r="76" spans="1:25" customFormat="1" ht="15.75" customHeight="1" x14ac:dyDescent="0.35">
      <c r="A76" s="72"/>
      <c r="B76" s="72"/>
      <c r="C76" s="72"/>
      <c r="D76" s="72"/>
      <c r="E76" s="72"/>
      <c r="F76" s="72"/>
      <c r="G76" s="399"/>
      <c r="H76" s="72"/>
      <c r="I76" s="72"/>
      <c r="J76" s="72"/>
      <c r="K76" s="72"/>
      <c r="L76" s="72"/>
      <c r="M76" s="72"/>
      <c r="N76" s="72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</row>
    <row r="77" spans="1:25" customFormat="1" ht="15.75" customHeight="1" x14ac:dyDescent="0.35">
      <c r="A77" s="72"/>
      <c r="B77" s="72"/>
      <c r="C77" s="72"/>
      <c r="D77" s="72"/>
      <c r="E77" s="72"/>
      <c r="F77" s="72"/>
      <c r="G77" s="399"/>
      <c r="H77" s="72"/>
      <c r="I77" s="72"/>
      <c r="J77" s="72"/>
      <c r="K77" s="72"/>
      <c r="L77" s="72"/>
      <c r="M77" s="72"/>
      <c r="N77" s="72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</row>
    <row r="78" spans="1:25" customFormat="1" ht="15.75" customHeight="1" x14ac:dyDescent="0.35">
      <c r="A78" s="72"/>
      <c r="B78" s="72"/>
      <c r="C78" s="72"/>
      <c r="D78" s="72"/>
      <c r="E78" s="72"/>
      <c r="F78" s="72"/>
      <c r="G78" s="399"/>
      <c r="H78" s="72"/>
      <c r="I78" s="72"/>
      <c r="J78" s="72"/>
      <c r="K78" s="72"/>
      <c r="L78" s="72"/>
      <c r="M78" s="72"/>
      <c r="N78" s="72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</row>
    <row r="79" spans="1:25" customFormat="1" ht="15.75" customHeight="1" x14ac:dyDescent="0.35">
      <c r="A79" s="72"/>
      <c r="B79" s="72"/>
      <c r="C79" s="72"/>
      <c r="D79" s="72"/>
      <c r="E79" s="72"/>
      <c r="F79" s="72"/>
      <c r="G79" s="399"/>
      <c r="H79" s="72"/>
      <c r="I79" s="72"/>
      <c r="J79" s="72"/>
      <c r="K79" s="72"/>
      <c r="L79" s="72"/>
      <c r="M79" s="72"/>
      <c r="N79" s="72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</row>
    <row r="80" spans="1:25" customFormat="1" ht="15.75" customHeight="1" x14ac:dyDescent="0.35">
      <c r="A80" s="72"/>
      <c r="B80" s="72"/>
      <c r="C80" s="72"/>
      <c r="D80" s="72"/>
      <c r="E80" s="72"/>
      <c r="F80" s="72"/>
      <c r="G80" s="399"/>
      <c r="H80" s="72"/>
      <c r="I80" s="72"/>
      <c r="J80" s="72"/>
      <c r="K80" s="72"/>
      <c r="L80" s="72"/>
      <c r="M80" s="72"/>
      <c r="N80" s="72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</row>
    <row r="81" spans="1:25" customFormat="1" ht="15.75" customHeight="1" x14ac:dyDescent="0.35">
      <c r="A81" s="72"/>
      <c r="B81" s="72"/>
      <c r="C81" s="72"/>
      <c r="D81" s="72"/>
      <c r="E81" s="72"/>
      <c r="F81" s="72"/>
      <c r="G81" s="399"/>
      <c r="H81" s="72"/>
      <c r="I81" s="72"/>
      <c r="J81" s="72"/>
      <c r="K81" s="72"/>
      <c r="L81" s="72"/>
      <c r="M81" s="72"/>
      <c r="N81" s="72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</row>
    <row r="82" spans="1:25" customFormat="1" ht="15.75" customHeight="1" x14ac:dyDescent="0.35">
      <c r="A82" s="72"/>
      <c r="B82" s="72"/>
      <c r="C82" s="72"/>
      <c r="D82" s="72"/>
      <c r="E82" s="72"/>
      <c r="F82" s="72"/>
      <c r="G82" s="399"/>
      <c r="H82" s="72"/>
      <c r="I82" s="72"/>
      <c r="J82" s="72"/>
      <c r="K82" s="72"/>
      <c r="L82" s="72"/>
      <c r="M82" s="72"/>
      <c r="N82" s="72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</row>
    <row r="83" spans="1:25" customFormat="1" ht="15.75" customHeight="1" x14ac:dyDescent="0.35">
      <c r="A83" s="72"/>
      <c r="B83" s="72"/>
      <c r="C83" s="72"/>
      <c r="D83" s="72"/>
      <c r="E83" s="72"/>
      <c r="F83" s="72"/>
      <c r="G83" s="399"/>
      <c r="H83" s="72"/>
      <c r="I83" s="72"/>
      <c r="J83" s="72"/>
      <c r="K83" s="72"/>
      <c r="L83" s="72"/>
      <c r="M83" s="72"/>
      <c r="N83" s="72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</row>
    <row r="84" spans="1:25" customFormat="1" ht="15.75" customHeight="1" x14ac:dyDescent="0.35">
      <c r="A84" s="72"/>
      <c r="B84" s="72"/>
      <c r="C84" s="72"/>
      <c r="D84" s="72"/>
      <c r="E84" s="72"/>
      <c r="F84" s="72"/>
      <c r="G84" s="399"/>
      <c r="H84" s="72"/>
      <c r="I84" s="72"/>
      <c r="J84" s="72"/>
      <c r="K84" s="72"/>
      <c r="L84" s="72"/>
      <c r="M84" s="72"/>
      <c r="N84" s="72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</row>
    <row r="85" spans="1:25" customFormat="1" ht="15.75" customHeight="1" x14ac:dyDescent="0.35">
      <c r="A85" s="72"/>
      <c r="B85" s="72"/>
      <c r="C85" s="72"/>
      <c r="D85" s="72"/>
      <c r="E85" s="72"/>
      <c r="F85" s="72"/>
      <c r="G85" s="399"/>
      <c r="H85" s="72"/>
      <c r="I85" s="72"/>
      <c r="J85" s="72"/>
      <c r="K85" s="72"/>
      <c r="L85" s="72"/>
      <c r="M85" s="72"/>
      <c r="N85" s="72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</row>
    <row r="86" spans="1:25" customFormat="1" ht="15.75" customHeight="1" x14ac:dyDescent="0.35">
      <c r="A86" s="72"/>
      <c r="B86" s="72"/>
      <c r="C86" s="72"/>
      <c r="D86" s="72"/>
      <c r="E86" s="72"/>
      <c r="F86" s="72"/>
      <c r="G86" s="399"/>
      <c r="H86" s="72"/>
      <c r="I86" s="72"/>
      <c r="J86" s="72"/>
      <c r="K86" s="72"/>
      <c r="L86" s="72"/>
      <c r="M86" s="72"/>
      <c r="N86" s="72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</row>
    <row r="87" spans="1:25" customFormat="1" ht="15.75" customHeight="1" x14ac:dyDescent="0.35">
      <c r="A87" s="72"/>
      <c r="B87" s="72"/>
      <c r="C87" s="72"/>
      <c r="D87" s="72"/>
      <c r="E87" s="72"/>
      <c r="F87" s="72"/>
      <c r="G87" s="399"/>
      <c r="H87" s="72"/>
      <c r="I87" s="72"/>
      <c r="J87" s="72"/>
      <c r="K87" s="72"/>
      <c r="L87" s="72"/>
      <c r="M87" s="72"/>
      <c r="N87" s="72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</row>
    <row r="88" spans="1:25" customFormat="1" ht="15.75" customHeight="1" x14ac:dyDescent="0.35">
      <c r="A88" s="72"/>
      <c r="B88" s="72"/>
      <c r="C88" s="72"/>
      <c r="D88" s="72"/>
      <c r="E88" s="72"/>
      <c r="F88" s="72"/>
      <c r="G88" s="399"/>
      <c r="H88" s="72"/>
      <c r="I88" s="72"/>
      <c r="J88" s="72"/>
      <c r="K88" s="72"/>
      <c r="L88" s="72"/>
      <c r="M88" s="72"/>
      <c r="N88" s="72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</row>
    <row r="89" spans="1:25" customFormat="1" ht="15.75" customHeight="1" x14ac:dyDescent="0.35">
      <c r="A89" s="72"/>
      <c r="B89" s="72"/>
      <c r="C89" s="72"/>
      <c r="D89" s="72"/>
      <c r="E89" s="72"/>
      <c r="F89" s="72"/>
      <c r="G89" s="399"/>
      <c r="H89" s="72"/>
      <c r="I89" s="72"/>
      <c r="J89" s="72"/>
      <c r="K89" s="72"/>
      <c r="L89" s="72"/>
      <c r="M89" s="72"/>
      <c r="N89" s="72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</row>
    <row r="90" spans="1:25" customFormat="1" ht="15.75" customHeight="1" x14ac:dyDescent="0.35">
      <c r="A90" s="72"/>
      <c r="B90" s="72"/>
      <c r="C90" s="72"/>
      <c r="D90" s="72"/>
      <c r="E90" s="72"/>
      <c r="F90" s="72"/>
      <c r="G90" s="399"/>
      <c r="H90" s="72"/>
      <c r="I90" s="72"/>
      <c r="J90" s="72"/>
      <c r="K90" s="72"/>
      <c r="L90" s="72"/>
      <c r="M90" s="72"/>
      <c r="N90" s="72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</row>
    <row r="91" spans="1:25" customFormat="1" ht="15.75" customHeight="1" x14ac:dyDescent="0.35">
      <c r="A91" s="72"/>
      <c r="B91" s="72"/>
      <c r="C91" s="72"/>
      <c r="D91" s="72"/>
      <c r="E91" s="72"/>
      <c r="F91" s="72"/>
      <c r="G91" s="399"/>
      <c r="H91" s="72"/>
      <c r="I91" s="72"/>
      <c r="J91" s="72"/>
      <c r="K91" s="72"/>
      <c r="L91" s="72"/>
      <c r="M91" s="72"/>
      <c r="N91" s="72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</row>
    <row r="92" spans="1:25" customFormat="1" ht="15.75" customHeight="1" x14ac:dyDescent="0.35">
      <c r="A92" s="72"/>
      <c r="B92" s="72"/>
      <c r="C92" s="72"/>
      <c r="D92" s="72"/>
      <c r="E92" s="72"/>
      <c r="F92" s="72"/>
      <c r="G92" s="399"/>
      <c r="H92" s="72"/>
      <c r="I92" s="72"/>
      <c r="J92" s="72"/>
      <c r="K92" s="72"/>
      <c r="L92" s="72"/>
      <c r="M92" s="72"/>
      <c r="N92" s="72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</row>
    <row r="93" spans="1:25" customFormat="1" ht="15.75" customHeight="1" x14ac:dyDescent="0.35">
      <c r="A93" s="72"/>
      <c r="B93" s="72"/>
      <c r="C93" s="72"/>
      <c r="D93" s="72"/>
      <c r="E93" s="72"/>
      <c r="F93" s="72"/>
      <c r="G93" s="399"/>
      <c r="H93" s="72"/>
      <c r="I93" s="72"/>
      <c r="J93" s="72"/>
      <c r="K93" s="72"/>
      <c r="L93" s="72"/>
      <c r="M93" s="72"/>
      <c r="N93" s="72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</row>
    <row r="94" spans="1:25" customFormat="1" ht="15.75" customHeight="1" x14ac:dyDescent="0.35">
      <c r="A94" s="72"/>
      <c r="B94" s="72"/>
      <c r="C94" s="72"/>
      <c r="D94" s="72"/>
      <c r="E94" s="72"/>
      <c r="F94" s="72"/>
      <c r="G94" s="399"/>
      <c r="H94" s="72"/>
      <c r="I94" s="72"/>
      <c r="J94" s="72"/>
      <c r="K94" s="72"/>
      <c r="L94" s="72"/>
      <c r="M94" s="72"/>
      <c r="N94" s="72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</row>
    <row r="95" spans="1:25" customFormat="1" ht="15.75" customHeight="1" x14ac:dyDescent="0.35">
      <c r="A95" s="72"/>
      <c r="B95" s="72"/>
      <c r="C95" s="72"/>
      <c r="D95" s="72"/>
      <c r="E95" s="72"/>
      <c r="F95" s="72"/>
      <c r="G95" s="399"/>
      <c r="H95" s="72"/>
      <c r="I95" s="72"/>
      <c r="J95" s="72"/>
      <c r="K95" s="72"/>
      <c r="L95" s="72"/>
      <c r="M95" s="72"/>
      <c r="N95" s="72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</row>
    <row r="96" spans="1:25" customFormat="1" ht="15.75" customHeight="1" x14ac:dyDescent="0.35">
      <c r="A96" s="72"/>
      <c r="B96" s="72"/>
      <c r="C96" s="72"/>
      <c r="D96" s="72"/>
      <c r="E96" s="72"/>
      <c r="F96" s="72"/>
      <c r="G96" s="399"/>
      <c r="H96" s="72"/>
      <c r="I96" s="72"/>
      <c r="J96" s="72"/>
      <c r="K96" s="72"/>
      <c r="L96" s="72"/>
      <c r="M96" s="72"/>
      <c r="N96" s="72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</row>
    <row r="97" spans="1:25" customFormat="1" ht="15.75" customHeight="1" x14ac:dyDescent="0.35">
      <c r="A97" s="72"/>
      <c r="B97" s="72"/>
      <c r="C97" s="72"/>
      <c r="D97" s="72"/>
      <c r="E97" s="72"/>
      <c r="F97" s="72"/>
      <c r="G97" s="399"/>
      <c r="H97" s="72"/>
      <c r="I97" s="72"/>
      <c r="J97" s="72"/>
      <c r="K97" s="72"/>
      <c r="L97" s="72"/>
      <c r="M97" s="72"/>
      <c r="N97" s="72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</row>
    <row r="98" spans="1:25" customFormat="1" ht="15.75" customHeight="1" x14ac:dyDescent="0.35">
      <c r="A98" s="72"/>
      <c r="B98" s="72"/>
      <c r="C98" s="72"/>
      <c r="D98" s="72"/>
      <c r="E98" s="72"/>
      <c r="F98" s="72"/>
      <c r="G98" s="399"/>
      <c r="H98" s="72"/>
      <c r="I98" s="72"/>
      <c r="J98" s="72"/>
      <c r="K98" s="72"/>
      <c r="L98" s="72"/>
      <c r="M98" s="72"/>
      <c r="N98" s="72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</row>
    <row r="99" spans="1:25" customFormat="1" ht="15.75" customHeight="1" x14ac:dyDescent="0.35">
      <c r="A99" s="72"/>
      <c r="B99" s="72"/>
      <c r="C99" s="72"/>
      <c r="D99" s="72"/>
      <c r="E99" s="72"/>
      <c r="F99" s="72"/>
      <c r="G99" s="399"/>
      <c r="H99" s="72"/>
      <c r="I99" s="72"/>
      <c r="J99" s="72"/>
      <c r="K99" s="72"/>
      <c r="L99" s="72"/>
      <c r="M99" s="72"/>
      <c r="N99" s="72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</row>
    <row r="100" spans="1:25" customFormat="1" ht="15.75" customHeight="1" x14ac:dyDescent="0.35">
      <c r="A100" s="72"/>
      <c r="B100" s="72"/>
      <c r="C100" s="72"/>
      <c r="D100" s="72"/>
      <c r="E100" s="72"/>
      <c r="F100" s="72"/>
      <c r="G100" s="399"/>
      <c r="H100" s="72"/>
      <c r="I100" s="72"/>
      <c r="J100" s="72"/>
      <c r="K100" s="72"/>
      <c r="L100" s="72"/>
      <c r="M100" s="72"/>
      <c r="N100" s="72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</row>
    <row r="101" spans="1:25" customFormat="1" ht="15.75" customHeight="1" x14ac:dyDescent="0.35">
      <c r="A101" s="72"/>
      <c r="B101" s="72"/>
      <c r="C101" s="72"/>
      <c r="D101" s="72"/>
      <c r="E101" s="72"/>
      <c r="F101" s="72"/>
      <c r="G101" s="399"/>
      <c r="H101" s="72"/>
      <c r="I101" s="72"/>
      <c r="J101" s="72"/>
      <c r="K101" s="72"/>
      <c r="L101" s="72"/>
      <c r="M101" s="72"/>
      <c r="N101" s="72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</row>
    <row r="102" spans="1:25" customFormat="1" ht="15.75" customHeight="1" x14ac:dyDescent="0.35">
      <c r="A102" s="72"/>
      <c r="B102" s="72"/>
      <c r="C102" s="72"/>
      <c r="D102" s="72"/>
      <c r="E102" s="72"/>
      <c r="F102" s="72"/>
      <c r="G102" s="399"/>
      <c r="H102" s="72"/>
      <c r="I102" s="72"/>
      <c r="J102" s="72"/>
      <c r="K102" s="72"/>
      <c r="L102" s="72"/>
      <c r="M102" s="72"/>
      <c r="N102" s="72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</row>
    <row r="103" spans="1:25" customFormat="1" ht="15.75" customHeight="1" x14ac:dyDescent="0.35">
      <c r="A103" s="72"/>
      <c r="B103" s="72"/>
      <c r="C103" s="72"/>
      <c r="D103" s="72"/>
      <c r="E103" s="72"/>
      <c r="F103" s="72"/>
      <c r="G103" s="399"/>
      <c r="H103" s="72"/>
      <c r="I103" s="72"/>
      <c r="J103" s="72"/>
      <c r="K103" s="72"/>
      <c r="L103" s="72"/>
      <c r="M103" s="72"/>
      <c r="N103" s="72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</row>
    <row r="104" spans="1:25" customFormat="1" ht="15.75" customHeight="1" x14ac:dyDescent="0.35">
      <c r="A104" s="72"/>
      <c r="B104" s="72"/>
      <c r="C104" s="72"/>
      <c r="D104" s="72"/>
      <c r="E104" s="72"/>
      <c r="F104" s="72"/>
      <c r="G104" s="399"/>
      <c r="H104" s="72"/>
      <c r="I104" s="72"/>
      <c r="J104" s="72"/>
      <c r="K104" s="72"/>
      <c r="L104" s="72"/>
      <c r="M104" s="72"/>
      <c r="N104" s="72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</row>
    <row r="105" spans="1:25" customFormat="1" ht="15.75" customHeight="1" x14ac:dyDescent="0.35">
      <c r="A105" s="72"/>
      <c r="B105" s="72"/>
      <c r="C105" s="72"/>
      <c r="D105" s="72"/>
      <c r="E105" s="72"/>
      <c r="F105" s="72"/>
      <c r="G105" s="399"/>
      <c r="H105" s="72"/>
      <c r="I105" s="72"/>
      <c r="J105" s="72"/>
      <c r="K105" s="72"/>
      <c r="L105" s="72"/>
      <c r="M105" s="72"/>
      <c r="N105" s="72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</row>
    <row r="106" spans="1:25" customFormat="1" ht="15.75" customHeight="1" x14ac:dyDescent="0.35">
      <c r="A106" s="72"/>
      <c r="B106" s="72"/>
      <c r="C106" s="72"/>
      <c r="D106" s="72"/>
      <c r="E106" s="72"/>
      <c r="F106" s="72"/>
      <c r="G106" s="399"/>
      <c r="H106" s="72"/>
      <c r="I106" s="72"/>
      <c r="J106" s="72"/>
      <c r="K106" s="72"/>
      <c r="L106" s="72"/>
      <c r="M106" s="72"/>
      <c r="N106" s="72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</row>
    <row r="107" spans="1:25" customFormat="1" ht="15.75" customHeight="1" x14ac:dyDescent="0.35">
      <c r="A107" s="72"/>
      <c r="B107" s="72"/>
      <c r="C107" s="72"/>
      <c r="D107" s="72"/>
      <c r="E107" s="72"/>
      <c r="F107" s="72"/>
      <c r="G107" s="399"/>
      <c r="H107" s="72"/>
      <c r="I107" s="72"/>
      <c r="J107" s="72"/>
      <c r="K107" s="72"/>
      <c r="L107" s="72"/>
      <c r="M107" s="72"/>
      <c r="N107" s="72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</row>
    <row r="108" spans="1:25" customFormat="1" ht="15.75" customHeight="1" x14ac:dyDescent="0.35">
      <c r="A108" s="72"/>
      <c r="B108" s="72"/>
      <c r="C108" s="72"/>
      <c r="D108" s="72"/>
      <c r="E108" s="72"/>
      <c r="F108" s="72"/>
      <c r="G108" s="399"/>
      <c r="H108" s="72"/>
      <c r="I108" s="72"/>
      <c r="J108" s="72"/>
      <c r="K108" s="72"/>
      <c r="L108" s="72"/>
      <c r="M108" s="72"/>
      <c r="N108" s="72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</row>
    <row r="109" spans="1:25" customFormat="1" ht="15.75" customHeight="1" x14ac:dyDescent="0.35">
      <c r="A109" s="72"/>
      <c r="B109" s="72"/>
      <c r="C109" s="72"/>
      <c r="D109" s="72"/>
      <c r="E109" s="72"/>
      <c r="F109" s="72"/>
      <c r="G109" s="399"/>
      <c r="H109" s="72"/>
      <c r="I109" s="72"/>
      <c r="J109" s="72"/>
      <c r="K109" s="72"/>
      <c r="L109" s="72"/>
      <c r="M109" s="72"/>
      <c r="N109" s="72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</row>
    <row r="110" spans="1:25" customFormat="1" ht="15.75" customHeight="1" x14ac:dyDescent="0.35">
      <c r="A110" s="72"/>
      <c r="B110" s="72"/>
      <c r="C110" s="72"/>
      <c r="D110" s="72"/>
      <c r="E110" s="72"/>
      <c r="F110" s="72"/>
      <c r="G110" s="399"/>
      <c r="H110" s="72"/>
      <c r="I110" s="72"/>
      <c r="J110" s="72"/>
      <c r="K110" s="72"/>
      <c r="L110" s="72"/>
      <c r="M110" s="72"/>
      <c r="N110" s="72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</row>
    <row r="111" spans="1:25" customFormat="1" ht="15.75" customHeight="1" x14ac:dyDescent="0.35">
      <c r="A111" s="72"/>
      <c r="B111" s="72"/>
      <c r="C111" s="72"/>
      <c r="D111" s="72"/>
      <c r="E111" s="72"/>
      <c r="F111" s="72"/>
      <c r="G111" s="399"/>
      <c r="H111" s="72"/>
      <c r="I111" s="72"/>
      <c r="J111" s="72"/>
      <c r="K111" s="72"/>
      <c r="L111" s="72"/>
      <c r="M111" s="72"/>
      <c r="N111" s="72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</row>
  </sheetData>
  <sortState xmlns:xlrd2="http://schemas.microsoft.com/office/spreadsheetml/2017/richdata2" ref="H46:N51">
    <sortCondition descending="1" ref="N46"/>
    <sortCondition descending="1" ref="M46"/>
  </sortState>
  <mergeCells count="1">
    <mergeCell ref="I2:N2"/>
  </mergeCells>
  <hyperlinks>
    <hyperlink ref="A2" location="'Index'!A3" tooltip="Go to the Index sheet" display="á" xr:uid="{7D43259A-A0D6-47D3-A11C-2C8E0E8E243C}"/>
  </hyperlinks>
  <printOptions horizontalCentered="1"/>
  <pageMargins left="0.31496062992126" right="0.31496062992126" top="1.1023622047244099" bottom="0.59055118110236204" header="0.39370078740157499" footer="0.39370078740157499"/>
  <pageSetup paperSize="9" scale="79" orientation="portrait" horizontalDpi="300" verticalDpi="300" r:id="rId1"/>
  <headerFooter alignWithMargins="0">
    <oddHeader>&amp;C&amp;18&amp;""&amp;BCumbria &amp;&amp; Northumbria TSA Leagues
Summer 2026</oddHeader>
    <oddFooter>&amp;Cwww.cntsa2.org.uk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1D9D89-6CAF-4AEA-A383-294569057848}">
  <sheetPr codeName="Sheet62">
    <tabColor rgb="FFC00000"/>
    <pageSetUpPr fitToPage="1"/>
  </sheetPr>
  <dimension ref="A1:Y109"/>
  <sheetViews>
    <sheetView showGridLines="0" zoomScaleNormal="100" workbookViewId="0">
      <selection activeCell="A2" sqref="A2"/>
    </sheetView>
  </sheetViews>
  <sheetFormatPr defaultColWidth="5" defaultRowHeight="14.5" x14ac:dyDescent="0.35"/>
  <cols>
    <col min="1" max="1" width="20.7265625" style="10" customWidth="1"/>
    <col min="2" max="2" width="5" style="10"/>
    <col min="3" max="3" width="5.1796875" style="10" bestFit="1" customWidth="1"/>
    <col min="4" max="4" width="8.7265625" style="10" customWidth="1"/>
    <col min="5" max="5" width="8.7265625" style="36" customWidth="1"/>
    <col min="6" max="6" width="8.7265625" style="10" customWidth="1"/>
    <col min="7" max="7" width="4.7265625" style="36" customWidth="1"/>
    <col min="8" max="8" width="20.7265625" style="10" customWidth="1"/>
    <col min="9" max="9" width="5" style="10"/>
    <col min="10" max="10" width="5.7265625" style="10" bestFit="1" customWidth="1"/>
    <col min="11" max="12" width="7.7265625" style="10" customWidth="1"/>
    <col min="13" max="13" width="9.7265625" style="10" customWidth="1"/>
    <col min="14" max="14" width="5" style="10"/>
    <col min="15" max="20" width="4.1796875" style="10" customWidth="1"/>
    <col min="21" max="25" width="10.26953125" style="10" customWidth="1"/>
    <col min="26" max="254" width="10.26953125" customWidth="1"/>
    <col min="255" max="255" width="17.81640625" customWidth="1"/>
  </cols>
  <sheetData>
    <row r="1" spans="1:25" customFormat="1" ht="17" x14ac:dyDescent="0.4">
      <c r="A1" s="2" t="s">
        <v>1314</v>
      </c>
      <c r="B1" s="2"/>
      <c r="C1" s="2"/>
      <c r="D1" s="3"/>
      <c r="E1" s="3"/>
      <c r="F1" s="3"/>
      <c r="G1" s="56"/>
      <c r="H1" s="3"/>
      <c r="I1" s="4" t="s">
        <v>1143</v>
      </c>
      <c r="J1" s="57">
        <v>2</v>
      </c>
      <c r="K1" s="2"/>
      <c r="L1" s="4">
        <v>192</v>
      </c>
      <c r="M1" s="3"/>
      <c r="N1" s="2"/>
      <c r="O1" s="3"/>
      <c r="P1" s="3"/>
      <c r="Q1" s="3"/>
      <c r="R1" s="3"/>
      <c r="S1" s="3"/>
      <c r="T1" s="3"/>
      <c r="U1" s="3"/>
      <c r="V1" s="3"/>
      <c r="W1" s="3"/>
      <c r="X1" s="2"/>
      <c r="Y1" s="2"/>
    </row>
    <row r="2" spans="1:25" customFormat="1" ht="20.149999999999999" customHeight="1" x14ac:dyDescent="0.4">
      <c r="A2" s="5" t="s">
        <v>2</v>
      </c>
      <c r="B2" s="10"/>
      <c r="C2" s="59"/>
      <c r="D2" s="10"/>
      <c r="E2" s="36"/>
      <c r="F2" s="10"/>
      <c r="G2" s="36"/>
      <c r="H2" s="10"/>
      <c r="I2" s="7" t="s">
        <v>968</v>
      </c>
      <c r="J2" s="7"/>
      <c r="K2" s="7"/>
      <c r="L2" s="7"/>
      <c r="M2" s="7"/>
      <c r="N2" s="7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</row>
    <row r="3" spans="1:25" customFormat="1" ht="15.75" customHeight="1" x14ac:dyDescent="0.35">
      <c r="A3" s="8" t="s">
        <v>49</v>
      </c>
      <c r="B3" s="8"/>
      <c r="C3" s="8"/>
      <c r="D3" s="8"/>
      <c r="E3" s="1"/>
      <c r="F3" s="8"/>
      <c r="G3" s="1"/>
      <c r="H3" s="8"/>
      <c r="I3" s="8"/>
      <c r="J3" s="8"/>
      <c r="K3" s="8"/>
      <c r="L3" s="8"/>
      <c r="M3" s="8"/>
      <c r="N3" s="60">
        <v>1</v>
      </c>
      <c r="O3" s="8"/>
      <c r="P3" s="8"/>
      <c r="Q3" s="8"/>
      <c r="R3" s="8"/>
      <c r="S3" s="8"/>
      <c r="T3" s="8"/>
      <c r="U3" s="8"/>
      <c r="V3" s="8"/>
      <c r="W3" s="8"/>
      <c r="X3" s="8"/>
      <c r="Y3" s="8"/>
    </row>
    <row r="4" spans="1:25" customFormat="1" ht="15.75" customHeight="1" x14ac:dyDescent="0.35">
      <c r="A4" s="298" t="s">
        <v>1325</v>
      </c>
      <c r="B4" s="299"/>
      <c r="C4" s="300">
        <v>577</v>
      </c>
      <c r="D4" s="299"/>
      <c r="E4" s="301" t="s">
        <v>15</v>
      </c>
      <c r="F4" s="391">
        <f>SUM(F5:F7)</f>
        <v>576.00700000000006</v>
      </c>
      <c r="G4" s="66" t="s">
        <v>272</v>
      </c>
      <c r="H4" s="43" t="s">
        <v>1326</v>
      </c>
      <c r="I4" s="43"/>
      <c r="J4" s="303">
        <v>562</v>
      </c>
      <c r="K4" s="43"/>
      <c r="L4" s="43"/>
      <c r="M4" s="464">
        <v>562</v>
      </c>
      <c r="O4" s="43"/>
      <c r="P4" s="43"/>
      <c r="Q4" s="43"/>
      <c r="R4" s="43"/>
      <c r="S4" s="43"/>
      <c r="T4" s="43"/>
      <c r="U4" s="10"/>
      <c r="V4" s="10"/>
      <c r="W4" s="10"/>
      <c r="X4" s="10"/>
      <c r="Y4" s="10"/>
    </row>
    <row r="5" spans="1:25" customFormat="1" ht="15.75" customHeight="1" x14ac:dyDescent="0.35">
      <c r="A5" s="393" t="s">
        <v>1290</v>
      </c>
      <c r="B5" s="305"/>
      <c r="C5" s="306"/>
      <c r="D5" s="394">
        <v>96.003</v>
      </c>
      <c r="E5" s="394">
        <v>95.001000000000005</v>
      </c>
      <c r="F5" s="395">
        <f>SUM(D5:E5)</f>
        <v>191.00400000000002</v>
      </c>
      <c r="H5" s="43"/>
      <c r="I5" s="43"/>
      <c r="J5" s="43"/>
      <c r="K5" s="43"/>
      <c r="L5" s="43"/>
      <c r="M5" s="43"/>
      <c r="O5" s="43"/>
      <c r="P5" s="43"/>
      <c r="Q5" s="43"/>
      <c r="R5" s="43"/>
      <c r="S5" s="43"/>
      <c r="T5" s="43"/>
      <c r="U5" s="10"/>
      <c r="V5" s="10"/>
      <c r="W5" s="10"/>
      <c r="X5" s="10"/>
      <c r="Y5" s="10"/>
    </row>
    <row r="6" spans="1:25" customFormat="1" ht="15.75" customHeight="1" x14ac:dyDescent="0.35">
      <c r="A6" s="307" t="s">
        <v>1291</v>
      </c>
      <c r="B6" s="308"/>
      <c r="C6" s="309"/>
      <c r="D6" s="382">
        <v>97</v>
      </c>
      <c r="E6" s="382">
        <v>96.001000000000005</v>
      </c>
      <c r="F6" s="396">
        <f>SUM(D6:E6)</f>
        <v>193.001</v>
      </c>
      <c r="H6" s="43"/>
      <c r="I6" s="43"/>
      <c r="J6" s="43"/>
      <c r="K6" s="43"/>
      <c r="L6" s="43"/>
      <c r="M6" s="43"/>
      <c r="O6" s="43"/>
      <c r="P6" s="43"/>
      <c r="Q6" s="43"/>
      <c r="R6" s="43"/>
      <c r="S6" s="43"/>
      <c r="T6" s="43"/>
      <c r="U6" s="10"/>
      <c r="V6" s="10"/>
      <c r="W6" s="10"/>
      <c r="X6" s="10"/>
      <c r="Y6" s="10"/>
    </row>
    <row r="7" spans="1:25" customFormat="1" ht="15.75" customHeight="1" x14ac:dyDescent="0.35">
      <c r="A7" s="310" t="s">
        <v>1292</v>
      </c>
      <c r="B7" s="311"/>
      <c r="C7" s="312"/>
      <c r="D7" s="386">
        <v>97.001000000000005</v>
      </c>
      <c r="E7" s="386">
        <v>95.001000000000005</v>
      </c>
      <c r="F7" s="397">
        <f>SUM(D7:E7)</f>
        <v>192.00200000000001</v>
      </c>
      <c r="H7" s="43"/>
      <c r="I7" s="43"/>
      <c r="J7" s="43"/>
      <c r="K7" s="43"/>
      <c r="L7" s="43"/>
      <c r="M7" s="43"/>
      <c r="O7" s="43"/>
      <c r="P7" s="43"/>
      <c r="Q7" s="43"/>
      <c r="R7" s="43"/>
      <c r="S7" s="43"/>
      <c r="T7" s="43"/>
      <c r="U7" s="10"/>
      <c r="V7" s="10"/>
      <c r="W7" s="10"/>
      <c r="X7" s="10"/>
      <c r="Y7" s="10"/>
    </row>
    <row r="8" spans="1:25" customFormat="1" ht="15.75" customHeight="1" x14ac:dyDescent="0.35">
      <c r="O8" s="43"/>
      <c r="P8" s="43"/>
      <c r="Q8" s="43"/>
      <c r="R8" s="43"/>
      <c r="S8" s="43"/>
      <c r="T8" s="43"/>
      <c r="U8" s="10"/>
      <c r="V8" s="10"/>
      <c r="W8" s="10"/>
      <c r="X8" s="10"/>
      <c r="Y8" s="10"/>
    </row>
    <row r="9" spans="1:25" customFormat="1" ht="15.75" customHeight="1" x14ac:dyDescent="0.35">
      <c r="A9" s="298" t="s">
        <v>1327</v>
      </c>
      <c r="B9" s="299"/>
      <c r="C9" s="300">
        <v>564</v>
      </c>
      <c r="D9" s="299"/>
      <c r="E9" s="301" t="s">
        <v>15</v>
      </c>
      <c r="F9" s="391">
        <f>SUM(F10:F12)</f>
        <v>562.005</v>
      </c>
      <c r="G9" s="66" t="s">
        <v>272</v>
      </c>
      <c r="H9" s="43" t="s">
        <v>424</v>
      </c>
      <c r="I9" s="43"/>
      <c r="J9" s="43"/>
      <c r="K9" s="43"/>
      <c r="L9" s="43"/>
      <c r="M9" s="43"/>
      <c r="O9" s="43"/>
      <c r="P9" s="43"/>
      <c r="Q9" s="43"/>
      <c r="R9" s="43"/>
      <c r="S9" s="43"/>
      <c r="T9" s="43"/>
      <c r="U9" s="10"/>
      <c r="V9" s="10"/>
      <c r="W9" s="10"/>
      <c r="X9" s="10"/>
      <c r="Y9" s="10"/>
    </row>
    <row r="10" spans="1:25" customFormat="1" ht="15.75" customHeight="1" x14ac:dyDescent="0.35">
      <c r="A10" s="393" t="s">
        <v>1304</v>
      </c>
      <c r="B10" s="305"/>
      <c r="C10" s="306"/>
      <c r="D10" s="394">
        <v>94.001999999999995</v>
      </c>
      <c r="E10" s="394">
        <v>94.001000000000005</v>
      </c>
      <c r="F10" s="395">
        <f>SUM(D10:E10)</f>
        <v>188.00299999999999</v>
      </c>
      <c r="H10" s="43"/>
      <c r="I10" s="43"/>
      <c r="J10" s="43"/>
      <c r="K10" s="43"/>
      <c r="L10" s="43"/>
      <c r="M10" s="43"/>
      <c r="O10" s="43"/>
      <c r="P10" s="43"/>
      <c r="Q10" s="43"/>
      <c r="R10" s="43"/>
      <c r="S10" s="43"/>
      <c r="T10" s="43"/>
      <c r="U10" s="10"/>
      <c r="V10" s="10"/>
      <c r="W10" s="10"/>
      <c r="X10" s="10"/>
      <c r="Y10" s="10"/>
    </row>
    <row r="11" spans="1:25" customFormat="1" ht="15.75" customHeight="1" x14ac:dyDescent="0.35">
      <c r="A11" s="307" t="s">
        <v>1297</v>
      </c>
      <c r="B11" s="308"/>
      <c r="C11" s="309"/>
      <c r="D11" s="382">
        <v>95.001999999999995</v>
      </c>
      <c r="E11" s="382">
        <v>92</v>
      </c>
      <c r="F11" s="396">
        <f>SUM(D11:E11)</f>
        <v>187.00200000000001</v>
      </c>
      <c r="H11" s="43"/>
      <c r="I11" s="43"/>
      <c r="J11" s="43"/>
      <c r="K11" s="43"/>
      <c r="L11" s="43"/>
      <c r="M11" s="43"/>
      <c r="O11" s="43"/>
      <c r="P11" s="43"/>
      <c r="Q11" s="43"/>
      <c r="R11" s="43"/>
      <c r="S11" s="43"/>
      <c r="T11" s="43"/>
      <c r="U11" s="10"/>
      <c r="V11" s="10"/>
      <c r="W11" s="10"/>
      <c r="X11" s="10"/>
      <c r="Y11" s="10"/>
    </row>
    <row r="12" spans="1:25" customFormat="1" ht="15.75" customHeight="1" x14ac:dyDescent="0.35">
      <c r="A12" s="310" t="s">
        <v>1300</v>
      </c>
      <c r="B12" s="311"/>
      <c r="C12" s="312"/>
      <c r="D12" s="386">
        <v>94</v>
      </c>
      <c r="E12" s="386">
        <v>93</v>
      </c>
      <c r="F12" s="397">
        <f>SUM(D12:E12)</f>
        <v>187</v>
      </c>
      <c r="H12" s="43"/>
      <c r="I12" s="43"/>
      <c r="J12" s="43"/>
      <c r="K12" s="43"/>
      <c r="L12" s="43"/>
      <c r="M12" s="43"/>
      <c r="O12" s="43"/>
      <c r="P12" s="43"/>
      <c r="Q12" s="43"/>
      <c r="R12" s="43"/>
      <c r="S12" s="43"/>
      <c r="T12" s="43"/>
      <c r="U12" s="10"/>
      <c r="V12" s="10"/>
      <c r="W12" s="10"/>
      <c r="X12" s="10"/>
      <c r="Y12" s="10"/>
    </row>
    <row r="13" spans="1:25" customFormat="1" ht="15.75" customHeight="1" x14ac:dyDescent="0.35">
      <c r="O13" s="43"/>
      <c r="P13" s="43"/>
      <c r="Q13" s="43"/>
      <c r="R13" s="43"/>
      <c r="S13" s="43"/>
      <c r="T13" s="43"/>
      <c r="U13" s="10"/>
      <c r="V13" s="10"/>
      <c r="W13" s="10"/>
      <c r="X13" s="10"/>
      <c r="Y13" s="10"/>
    </row>
    <row r="14" spans="1:25" customFormat="1" ht="15.75" customHeight="1" x14ac:dyDescent="0.35">
      <c r="A14" s="298" t="s">
        <v>1328</v>
      </c>
      <c r="B14" s="299"/>
      <c r="C14" s="300">
        <v>559</v>
      </c>
      <c r="D14" s="299"/>
      <c r="E14" s="301" t="s">
        <v>15</v>
      </c>
      <c r="F14" s="391">
        <f>SUM(F15:F17)</f>
        <v>565.00700000000006</v>
      </c>
      <c r="G14" s="66" t="s">
        <v>272</v>
      </c>
      <c r="H14" s="298" t="s">
        <v>1329</v>
      </c>
      <c r="I14" s="299"/>
      <c r="J14" s="300">
        <v>555</v>
      </c>
      <c r="K14" s="299"/>
      <c r="L14" s="301" t="s">
        <v>15</v>
      </c>
      <c r="M14" s="391">
        <f>SUM(M15:M17)</f>
        <v>567.005</v>
      </c>
      <c r="O14" s="43"/>
      <c r="P14" s="43"/>
      <c r="Q14" s="43"/>
      <c r="R14" s="43"/>
      <c r="S14" s="43"/>
      <c r="T14" s="43"/>
      <c r="U14" s="10"/>
      <c r="V14" s="10"/>
      <c r="W14" s="10"/>
      <c r="X14" s="10"/>
      <c r="Y14" s="10"/>
    </row>
    <row r="15" spans="1:25" customFormat="1" ht="15.75" customHeight="1" x14ac:dyDescent="0.35">
      <c r="A15" s="393" t="s">
        <v>1302</v>
      </c>
      <c r="B15" s="305"/>
      <c r="C15" s="306"/>
      <c r="D15" s="394">
        <v>97.003</v>
      </c>
      <c r="E15" s="394">
        <v>96.001000000000005</v>
      </c>
      <c r="F15" s="395">
        <f>SUM(D15:E15)</f>
        <v>193.00400000000002</v>
      </c>
      <c r="H15" s="393" t="s">
        <v>1308</v>
      </c>
      <c r="I15" s="305"/>
      <c r="J15" s="306"/>
      <c r="K15" s="394">
        <v>99.001000000000005</v>
      </c>
      <c r="L15" s="394">
        <v>97.001999999999995</v>
      </c>
      <c r="M15" s="395">
        <f>SUM(K15:L15)</f>
        <v>196.00299999999999</v>
      </c>
      <c r="O15" s="43"/>
      <c r="P15" s="43"/>
      <c r="Q15" s="43"/>
      <c r="R15" s="43"/>
      <c r="S15" s="43"/>
      <c r="T15" s="43"/>
      <c r="U15" s="10"/>
      <c r="V15" s="10"/>
      <c r="W15" s="10"/>
      <c r="X15" s="10"/>
      <c r="Y15" s="10"/>
    </row>
    <row r="16" spans="1:25" customFormat="1" ht="15.75" customHeight="1" x14ac:dyDescent="0.35">
      <c r="A16" s="307" t="s">
        <v>1305</v>
      </c>
      <c r="B16" s="308"/>
      <c r="C16" s="309"/>
      <c r="D16" s="382">
        <v>93.001000000000005</v>
      </c>
      <c r="E16" s="382">
        <v>91.001000000000005</v>
      </c>
      <c r="F16" s="396">
        <f>SUM(D16:E16)</f>
        <v>184.00200000000001</v>
      </c>
      <c r="H16" s="307" t="s">
        <v>1303</v>
      </c>
      <c r="I16" s="308"/>
      <c r="J16" s="309"/>
      <c r="K16" s="382">
        <v>90</v>
      </c>
      <c r="L16" s="382">
        <v>90</v>
      </c>
      <c r="M16" s="396">
        <f>SUM(K16:L16)</f>
        <v>180</v>
      </c>
      <c r="O16" s="43"/>
      <c r="P16" s="43"/>
      <c r="Q16" s="43"/>
      <c r="R16" s="43"/>
      <c r="S16" s="43"/>
      <c r="T16" s="43"/>
      <c r="U16" s="10"/>
      <c r="V16" s="10"/>
      <c r="W16" s="10"/>
      <c r="X16" s="10"/>
      <c r="Y16" s="10"/>
    </row>
    <row r="17" spans="1:25" customFormat="1" ht="15.75" customHeight="1" x14ac:dyDescent="0.35">
      <c r="A17" s="310" t="s">
        <v>1306</v>
      </c>
      <c r="B17" s="311"/>
      <c r="C17" s="312"/>
      <c r="D17" s="386">
        <v>94.001000000000005</v>
      </c>
      <c r="E17" s="386">
        <v>94</v>
      </c>
      <c r="F17" s="397">
        <f>SUM(D17:E17)</f>
        <v>188.001</v>
      </c>
      <c r="H17" s="310" t="s">
        <v>358</v>
      </c>
      <c r="I17" s="311"/>
      <c r="J17" s="312"/>
      <c r="K17" s="386">
        <v>97.001000000000005</v>
      </c>
      <c r="L17" s="386">
        <v>94.001000000000005</v>
      </c>
      <c r="M17" s="397">
        <f>SUM(K17:L17)</f>
        <v>191.00200000000001</v>
      </c>
      <c r="O17" s="43"/>
      <c r="P17" s="43"/>
      <c r="Q17" s="43"/>
      <c r="R17" s="43"/>
      <c r="S17" s="43"/>
      <c r="T17" s="43"/>
      <c r="U17" s="10"/>
      <c r="V17" s="10"/>
      <c r="W17" s="10"/>
      <c r="X17" s="10"/>
      <c r="Y17" s="10"/>
    </row>
    <row r="18" spans="1:25" customFormat="1" ht="15.75" customHeight="1" x14ac:dyDescent="0.35">
      <c r="O18" s="43"/>
      <c r="P18" s="43"/>
      <c r="Q18" s="43"/>
      <c r="R18" s="43"/>
      <c r="S18" s="43"/>
      <c r="T18" s="43"/>
      <c r="U18" s="10"/>
      <c r="V18" s="10"/>
      <c r="W18" s="10"/>
      <c r="X18" s="10"/>
      <c r="Y18" s="10"/>
    </row>
    <row r="19" spans="1:25" customFormat="1" ht="15.75" customHeight="1" x14ac:dyDescent="0.35">
      <c r="A19" s="10"/>
      <c r="B19" s="10"/>
      <c r="C19" s="10"/>
      <c r="D19" s="10"/>
      <c r="E19" s="10"/>
      <c r="F19" s="10"/>
      <c r="G19" s="36"/>
      <c r="H19" s="313" t="s">
        <v>49</v>
      </c>
      <c r="I19" s="314" t="s">
        <v>278</v>
      </c>
      <c r="J19" s="314" t="s">
        <v>279</v>
      </c>
      <c r="K19" s="314" t="s">
        <v>280</v>
      </c>
      <c r="L19" s="314" t="s">
        <v>281</v>
      </c>
      <c r="M19" s="314" t="s">
        <v>14</v>
      </c>
      <c r="N19" s="315" t="s">
        <v>282</v>
      </c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</row>
    <row r="20" spans="1:25" customFormat="1" ht="15.75" customHeight="1" x14ac:dyDescent="0.35">
      <c r="A20" s="10"/>
      <c r="B20" s="9" t="s">
        <v>1330</v>
      </c>
      <c r="C20" s="10"/>
      <c r="D20" s="10"/>
      <c r="E20" s="10"/>
      <c r="F20" s="10"/>
      <c r="G20" s="36"/>
      <c r="H20" s="80" t="s">
        <v>1329</v>
      </c>
      <c r="I20" s="68">
        <v>6</v>
      </c>
      <c r="J20" s="68">
        <v>6</v>
      </c>
      <c r="K20" s="68"/>
      <c r="L20" s="68"/>
      <c r="M20" s="461">
        <v>3441.05</v>
      </c>
      <c r="N20" s="81">
        <v>12</v>
      </c>
      <c r="O20" s="43"/>
      <c r="P20" s="43"/>
      <c r="Q20" s="10"/>
      <c r="R20" s="10"/>
      <c r="S20" s="10"/>
      <c r="T20" s="10"/>
      <c r="U20" s="10"/>
      <c r="V20" s="10"/>
      <c r="W20" s="10"/>
      <c r="X20" s="10"/>
      <c r="Y20" s="10"/>
    </row>
    <row r="21" spans="1:25" customFormat="1" ht="15.75" customHeight="1" x14ac:dyDescent="0.35">
      <c r="A21" s="10"/>
      <c r="B21" s="82" t="s">
        <v>1744</v>
      </c>
      <c r="C21" s="10"/>
      <c r="D21" s="10"/>
      <c r="E21" s="10"/>
      <c r="F21" s="10"/>
      <c r="G21" s="36"/>
      <c r="H21" s="83" t="s">
        <v>1325</v>
      </c>
      <c r="I21" s="22">
        <v>6</v>
      </c>
      <c r="J21" s="22">
        <v>5</v>
      </c>
      <c r="K21" s="22"/>
      <c r="L21" s="22">
        <v>1</v>
      </c>
      <c r="M21" s="462">
        <v>3440.0419999999999</v>
      </c>
      <c r="N21" s="48">
        <v>10</v>
      </c>
      <c r="O21" s="43"/>
      <c r="P21" s="43"/>
      <c r="Q21" s="10"/>
      <c r="R21" s="10"/>
      <c r="S21" s="10"/>
      <c r="T21" s="10"/>
      <c r="U21" s="10"/>
      <c r="V21" s="10"/>
      <c r="W21" s="10"/>
      <c r="X21" s="10"/>
      <c r="Y21" s="10"/>
    </row>
    <row r="22" spans="1:25" customFormat="1" ht="15.75" customHeight="1" x14ac:dyDescent="0.35">
      <c r="A22" s="10"/>
      <c r="B22" s="9" t="s">
        <v>285</v>
      </c>
      <c r="C22" s="10"/>
      <c r="D22" s="10"/>
      <c r="E22" s="10"/>
      <c r="F22" s="10"/>
      <c r="G22" s="36"/>
      <c r="H22" s="83" t="s">
        <v>1326</v>
      </c>
      <c r="I22" s="22">
        <v>6</v>
      </c>
      <c r="J22" s="22">
        <v>3</v>
      </c>
      <c r="K22" s="22"/>
      <c r="L22" s="22">
        <v>3</v>
      </c>
      <c r="M22" s="462">
        <v>3372</v>
      </c>
      <c r="N22" s="48">
        <v>6</v>
      </c>
      <c r="O22" s="43"/>
      <c r="P22" s="43"/>
      <c r="Q22" s="10"/>
      <c r="R22" s="10"/>
      <c r="S22" s="10"/>
      <c r="T22" s="10"/>
      <c r="U22" s="10"/>
      <c r="V22" s="10"/>
      <c r="W22" s="10"/>
      <c r="X22" s="10"/>
      <c r="Y22" s="10"/>
    </row>
    <row r="23" spans="1:25" customFormat="1" ht="15.75" customHeight="1" x14ac:dyDescent="0.35">
      <c r="A23" s="10"/>
      <c r="B23" s="10"/>
      <c r="C23" s="10"/>
      <c r="D23" s="10"/>
      <c r="E23" s="36"/>
      <c r="F23" s="10"/>
      <c r="G23" s="36"/>
      <c r="H23" s="83" t="s">
        <v>1328</v>
      </c>
      <c r="I23" s="22">
        <v>6</v>
      </c>
      <c r="J23" s="22">
        <v>2</v>
      </c>
      <c r="K23" s="22"/>
      <c r="L23" s="22">
        <v>4</v>
      </c>
      <c r="M23" s="462">
        <v>3385.0380000000005</v>
      </c>
      <c r="N23" s="48">
        <v>4</v>
      </c>
      <c r="O23" s="43"/>
      <c r="P23" s="43"/>
      <c r="Q23" s="10"/>
      <c r="R23" s="10"/>
      <c r="S23" s="10"/>
      <c r="T23" s="10"/>
      <c r="U23" s="10"/>
      <c r="V23" s="10"/>
      <c r="W23" s="10"/>
      <c r="X23" s="10"/>
      <c r="Y23" s="10"/>
    </row>
    <row r="24" spans="1:25" customFormat="1" ht="15.75" customHeight="1" x14ac:dyDescent="0.35">
      <c r="A24" s="10"/>
      <c r="B24" s="10"/>
      <c r="C24" s="10"/>
      <c r="D24" s="10"/>
      <c r="E24" s="36"/>
      <c r="F24" s="10"/>
      <c r="G24" s="36"/>
      <c r="H24" s="83" t="s">
        <v>1327</v>
      </c>
      <c r="I24" s="22">
        <v>6</v>
      </c>
      <c r="J24" s="22">
        <v>2</v>
      </c>
      <c r="K24" s="22"/>
      <c r="L24" s="22">
        <v>4</v>
      </c>
      <c r="M24" s="462">
        <v>3331.0259999999998</v>
      </c>
      <c r="N24" s="48">
        <v>4</v>
      </c>
      <c r="O24" s="43"/>
      <c r="P24" s="43"/>
      <c r="Q24" s="10"/>
      <c r="R24" s="10"/>
      <c r="S24" s="10"/>
      <c r="T24" s="10"/>
      <c r="U24" s="10"/>
      <c r="V24" s="10"/>
      <c r="W24" s="10"/>
      <c r="X24" s="10"/>
      <c r="Y24" s="10"/>
    </row>
    <row r="25" spans="1:25" customFormat="1" ht="15.75" customHeight="1" x14ac:dyDescent="0.35">
      <c r="A25" s="10"/>
      <c r="B25" s="10"/>
      <c r="C25" s="10"/>
      <c r="D25" s="10"/>
      <c r="E25" s="36"/>
      <c r="F25" s="10"/>
      <c r="G25" s="36"/>
      <c r="H25" s="84" t="s">
        <v>424</v>
      </c>
      <c r="I25" s="32"/>
      <c r="J25" s="32"/>
      <c r="K25" s="32"/>
      <c r="L25" s="32"/>
      <c r="M25" s="463"/>
      <c r="N25" s="52"/>
      <c r="O25" s="43"/>
      <c r="P25" s="43"/>
      <c r="Q25" s="10"/>
      <c r="R25" s="10"/>
      <c r="S25" s="10"/>
      <c r="T25" s="10"/>
      <c r="U25" s="10"/>
      <c r="V25" s="10"/>
      <c r="W25" s="10"/>
      <c r="X25" s="10"/>
      <c r="Y25" s="10"/>
    </row>
    <row r="26" spans="1:25" customFormat="1" ht="15.75" customHeight="1" x14ac:dyDescent="0.35">
      <c r="A26" s="10"/>
      <c r="B26" s="10"/>
      <c r="C26" s="10"/>
      <c r="D26" s="10"/>
      <c r="E26" s="36"/>
      <c r="F26" s="10"/>
      <c r="G26" s="36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</row>
    <row r="27" spans="1:25" customFormat="1" ht="15.75" customHeight="1" x14ac:dyDescent="0.35">
      <c r="A27" s="10" t="s">
        <v>1176</v>
      </c>
      <c r="B27" s="10"/>
      <c r="C27" s="10"/>
      <c r="D27" s="10"/>
      <c r="E27" s="36"/>
      <c r="F27" s="10"/>
      <c r="G27" s="36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</row>
    <row r="28" spans="1:25" customFormat="1" ht="15.75" customHeight="1" x14ac:dyDescent="0.35">
      <c r="G28" s="66"/>
      <c r="Q28" s="10"/>
      <c r="R28" s="10"/>
      <c r="S28" s="10"/>
      <c r="T28" s="10"/>
      <c r="U28" s="10"/>
      <c r="V28" s="10"/>
      <c r="W28" s="10"/>
      <c r="X28" s="10"/>
      <c r="Y28" s="10"/>
    </row>
    <row r="29" spans="1:25" customFormat="1" ht="15.75" customHeight="1" x14ac:dyDescent="0.35">
      <c r="A29" s="10" t="s">
        <v>1177</v>
      </c>
      <c r="B29" s="10"/>
      <c r="C29" s="10"/>
      <c r="D29" s="10"/>
      <c r="E29" s="85" t="s">
        <v>1059</v>
      </c>
      <c r="F29" s="10"/>
      <c r="G29" s="10"/>
      <c r="Q29" s="10"/>
      <c r="R29" s="10"/>
      <c r="S29" s="10"/>
      <c r="T29" s="10"/>
      <c r="U29" s="10"/>
      <c r="V29" s="10"/>
      <c r="W29" s="10"/>
      <c r="X29" s="10"/>
      <c r="Y29" s="10"/>
    </row>
    <row r="30" spans="1:25" customFormat="1" ht="15.75" customHeight="1" x14ac:dyDescent="0.35">
      <c r="A30" s="10" t="s">
        <v>1060</v>
      </c>
      <c r="B30" s="10"/>
      <c r="C30" s="10"/>
      <c r="D30" s="10"/>
      <c r="E30" s="10"/>
      <c r="F30" s="10"/>
      <c r="G30" s="36"/>
      <c r="Q30" s="43"/>
      <c r="R30" s="43"/>
      <c r="S30" s="43"/>
      <c r="T30" s="43"/>
      <c r="U30" s="10"/>
      <c r="V30" s="10"/>
      <c r="W30" s="10"/>
      <c r="X30" s="10"/>
      <c r="Y30" s="10"/>
    </row>
    <row r="31" spans="1:25" customFormat="1" ht="15.75" customHeight="1" x14ac:dyDescent="0.35">
      <c r="G31" s="66"/>
      <c r="Q31" s="43"/>
      <c r="R31" s="43"/>
      <c r="S31" s="43"/>
      <c r="T31" s="43"/>
      <c r="U31" s="10"/>
      <c r="V31" s="10"/>
      <c r="W31" s="10"/>
      <c r="X31" s="10"/>
      <c r="Y31" s="10"/>
    </row>
    <row r="32" spans="1:25" customFormat="1" ht="15.75" customHeight="1" x14ac:dyDescent="0.35">
      <c r="G32" s="66"/>
      <c r="Q32" s="43"/>
      <c r="R32" s="43"/>
      <c r="S32" s="43"/>
      <c r="T32" s="43"/>
      <c r="U32" s="10"/>
      <c r="V32" s="10"/>
      <c r="W32" s="10"/>
      <c r="X32" s="10"/>
      <c r="Y32" s="10"/>
    </row>
    <row r="33" spans="7:25" customFormat="1" ht="15.75" customHeight="1" x14ac:dyDescent="0.35">
      <c r="G33" s="66"/>
      <c r="Q33" s="43"/>
      <c r="R33" s="43"/>
      <c r="S33" s="43"/>
      <c r="T33" s="43"/>
      <c r="U33" s="10"/>
      <c r="V33" s="10"/>
      <c r="W33" s="10"/>
      <c r="X33" s="10"/>
      <c r="Y33" s="10"/>
    </row>
    <row r="34" spans="7:25" customFormat="1" ht="15.75" customHeight="1" x14ac:dyDescent="0.35">
      <c r="G34" s="66"/>
      <c r="Q34" s="43"/>
      <c r="R34" s="43"/>
      <c r="S34" s="43"/>
      <c r="T34" s="43"/>
      <c r="U34" s="10"/>
      <c r="V34" s="10"/>
      <c r="W34" s="10"/>
      <c r="X34" s="10"/>
      <c r="Y34" s="10"/>
    </row>
    <row r="35" spans="7:25" customFormat="1" ht="15.75" customHeight="1" x14ac:dyDescent="0.35">
      <c r="G35" s="66"/>
      <c r="Q35" s="43"/>
      <c r="R35" s="43"/>
      <c r="S35" s="43"/>
      <c r="T35" s="43"/>
      <c r="U35" s="10"/>
      <c r="V35" s="10"/>
      <c r="W35" s="10"/>
      <c r="X35" s="10"/>
      <c r="Y35" s="10"/>
    </row>
    <row r="36" spans="7:25" customFormat="1" ht="15.75" customHeight="1" x14ac:dyDescent="0.35">
      <c r="G36" s="66"/>
      <c r="Q36" s="43"/>
      <c r="R36" s="43"/>
      <c r="S36" s="43"/>
      <c r="T36" s="43"/>
      <c r="U36" s="10"/>
      <c r="V36" s="10"/>
      <c r="W36" s="10"/>
      <c r="X36" s="10"/>
      <c r="Y36" s="10"/>
    </row>
    <row r="37" spans="7:25" customFormat="1" ht="15.75" customHeight="1" x14ac:dyDescent="0.35">
      <c r="G37" s="66"/>
      <c r="Q37" s="43"/>
      <c r="R37" s="43"/>
      <c r="S37" s="43"/>
      <c r="T37" s="43"/>
      <c r="U37" s="10"/>
      <c r="V37" s="10"/>
      <c r="W37" s="10"/>
      <c r="X37" s="10"/>
      <c r="Y37" s="10"/>
    </row>
    <row r="38" spans="7:25" customFormat="1" ht="15.75" customHeight="1" x14ac:dyDescent="0.35">
      <c r="G38" s="66"/>
      <c r="Q38" s="43"/>
      <c r="R38" s="43"/>
      <c r="S38" s="43"/>
      <c r="T38" s="43"/>
      <c r="U38" s="10"/>
      <c r="V38" s="10"/>
      <c r="W38" s="10"/>
      <c r="X38" s="10"/>
      <c r="Y38" s="10"/>
    </row>
    <row r="39" spans="7:25" customFormat="1" ht="15.75" customHeight="1" x14ac:dyDescent="0.35">
      <c r="G39" s="66"/>
      <c r="Q39" s="43"/>
      <c r="R39" s="43"/>
      <c r="S39" s="43"/>
      <c r="T39" s="43"/>
      <c r="U39" s="10"/>
      <c r="V39" s="10"/>
      <c r="W39" s="10"/>
      <c r="X39" s="10"/>
      <c r="Y39" s="10"/>
    </row>
    <row r="40" spans="7:25" customFormat="1" ht="15.75" customHeight="1" x14ac:dyDescent="0.35">
      <c r="G40" s="66"/>
      <c r="Q40" s="43"/>
      <c r="R40" s="43"/>
      <c r="S40" s="43"/>
      <c r="T40" s="43"/>
      <c r="U40" s="10"/>
      <c r="V40" s="10"/>
      <c r="W40" s="10"/>
      <c r="X40" s="10"/>
      <c r="Y40" s="10"/>
    </row>
    <row r="41" spans="7:25" customFormat="1" ht="15.75" customHeight="1" x14ac:dyDescent="0.35">
      <c r="G41" s="66"/>
      <c r="Q41" s="43"/>
      <c r="R41" s="43"/>
      <c r="S41" s="43"/>
      <c r="T41" s="43"/>
      <c r="U41" s="10"/>
      <c r="V41" s="10"/>
      <c r="W41" s="10"/>
      <c r="X41" s="10"/>
      <c r="Y41" s="10"/>
    </row>
    <row r="42" spans="7:25" customFormat="1" ht="15.75" customHeight="1" x14ac:dyDescent="0.35">
      <c r="G42" s="66"/>
      <c r="Q42" s="43"/>
      <c r="R42" s="43"/>
      <c r="S42" s="43"/>
      <c r="T42" s="43"/>
      <c r="U42" s="10"/>
      <c r="V42" s="10"/>
      <c r="W42" s="10"/>
      <c r="X42" s="10"/>
      <c r="Y42" s="10"/>
    </row>
    <row r="43" spans="7:25" customFormat="1" ht="15.75" customHeight="1" x14ac:dyDescent="0.35">
      <c r="G43" s="66"/>
      <c r="Q43" s="43"/>
      <c r="R43" s="43"/>
      <c r="S43" s="43"/>
      <c r="T43" s="43"/>
      <c r="U43" s="10"/>
      <c r="V43" s="10"/>
      <c r="W43" s="10"/>
      <c r="X43" s="10"/>
      <c r="Y43" s="10"/>
    </row>
    <row r="44" spans="7:25" customFormat="1" ht="15.75" customHeight="1" x14ac:dyDescent="0.35">
      <c r="G44" s="66"/>
      <c r="Q44" s="43"/>
      <c r="R44" s="43"/>
      <c r="S44" s="43"/>
      <c r="T44" s="43"/>
      <c r="U44" s="10"/>
      <c r="V44" s="10"/>
      <c r="W44" s="10"/>
      <c r="X44" s="10"/>
      <c r="Y44" s="10"/>
    </row>
    <row r="45" spans="7:25" customFormat="1" ht="15.75" customHeight="1" x14ac:dyDescent="0.35">
      <c r="G45" s="66"/>
      <c r="Q45" s="10"/>
      <c r="R45" s="10"/>
      <c r="S45" s="10"/>
      <c r="T45" s="10"/>
      <c r="U45" s="10"/>
      <c r="V45" s="10"/>
      <c r="W45" s="10"/>
      <c r="X45" s="10"/>
      <c r="Y45" s="10"/>
    </row>
    <row r="46" spans="7:25" customFormat="1" ht="15.75" customHeight="1" x14ac:dyDescent="0.35">
      <c r="G46" s="66"/>
      <c r="Q46" s="10"/>
      <c r="R46" s="10"/>
      <c r="S46" s="10"/>
      <c r="T46" s="10"/>
      <c r="U46" s="10"/>
      <c r="V46" s="10"/>
      <c r="W46" s="10"/>
      <c r="X46" s="10"/>
      <c r="Y46" s="10"/>
    </row>
    <row r="47" spans="7:25" customFormat="1" ht="15.75" customHeight="1" x14ac:dyDescent="0.35">
      <c r="G47" s="66"/>
      <c r="Q47" s="10"/>
      <c r="R47" s="10"/>
      <c r="S47" s="10"/>
      <c r="T47" s="10"/>
      <c r="U47" s="10"/>
      <c r="V47" s="10"/>
      <c r="W47" s="10"/>
      <c r="X47" s="10"/>
      <c r="Y47" s="10"/>
    </row>
    <row r="48" spans="7:25" customFormat="1" ht="15.75" customHeight="1" x14ac:dyDescent="0.35">
      <c r="G48" s="66"/>
      <c r="Q48" s="10"/>
      <c r="R48" s="10"/>
      <c r="S48" s="10"/>
      <c r="T48" s="10"/>
      <c r="U48" s="10"/>
      <c r="V48" s="10"/>
      <c r="W48" s="10"/>
      <c r="X48" s="10"/>
      <c r="Y48" s="10"/>
    </row>
    <row r="49" spans="1:25" customFormat="1" ht="15.75" customHeight="1" x14ac:dyDescent="0.35">
      <c r="G49" s="66"/>
      <c r="Q49" s="10"/>
      <c r="R49" s="10"/>
      <c r="S49" s="10"/>
      <c r="T49" s="10"/>
      <c r="U49" s="10"/>
      <c r="V49" s="10"/>
      <c r="W49" s="10"/>
      <c r="X49" s="10"/>
      <c r="Y49" s="10"/>
    </row>
    <row r="50" spans="1:25" customFormat="1" ht="15.75" customHeight="1" x14ac:dyDescent="0.35">
      <c r="G50" s="66"/>
      <c r="Q50" s="10"/>
      <c r="R50" s="10"/>
      <c r="S50" s="10"/>
      <c r="T50" s="10"/>
      <c r="U50" s="10"/>
      <c r="V50" s="10"/>
      <c r="W50" s="10"/>
      <c r="X50" s="10"/>
      <c r="Y50" s="10"/>
    </row>
    <row r="51" spans="1:25" customFormat="1" ht="15.75" customHeight="1" x14ac:dyDescent="0.35">
      <c r="G51" s="66"/>
      <c r="Q51" s="10"/>
      <c r="R51" s="10"/>
      <c r="S51" s="10"/>
      <c r="T51" s="10"/>
      <c r="U51" s="10"/>
      <c r="V51" s="10"/>
      <c r="W51" s="10"/>
      <c r="X51" s="10"/>
      <c r="Y51" s="10"/>
    </row>
    <row r="52" spans="1:25" customFormat="1" ht="15.75" customHeight="1" x14ac:dyDescent="0.35">
      <c r="G52" s="66"/>
      <c r="Q52" s="10"/>
      <c r="R52" s="10"/>
      <c r="S52" s="10"/>
      <c r="T52" s="10"/>
      <c r="U52" s="10"/>
      <c r="V52" s="10"/>
      <c r="W52" s="10"/>
      <c r="X52" s="10"/>
      <c r="Y52" s="10"/>
    </row>
    <row r="53" spans="1:25" customFormat="1" ht="15.75" customHeight="1" x14ac:dyDescent="0.35">
      <c r="A53" s="10"/>
      <c r="B53" s="10"/>
      <c r="C53" s="10"/>
      <c r="D53" s="10"/>
      <c r="E53" s="10"/>
      <c r="F53" s="10"/>
      <c r="G53" s="36"/>
      <c r="H53" s="10"/>
      <c r="I53" s="72"/>
      <c r="J53" s="72"/>
      <c r="K53" s="72"/>
      <c r="L53" s="72"/>
      <c r="M53" s="72"/>
      <c r="N53" s="72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</row>
    <row r="54" spans="1:25" customFormat="1" ht="15.75" customHeight="1" x14ac:dyDescent="0.35">
      <c r="A54" s="10"/>
      <c r="B54" s="10"/>
      <c r="C54" s="10"/>
      <c r="D54" s="10"/>
      <c r="E54" s="10"/>
      <c r="F54" s="10"/>
      <c r="G54" s="36"/>
      <c r="H54" s="10"/>
      <c r="I54" s="72"/>
      <c r="J54" s="72"/>
      <c r="K54" s="72"/>
      <c r="L54" s="72"/>
      <c r="M54" s="72"/>
      <c r="N54" s="72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</row>
    <row r="55" spans="1:25" customFormat="1" ht="15.75" customHeight="1" x14ac:dyDescent="0.35">
      <c r="A55" s="72"/>
      <c r="B55" s="72"/>
      <c r="C55" s="72"/>
      <c r="D55" s="72"/>
      <c r="E55" s="72"/>
      <c r="F55" s="72"/>
      <c r="G55" s="399"/>
      <c r="H55" s="72"/>
      <c r="I55" s="72"/>
      <c r="J55" s="72"/>
      <c r="K55" s="72"/>
      <c r="L55" s="72"/>
      <c r="M55" s="72"/>
      <c r="N55" s="72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</row>
    <row r="56" spans="1:25" customFormat="1" ht="15.75" customHeight="1" x14ac:dyDescent="0.35">
      <c r="A56" s="72"/>
      <c r="B56" s="72"/>
      <c r="C56" s="72"/>
      <c r="D56" s="72"/>
      <c r="E56" s="72"/>
      <c r="F56" s="72"/>
      <c r="G56" s="399"/>
      <c r="H56" s="72"/>
      <c r="I56" s="72"/>
      <c r="J56" s="72"/>
      <c r="K56" s="72"/>
      <c r="L56" s="72"/>
      <c r="M56" s="72"/>
      <c r="N56" s="72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</row>
    <row r="57" spans="1:25" customFormat="1" ht="15.75" customHeight="1" x14ac:dyDescent="0.35">
      <c r="A57" s="72"/>
      <c r="B57" s="72"/>
      <c r="C57" s="72"/>
      <c r="D57" s="72"/>
      <c r="E57" s="72"/>
      <c r="F57" s="72"/>
      <c r="G57" s="399"/>
      <c r="H57" s="72"/>
      <c r="I57" s="72"/>
      <c r="J57" s="72"/>
      <c r="K57" s="72"/>
      <c r="L57" s="72"/>
      <c r="M57" s="72"/>
      <c r="N57" s="72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</row>
    <row r="58" spans="1:25" customFormat="1" ht="15.75" customHeight="1" x14ac:dyDescent="0.35">
      <c r="A58" s="72"/>
      <c r="B58" s="72"/>
      <c r="C58" s="72"/>
      <c r="D58" s="72"/>
      <c r="E58" s="72"/>
      <c r="F58" s="72"/>
      <c r="G58" s="399"/>
      <c r="H58" s="72"/>
      <c r="I58" s="72"/>
      <c r="J58" s="72"/>
      <c r="K58" s="72"/>
      <c r="L58" s="72"/>
      <c r="M58" s="72"/>
      <c r="N58" s="72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</row>
    <row r="59" spans="1:25" customFormat="1" ht="15.75" customHeight="1" x14ac:dyDescent="0.35">
      <c r="A59" s="72"/>
      <c r="B59" s="72"/>
      <c r="C59" s="72"/>
      <c r="D59" s="72"/>
      <c r="E59" s="72"/>
      <c r="F59" s="72"/>
      <c r="G59" s="399"/>
      <c r="H59" s="72"/>
      <c r="I59" s="72"/>
      <c r="J59" s="72"/>
      <c r="K59" s="72"/>
      <c r="L59" s="72"/>
      <c r="M59" s="72"/>
      <c r="N59" s="72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</row>
    <row r="60" spans="1:25" customFormat="1" ht="15.75" customHeight="1" x14ac:dyDescent="0.35">
      <c r="A60" s="72"/>
      <c r="B60" s="72"/>
      <c r="C60" s="72"/>
      <c r="D60" s="72"/>
      <c r="E60" s="72"/>
      <c r="F60" s="72"/>
      <c r="G60" s="399"/>
      <c r="H60" s="72"/>
      <c r="I60" s="72"/>
      <c r="J60" s="72"/>
      <c r="K60" s="72"/>
      <c r="L60" s="72"/>
      <c r="M60" s="72"/>
      <c r="N60" s="72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</row>
    <row r="61" spans="1:25" customFormat="1" ht="15.75" customHeight="1" x14ac:dyDescent="0.35">
      <c r="A61" s="72"/>
      <c r="B61" s="72"/>
      <c r="C61" s="72"/>
      <c r="D61" s="72"/>
      <c r="E61" s="72"/>
      <c r="F61" s="72"/>
      <c r="G61" s="399"/>
      <c r="H61" s="72"/>
      <c r="I61" s="72"/>
      <c r="J61" s="72"/>
      <c r="K61" s="72"/>
      <c r="L61" s="72"/>
      <c r="M61" s="72"/>
      <c r="N61" s="72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</row>
    <row r="62" spans="1:25" customFormat="1" ht="15.75" customHeight="1" x14ac:dyDescent="0.35">
      <c r="A62" s="72"/>
      <c r="B62" s="72"/>
      <c r="C62" s="72"/>
      <c r="D62" s="72"/>
      <c r="E62" s="72"/>
      <c r="F62" s="72"/>
      <c r="G62" s="399"/>
      <c r="H62" s="72"/>
      <c r="I62" s="72"/>
      <c r="J62" s="72"/>
      <c r="K62" s="72"/>
      <c r="L62" s="72"/>
      <c r="M62" s="72"/>
      <c r="N62" s="72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</row>
    <row r="63" spans="1:25" customFormat="1" ht="15.75" customHeight="1" x14ac:dyDescent="0.35">
      <c r="A63" s="72"/>
      <c r="B63" s="72"/>
      <c r="C63" s="72"/>
      <c r="D63" s="72"/>
      <c r="E63" s="72"/>
      <c r="F63" s="72"/>
      <c r="G63" s="399"/>
      <c r="H63" s="72"/>
      <c r="I63" s="72"/>
      <c r="J63" s="72"/>
      <c r="K63" s="72"/>
      <c r="L63" s="72"/>
      <c r="M63" s="72"/>
      <c r="N63" s="72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</row>
    <row r="64" spans="1:25" customFormat="1" ht="15.75" customHeight="1" x14ac:dyDescent="0.35">
      <c r="A64" s="72"/>
      <c r="B64" s="72"/>
      <c r="C64" s="72"/>
      <c r="D64" s="72"/>
      <c r="E64" s="72"/>
      <c r="F64" s="72"/>
      <c r="G64" s="399"/>
      <c r="H64" s="72"/>
      <c r="I64" s="72"/>
      <c r="J64" s="72"/>
      <c r="K64" s="72"/>
      <c r="L64" s="72"/>
      <c r="M64" s="72"/>
      <c r="N64" s="72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</row>
    <row r="65" spans="1:25" customFormat="1" ht="15.75" customHeight="1" x14ac:dyDescent="0.35">
      <c r="A65" s="72"/>
      <c r="B65" s="72"/>
      <c r="C65" s="72"/>
      <c r="D65" s="72"/>
      <c r="E65" s="72"/>
      <c r="F65" s="72"/>
      <c r="G65" s="399"/>
      <c r="H65" s="72"/>
      <c r="I65" s="72"/>
      <c r="J65" s="72"/>
      <c r="K65" s="72"/>
      <c r="L65" s="72"/>
      <c r="M65" s="72"/>
      <c r="N65" s="72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</row>
    <row r="66" spans="1:25" customFormat="1" ht="15.75" customHeight="1" x14ac:dyDescent="0.35">
      <c r="A66" s="72"/>
      <c r="B66" s="72"/>
      <c r="C66" s="72"/>
      <c r="D66" s="72"/>
      <c r="E66" s="72"/>
      <c r="F66" s="72"/>
      <c r="G66" s="399"/>
      <c r="H66" s="72"/>
      <c r="I66" s="72"/>
      <c r="J66" s="72"/>
      <c r="K66" s="72"/>
      <c r="L66" s="72"/>
      <c r="M66" s="72"/>
      <c r="N66" s="72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</row>
    <row r="67" spans="1:25" customFormat="1" ht="15.75" customHeight="1" x14ac:dyDescent="0.35">
      <c r="A67" s="72"/>
      <c r="B67" s="72"/>
      <c r="C67" s="72"/>
      <c r="D67" s="72"/>
      <c r="E67" s="72"/>
      <c r="F67" s="72"/>
      <c r="G67" s="399"/>
      <c r="H67" s="72"/>
      <c r="I67" s="72"/>
      <c r="J67" s="72"/>
      <c r="K67" s="72"/>
      <c r="L67" s="72"/>
      <c r="M67" s="72"/>
      <c r="N67" s="72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</row>
    <row r="68" spans="1:25" customFormat="1" ht="15.75" customHeight="1" x14ac:dyDescent="0.35">
      <c r="A68" s="72"/>
      <c r="B68" s="72"/>
      <c r="C68" s="72"/>
      <c r="D68" s="72"/>
      <c r="E68" s="72"/>
      <c r="F68" s="72"/>
      <c r="G68" s="399"/>
      <c r="H68" s="72"/>
      <c r="I68" s="72"/>
      <c r="J68" s="72"/>
      <c r="K68" s="72"/>
      <c r="L68" s="72"/>
      <c r="M68" s="72"/>
      <c r="N68" s="72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</row>
    <row r="69" spans="1:25" customFormat="1" ht="15.75" customHeight="1" x14ac:dyDescent="0.35">
      <c r="A69" s="72"/>
      <c r="B69" s="72"/>
      <c r="C69" s="72"/>
      <c r="D69" s="72"/>
      <c r="E69" s="72"/>
      <c r="F69" s="72"/>
      <c r="G69" s="399"/>
      <c r="H69" s="72"/>
      <c r="I69" s="72"/>
      <c r="J69" s="72"/>
      <c r="K69" s="72"/>
      <c r="L69" s="72"/>
      <c r="M69" s="72"/>
      <c r="N69" s="72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</row>
    <row r="70" spans="1:25" customFormat="1" ht="15.75" customHeight="1" x14ac:dyDescent="0.35">
      <c r="A70" s="72"/>
      <c r="B70" s="72"/>
      <c r="C70" s="72"/>
      <c r="D70" s="72"/>
      <c r="E70" s="72"/>
      <c r="F70" s="72"/>
      <c r="G70" s="399"/>
      <c r="H70" s="72"/>
      <c r="I70" s="72"/>
      <c r="J70" s="72"/>
      <c r="K70" s="72"/>
      <c r="L70" s="72"/>
      <c r="M70" s="72"/>
      <c r="N70" s="72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</row>
    <row r="71" spans="1:25" customFormat="1" ht="15.75" customHeight="1" x14ac:dyDescent="0.35">
      <c r="A71" s="72"/>
      <c r="B71" s="72"/>
      <c r="C71" s="72"/>
      <c r="D71" s="72"/>
      <c r="E71" s="72"/>
      <c r="F71" s="72"/>
      <c r="G71" s="399"/>
      <c r="H71" s="72"/>
      <c r="I71" s="72"/>
      <c r="J71" s="72"/>
      <c r="K71" s="72"/>
      <c r="L71" s="72"/>
      <c r="M71" s="72"/>
      <c r="N71" s="72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</row>
    <row r="72" spans="1:25" customFormat="1" ht="15.75" customHeight="1" x14ac:dyDescent="0.35">
      <c r="A72" s="72"/>
      <c r="B72" s="72"/>
      <c r="C72" s="72"/>
      <c r="D72" s="72"/>
      <c r="E72" s="72"/>
      <c r="F72" s="72"/>
      <c r="G72" s="399"/>
      <c r="H72" s="72"/>
      <c r="I72" s="72"/>
      <c r="J72" s="72"/>
      <c r="K72" s="72"/>
      <c r="L72" s="72"/>
      <c r="M72" s="72"/>
      <c r="N72" s="72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</row>
    <row r="73" spans="1:25" customFormat="1" ht="15.75" customHeight="1" x14ac:dyDescent="0.35">
      <c r="A73" s="72"/>
      <c r="B73" s="72"/>
      <c r="C73" s="72"/>
      <c r="D73" s="72"/>
      <c r="E73" s="72"/>
      <c r="F73" s="72"/>
      <c r="G73" s="399"/>
      <c r="H73" s="72"/>
      <c r="I73" s="72"/>
      <c r="J73" s="72"/>
      <c r="K73" s="72"/>
      <c r="L73" s="72"/>
      <c r="M73" s="72"/>
      <c r="N73" s="72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</row>
    <row r="74" spans="1:25" customFormat="1" ht="15.75" customHeight="1" x14ac:dyDescent="0.35">
      <c r="A74" s="72"/>
      <c r="B74" s="72"/>
      <c r="C74" s="72"/>
      <c r="D74" s="72"/>
      <c r="E74" s="72"/>
      <c r="F74" s="72"/>
      <c r="G74" s="399"/>
      <c r="H74" s="72"/>
      <c r="I74" s="72"/>
      <c r="J74" s="72"/>
      <c r="K74" s="72"/>
      <c r="L74" s="72"/>
      <c r="M74" s="72"/>
      <c r="N74" s="72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</row>
    <row r="75" spans="1:25" customFormat="1" ht="15.75" customHeight="1" x14ac:dyDescent="0.35">
      <c r="A75" s="72"/>
      <c r="B75" s="72"/>
      <c r="C75" s="72"/>
      <c r="D75" s="72"/>
      <c r="E75" s="72"/>
      <c r="F75" s="72"/>
      <c r="G75" s="399"/>
      <c r="H75" s="72"/>
      <c r="I75" s="72"/>
      <c r="J75" s="72"/>
      <c r="K75" s="72"/>
      <c r="L75" s="72"/>
      <c r="M75" s="72"/>
      <c r="N75" s="72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</row>
    <row r="76" spans="1:25" customFormat="1" ht="15.75" customHeight="1" x14ac:dyDescent="0.35">
      <c r="A76" s="72"/>
      <c r="B76" s="72"/>
      <c r="C76" s="72"/>
      <c r="D76" s="72"/>
      <c r="E76" s="72"/>
      <c r="F76" s="72"/>
      <c r="G76" s="399"/>
      <c r="H76" s="72"/>
      <c r="I76" s="72"/>
      <c r="J76" s="72"/>
      <c r="K76" s="72"/>
      <c r="L76" s="72"/>
      <c r="M76" s="72"/>
      <c r="N76" s="72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</row>
    <row r="77" spans="1:25" customFormat="1" ht="15.75" customHeight="1" x14ac:dyDescent="0.35">
      <c r="A77" s="72"/>
      <c r="B77" s="72"/>
      <c r="C77" s="72"/>
      <c r="D77" s="72"/>
      <c r="E77" s="72"/>
      <c r="F77" s="72"/>
      <c r="G77" s="399"/>
      <c r="H77" s="72"/>
      <c r="I77" s="72"/>
      <c r="J77" s="72"/>
      <c r="K77" s="72"/>
      <c r="L77" s="72"/>
      <c r="M77" s="72"/>
      <c r="N77" s="72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</row>
    <row r="78" spans="1:25" customFormat="1" ht="15.75" customHeight="1" x14ac:dyDescent="0.35">
      <c r="A78" s="72"/>
      <c r="B78" s="72"/>
      <c r="C78" s="72"/>
      <c r="D78" s="72"/>
      <c r="E78" s="72"/>
      <c r="F78" s="72"/>
      <c r="G78" s="399"/>
      <c r="H78" s="72"/>
      <c r="I78" s="72"/>
      <c r="J78" s="72"/>
      <c r="K78" s="72"/>
      <c r="L78" s="72"/>
      <c r="M78" s="72"/>
      <c r="N78" s="72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</row>
    <row r="79" spans="1:25" customFormat="1" ht="15.75" customHeight="1" x14ac:dyDescent="0.35">
      <c r="A79" s="72"/>
      <c r="B79" s="72"/>
      <c r="C79" s="72"/>
      <c r="D79" s="72"/>
      <c r="E79" s="72"/>
      <c r="F79" s="72"/>
      <c r="G79" s="399"/>
      <c r="H79" s="72"/>
      <c r="I79" s="72"/>
      <c r="J79" s="72"/>
      <c r="K79" s="72"/>
      <c r="L79" s="72"/>
      <c r="M79" s="72"/>
      <c r="N79" s="72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</row>
    <row r="80" spans="1:25" customFormat="1" ht="15.75" customHeight="1" x14ac:dyDescent="0.35">
      <c r="A80" s="72"/>
      <c r="B80" s="72"/>
      <c r="C80" s="72"/>
      <c r="D80" s="72"/>
      <c r="E80" s="72"/>
      <c r="F80" s="72"/>
      <c r="G80" s="399"/>
      <c r="H80" s="72"/>
      <c r="I80" s="72"/>
      <c r="J80" s="72"/>
      <c r="K80" s="72"/>
      <c r="L80" s="72"/>
      <c r="M80" s="72"/>
      <c r="N80" s="72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</row>
    <row r="81" spans="1:25" customFormat="1" ht="15.75" customHeight="1" x14ac:dyDescent="0.35">
      <c r="A81" s="72"/>
      <c r="B81" s="72"/>
      <c r="C81" s="72"/>
      <c r="D81" s="72"/>
      <c r="E81" s="72"/>
      <c r="F81" s="72"/>
      <c r="G81" s="399"/>
      <c r="H81" s="72"/>
      <c r="I81" s="72"/>
      <c r="J81" s="72"/>
      <c r="K81" s="72"/>
      <c r="L81" s="72"/>
      <c r="M81" s="72"/>
      <c r="N81" s="72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</row>
    <row r="82" spans="1:25" customFormat="1" ht="15.75" customHeight="1" x14ac:dyDescent="0.35">
      <c r="A82" s="72"/>
      <c r="B82" s="72"/>
      <c r="C82" s="72"/>
      <c r="D82" s="72"/>
      <c r="E82" s="72"/>
      <c r="F82" s="72"/>
      <c r="G82" s="399"/>
      <c r="H82" s="72"/>
      <c r="I82" s="72"/>
      <c r="J82" s="72"/>
      <c r="K82" s="72"/>
      <c r="L82" s="72"/>
      <c r="M82" s="72"/>
      <c r="N82" s="72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</row>
    <row r="83" spans="1:25" customFormat="1" ht="15.75" customHeight="1" x14ac:dyDescent="0.35">
      <c r="A83" s="72"/>
      <c r="B83" s="72"/>
      <c r="C83" s="72"/>
      <c r="D83" s="72"/>
      <c r="E83" s="72"/>
      <c r="F83" s="72"/>
      <c r="G83" s="399"/>
      <c r="H83" s="72"/>
      <c r="I83" s="72"/>
      <c r="J83" s="72"/>
      <c r="K83" s="72"/>
      <c r="L83" s="72"/>
      <c r="M83" s="72"/>
      <c r="N83" s="72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</row>
    <row r="84" spans="1:25" customFormat="1" ht="15.75" customHeight="1" x14ac:dyDescent="0.35">
      <c r="A84" s="72"/>
      <c r="B84" s="72"/>
      <c r="C84" s="72"/>
      <c r="D84" s="72"/>
      <c r="E84" s="72"/>
      <c r="F84" s="72"/>
      <c r="G84" s="399"/>
      <c r="H84" s="72"/>
      <c r="I84" s="72"/>
      <c r="J84" s="72"/>
      <c r="K84" s="72"/>
      <c r="L84" s="72"/>
      <c r="M84" s="72"/>
      <c r="N84" s="72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</row>
    <row r="85" spans="1:25" customFormat="1" ht="15.75" customHeight="1" x14ac:dyDescent="0.35">
      <c r="A85" s="72"/>
      <c r="B85" s="72"/>
      <c r="C85" s="72"/>
      <c r="D85" s="72"/>
      <c r="E85" s="72"/>
      <c r="F85" s="72"/>
      <c r="G85" s="399"/>
      <c r="H85" s="72"/>
      <c r="I85" s="72"/>
      <c r="J85" s="72"/>
      <c r="K85" s="72"/>
      <c r="L85" s="72"/>
      <c r="M85" s="72"/>
      <c r="N85" s="72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</row>
    <row r="86" spans="1:25" customFormat="1" ht="15.75" customHeight="1" x14ac:dyDescent="0.35">
      <c r="A86" s="72"/>
      <c r="B86" s="72"/>
      <c r="C86" s="72"/>
      <c r="D86" s="72"/>
      <c r="E86" s="72"/>
      <c r="F86" s="72"/>
      <c r="G86" s="399"/>
      <c r="H86" s="72"/>
      <c r="I86" s="72"/>
      <c r="J86" s="72"/>
      <c r="K86" s="72"/>
      <c r="L86" s="72"/>
      <c r="M86" s="72"/>
      <c r="N86" s="72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</row>
    <row r="87" spans="1:25" customFormat="1" ht="15.75" customHeight="1" x14ac:dyDescent="0.35">
      <c r="A87" s="72"/>
      <c r="B87" s="72"/>
      <c r="C87" s="72"/>
      <c r="D87" s="72"/>
      <c r="E87" s="72"/>
      <c r="F87" s="72"/>
      <c r="G87" s="399"/>
      <c r="H87" s="72"/>
      <c r="I87" s="72"/>
      <c r="J87" s="72"/>
      <c r="K87" s="72"/>
      <c r="L87" s="72"/>
      <c r="M87" s="72"/>
      <c r="N87" s="72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</row>
    <row r="88" spans="1:25" customFormat="1" ht="15.75" customHeight="1" x14ac:dyDescent="0.35">
      <c r="A88" s="72"/>
      <c r="B88" s="72"/>
      <c r="C88" s="72"/>
      <c r="D88" s="72"/>
      <c r="E88" s="72"/>
      <c r="F88" s="72"/>
      <c r="G88" s="399"/>
      <c r="H88" s="72"/>
      <c r="I88" s="72"/>
      <c r="J88" s="72"/>
      <c r="K88" s="72"/>
      <c r="L88" s="72"/>
      <c r="M88" s="72"/>
      <c r="N88" s="72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</row>
    <row r="89" spans="1:25" customFormat="1" ht="15.75" customHeight="1" x14ac:dyDescent="0.35">
      <c r="A89" s="72"/>
      <c r="B89" s="72"/>
      <c r="C89" s="72"/>
      <c r="D89" s="72"/>
      <c r="E89" s="72"/>
      <c r="F89" s="72"/>
      <c r="G89" s="399"/>
      <c r="H89" s="72"/>
      <c r="I89" s="72"/>
      <c r="J89" s="72"/>
      <c r="K89" s="72"/>
      <c r="L89" s="72"/>
      <c r="M89" s="72"/>
      <c r="N89" s="72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</row>
    <row r="90" spans="1:25" customFormat="1" ht="15.75" customHeight="1" x14ac:dyDescent="0.35">
      <c r="A90" s="72"/>
      <c r="B90" s="72"/>
      <c r="C90" s="72"/>
      <c r="D90" s="72"/>
      <c r="E90" s="72"/>
      <c r="F90" s="72"/>
      <c r="G90" s="399"/>
      <c r="H90" s="72"/>
      <c r="I90" s="72"/>
      <c r="J90" s="72"/>
      <c r="K90" s="72"/>
      <c r="L90" s="72"/>
      <c r="M90" s="72"/>
      <c r="N90" s="72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</row>
    <row r="91" spans="1:25" customFormat="1" ht="15.75" customHeight="1" x14ac:dyDescent="0.35">
      <c r="A91" s="72"/>
      <c r="B91" s="72"/>
      <c r="C91" s="72"/>
      <c r="D91" s="72"/>
      <c r="E91" s="72"/>
      <c r="F91" s="72"/>
      <c r="G91" s="399"/>
      <c r="H91" s="72"/>
      <c r="I91" s="72"/>
      <c r="J91" s="72"/>
      <c r="K91" s="72"/>
      <c r="L91" s="72"/>
      <c r="M91" s="72"/>
      <c r="N91" s="72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</row>
    <row r="92" spans="1:25" customFormat="1" ht="15.75" customHeight="1" x14ac:dyDescent="0.35">
      <c r="A92" s="72"/>
      <c r="B92" s="72"/>
      <c r="C92" s="72"/>
      <c r="D92" s="72"/>
      <c r="E92" s="72"/>
      <c r="F92" s="72"/>
      <c r="G92" s="399"/>
      <c r="H92" s="72"/>
      <c r="I92" s="72"/>
      <c r="J92" s="72"/>
      <c r="K92" s="72"/>
      <c r="L92" s="72"/>
      <c r="M92" s="72"/>
      <c r="N92" s="72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</row>
    <row r="93" spans="1:25" customFormat="1" ht="15.75" customHeight="1" x14ac:dyDescent="0.35">
      <c r="A93" s="72"/>
      <c r="B93" s="72"/>
      <c r="C93" s="72"/>
      <c r="D93" s="72"/>
      <c r="E93" s="72"/>
      <c r="F93" s="72"/>
      <c r="G93" s="399"/>
      <c r="H93" s="72"/>
      <c r="I93" s="72"/>
      <c r="J93" s="72"/>
      <c r="K93" s="72"/>
      <c r="L93" s="72"/>
      <c r="M93" s="72"/>
      <c r="N93" s="72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</row>
    <row r="94" spans="1:25" customFormat="1" ht="15.75" customHeight="1" x14ac:dyDescent="0.35">
      <c r="A94" s="72"/>
      <c r="B94" s="72"/>
      <c r="C94" s="72"/>
      <c r="D94" s="72"/>
      <c r="E94" s="72"/>
      <c r="F94" s="72"/>
      <c r="G94" s="399"/>
      <c r="H94" s="72"/>
      <c r="I94" s="72"/>
      <c r="J94" s="72"/>
      <c r="K94" s="72"/>
      <c r="L94" s="72"/>
      <c r="M94" s="72"/>
      <c r="N94" s="72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</row>
    <row r="95" spans="1:25" customFormat="1" ht="15.75" customHeight="1" x14ac:dyDescent="0.35">
      <c r="A95" s="72"/>
      <c r="B95" s="72"/>
      <c r="C95" s="72"/>
      <c r="D95" s="72"/>
      <c r="E95" s="72"/>
      <c r="F95" s="72"/>
      <c r="G95" s="399"/>
      <c r="H95" s="72"/>
      <c r="I95" s="72"/>
      <c r="J95" s="72"/>
      <c r="K95" s="72"/>
      <c r="L95" s="72"/>
      <c r="M95" s="72"/>
      <c r="N95" s="72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</row>
    <row r="96" spans="1:25" customFormat="1" ht="15.75" customHeight="1" x14ac:dyDescent="0.35">
      <c r="A96" s="72"/>
      <c r="B96" s="72"/>
      <c r="C96" s="72"/>
      <c r="D96" s="72"/>
      <c r="E96" s="72"/>
      <c r="F96" s="72"/>
      <c r="G96" s="399"/>
      <c r="H96" s="72"/>
      <c r="I96" s="72"/>
      <c r="J96" s="72"/>
      <c r="K96" s="72"/>
      <c r="L96" s="72"/>
      <c r="M96" s="72"/>
      <c r="N96" s="72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</row>
    <row r="97" spans="1:25" customFormat="1" ht="15.75" customHeight="1" x14ac:dyDescent="0.35">
      <c r="A97" s="72"/>
      <c r="B97" s="72"/>
      <c r="C97" s="72"/>
      <c r="D97" s="72"/>
      <c r="E97" s="72"/>
      <c r="F97" s="72"/>
      <c r="G97" s="399"/>
      <c r="H97" s="72"/>
      <c r="I97" s="72"/>
      <c r="J97" s="72"/>
      <c r="K97" s="72"/>
      <c r="L97" s="72"/>
      <c r="M97" s="72"/>
      <c r="N97" s="72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</row>
    <row r="98" spans="1:25" customFormat="1" ht="15.75" customHeight="1" x14ac:dyDescent="0.35">
      <c r="A98" s="72"/>
      <c r="B98" s="72"/>
      <c r="C98" s="72"/>
      <c r="D98" s="72"/>
      <c r="E98" s="72"/>
      <c r="F98" s="72"/>
      <c r="G98" s="399"/>
      <c r="H98" s="72"/>
      <c r="I98" s="72"/>
      <c r="J98" s="72"/>
      <c r="K98" s="72"/>
      <c r="L98" s="72"/>
      <c r="M98" s="72"/>
      <c r="N98" s="72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</row>
    <row r="99" spans="1:25" customFormat="1" ht="15.75" customHeight="1" x14ac:dyDescent="0.35">
      <c r="A99" s="72"/>
      <c r="B99" s="72"/>
      <c r="C99" s="72"/>
      <c r="D99" s="72"/>
      <c r="E99" s="72"/>
      <c r="F99" s="72"/>
      <c r="G99" s="399"/>
      <c r="H99" s="72"/>
      <c r="I99" s="72"/>
      <c r="J99" s="72"/>
      <c r="K99" s="72"/>
      <c r="L99" s="72"/>
      <c r="M99" s="72"/>
      <c r="N99" s="72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</row>
    <row r="100" spans="1:25" customFormat="1" ht="15.75" customHeight="1" x14ac:dyDescent="0.35">
      <c r="A100" s="72"/>
      <c r="B100" s="72"/>
      <c r="C100" s="72"/>
      <c r="D100" s="72"/>
      <c r="E100" s="72"/>
      <c r="F100" s="72"/>
      <c r="G100" s="399"/>
      <c r="H100" s="72"/>
      <c r="I100" s="72"/>
      <c r="J100" s="72"/>
      <c r="K100" s="72"/>
      <c r="L100" s="72"/>
      <c r="M100" s="72"/>
      <c r="N100" s="72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</row>
    <row r="101" spans="1:25" customFormat="1" ht="15.75" customHeight="1" x14ac:dyDescent="0.35">
      <c r="A101" s="72"/>
      <c r="B101" s="72"/>
      <c r="C101" s="72"/>
      <c r="D101" s="72"/>
      <c r="E101" s="72"/>
      <c r="F101" s="72"/>
      <c r="G101" s="399"/>
      <c r="H101" s="72"/>
      <c r="I101" s="72"/>
      <c r="J101" s="72"/>
      <c r="K101" s="72"/>
      <c r="L101" s="72"/>
      <c r="M101" s="72"/>
      <c r="N101" s="72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</row>
    <row r="102" spans="1:25" customFormat="1" ht="15.75" customHeight="1" x14ac:dyDescent="0.35">
      <c r="A102" s="72"/>
      <c r="B102" s="72"/>
      <c r="C102" s="72"/>
      <c r="D102" s="72"/>
      <c r="E102" s="72"/>
      <c r="F102" s="72"/>
      <c r="G102" s="399"/>
      <c r="H102" s="72"/>
      <c r="I102" s="72"/>
      <c r="J102" s="72"/>
      <c r="K102" s="72"/>
      <c r="L102" s="72"/>
      <c r="M102" s="72"/>
      <c r="N102" s="72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</row>
    <row r="103" spans="1:25" customFormat="1" ht="15.75" customHeight="1" x14ac:dyDescent="0.35">
      <c r="A103" s="72"/>
      <c r="B103" s="72"/>
      <c r="C103" s="72"/>
      <c r="D103" s="72"/>
      <c r="E103" s="72"/>
      <c r="F103" s="72"/>
      <c r="G103" s="399"/>
      <c r="H103" s="72"/>
      <c r="I103" s="72"/>
      <c r="J103" s="72"/>
      <c r="K103" s="72"/>
      <c r="L103" s="72"/>
      <c r="M103" s="72"/>
      <c r="N103" s="72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</row>
    <row r="104" spans="1:25" customFormat="1" ht="15.75" customHeight="1" x14ac:dyDescent="0.35">
      <c r="A104" s="72"/>
      <c r="B104" s="72"/>
      <c r="C104" s="72"/>
      <c r="D104" s="72"/>
      <c r="E104" s="72"/>
      <c r="F104" s="72"/>
      <c r="G104" s="399"/>
      <c r="H104" s="72"/>
      <c r="I104" s="72"/>
      <c r="J104" s="72"/>
      <c r="K104" s="72"/>
      <c r="L104" s="72"/>
      <c r="M104" s="72"/>
      <c r="N104" s="72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</row>
    <row r="105" spans="1:25" customFormat="1" ht="15.75" customHeight="1" x14ac:dyDescent="0.35">
      <c r="A105" s="72"/>
      <c r="B105" s="72"/>
      <c r="C105" s="72"/>
      <c r="D105" s="72"/>
      <c r="E105" s="72"/>
      <c r="F105" s="72"/>
      <c r="G105" s="399"/>
      <c r="H105" s="72"/>
      <c r="I105" s="72"/>
      <c r="J105" s="72"/>
      <c r="K105" s="72"/>
      <c r="L105" s="72"/>
      <c r="M105" s="72"/>
      <c r="N105" s="72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</row>
    <row r="106" spans="1:25" customFormat="1" ht="15.75" customHeight="1" x14ac:dyDescent="0.35">
      <c r="A106" s="72"/>
      <c r="B106" s="72"/>
      <c r="C106" s="72"/>
      <c r="D106" s="72"/>
      <c r="E106" s="72"/>
      <c r="F106" s="72"/>
      <c r="G106" s="399"/>
      <c r="H106" s="72"/>
      <c r="I106" s="72"/>
      <c r="J106" s="72"/>
      <c r="K106" s="72"/>
      <c r="L106" s="72"/>
      <c r="M106" s="72"/>
      <c r="N106" s="72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</row>
    <row r="107" spans="1:25" customFormat="1" ht="15.75" customHeight="1" x14ac:dyDescent="0.35">
      <c r="A107" s="72"/>
      <c r="B107" s="72"/>
      <c r="C107" s="72"/>
      <c r="D107" s="72"/>
      <c r="E107" s="72"/>
      <c r="F107" s="72"/>
      <c r="G107" s="399"/>
      <c r="H107" s="72"/>
      <c r="I107" s="72"/>
      <c r="J107" s="72"/>
      <c r="K107" s="72"/>
      <c r="L107" s="72"/>
      <c r="M107" s="72"/>
      <c r="N107" s="72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</row>
    <row r="108" spans="1:25" customFormat="1" ht="15.75" customHeight="1" x14ac:dyDescent="0.35">
      <c r="A108" s="72"/>
      <c r="B108" s="72"/>
      <c r="C108" s="72"/>
      <c r="D108" s="72"/>
      <c r="E108" s="72"/>
      <c r="F108" s="72"/>
      <c r="G108" s="399"/>
      <c r="H108" s="72"/>
      <c r="I108" s="72"/>
      <c r="J108" s="72"/>
      <c r="K108" s="72"/>
      <c r="L108" s="72"/>
      <c r="M108" s="72"/>
      <c r="N108" s="72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</row>
    <row r="109" spans="1:25" customFormat="1" ht="15.75" customHeight="1" x14ac:dyDescent="0.35">
      <c r="A109" s="72"/>
      <c r="B109" s="72"/>
      <c r="C109" s="72"/>
      <c r="D109" s="72"/>
      <c r="E109" s="72"/>
      <c r="F109" s="72"/>
      <c r="G109" s="399"/>
      <c r="H109" s="72"/>
      <c r="I109" s="72"/>
      <c r="J109" s="72"/>
      <c r="K109" s="72"/>
      <c r="L109" s="72"/>
      <c r="M109" s="72"/>
      <c r="N109" s="72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</row>
  </sheetData>
  <sortState xmlns:xlrd2="http://schemas.microsoft.com/office/spreadsheetml/2017/richdata2" ref="H20:N25">
    <sortCondition descending="1" ref="N20"/>
    <sortCondition descending="1" ref="M20"/>
  </sortState>
  <mergeCells count="1">
    <mergeCell ref="I2:N2"/>
  </mergeCells>
  <hyperlinks>
    <hyperlink ref="A2" location="'Index'!A3" tooltip="Go to the Index sheet" display="á" xr:uid="{DBD4C699-186A-4903-8A48-9E695191514B}"/>
  </hyperlinks>
  <printOptions horizontalCentered="1"/>
  <pageMargins left="0.31496062992126" right="0.31496062992126" top="1.1023622047244099" bottom="0.59055118110236204" header="0.39370078740157499" footer="0.39370078740157499"/>
  <pageSetup paperSize="9" scale="79" orientation="portrait" horizontalDpi="300" verticalDpi="300" r:id="rId1"/>
  <headerFooter alignWithMargins="0">
    <oddHeader>&amp;C&amp;18&amp;""&amp;BCumbria &amp;&amp; Northumbria TSA Leagues
Summer 2026</oddHeader>
    <oddFooter>&amp;Cwww.cntsa2.org.uk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87F251-7B3E-4133-A56A-826914D9C98F}">
  <sheetPr codeName="Sheet31">
    <tabColor rgb="FFC00000"/>
    <pageSetUpPr fitToPage="1"/>
  </sheetPr>
  <dimension ref="A1:Y66"/>
  <sheetViews>
    <sheetView showGridLines="0" zoomScaleNormal="100" zoomScalePageLayoutView="150" workbookViewId="0">
      <selection activeCell="A2" sqref="A2"/>
    </sheetView>
  </sheetViews>
  <sheetFormatPr defaultColWidth="10.26953125" defaultRowHeight="14.5" x14ac:dyDescent="0.35"/>
  <cols>
    <col min="1" max="1" width="2.7265625" style="36" customWidth="1"/>
    <col min="2" max="3" width="20.7265625" style="10" customWidth="1"/>
    <col min="4" max="6" width="8.7265625" style="10" customWidth="1"/>
    <col min="7" max="7" width="5" style="10" customWidth="1"/>
    <col min="8" max="8" width="8.7265625" style="10" customWidth="1"/>
    <col min="9" max="9" width="5" style="10" customWidth="1"/>
    <col min="10" max="10" width="1.7265625" style="10" customWidth="1"/>
    <col min="11" max="11" width="2.7265625" style="36" customWidth="1"/>
    <col min="12" max="13" width="20.7265625" style="10" customWidth="1"/>
    <col min="14" max="16" width="7.7265625" style="10" customWidth="1"/>
    <col min="17" max="17" width="5" style="10" customWidth="1"/>
    <col min="18" max="18" width="8.7265625" style="10" customWidth="1"/>
    <col min="19" max="21" width="5" style="10" customWidth="1"/>
    <col min="22" max="22" width="3.7265625" style="10" customWidth="1"/>
    <col min="23" max="23" width="5" style="10" customWidth="1"/>
    <col min="24" max="25" width="10.26953125" style="10"/>
  </cols>
  <sheetData>
    <row r="1" spans="1:25" ht="17" x14ac:dyDescent="0.4">
      <c r="A1" s="86"/>
      <c r="B1" s="2" t="s">
        <v>1142</v>
      </c>
      <c r="C1" s="2"/>
      <c r="D1" s="3"/>
      <c r="E1" s="3"/>
      <c r="F1" s="3"/>
      <c r="G1" s="3"/>
      <c r="H1" s="3"/>
      <c r="I1" s="4" t="s">
        <v>1143</v>
      </c>
      <c r="J1" s="2"/>
      <c r="K1" s="3"/>
      <c r="L1" s="4"/>
      <c r="M1" s="2"/>
      <c r="N1" s="3"/>
      <c r="O1" s="3"/>
      <c r="P1" s="3"/>
      <c r="Q1" s="3"/>
      <c r="R1" s="3"/>
      <c r="S1" s="3"/>
      <c r="T1" s="3"/>
      <c r="U1" s="3"/>
      <c r="V1" s="3"/>
      <c r="W1" s="3"/>
      <c r="X1" s="2"/>
      <c r="Y1" s="2"/>
    </row>
    <row r="2" spans="1:25" ht="20.149999999999999" customHeight="1" x14ac:dyDescent="0.4">
      <c r="A2" s="10"/>
      <c r="B2" s="5" t="s">
        <v>2</v>
      </c>
      <c r="C2" s="59"/>
      <c r="D2" s="7" t="s">
        <v>968</v>
      </c>
      <c r="E2" s="7"/>
      <c r="F2" s="7"/>
      <c r="G2" s="7"/>
      <c r="H2" s="7"/>
      <c r="I2" s="7"/>
    </row>
    <row r="3" spans="1:25" ht="15.75" customHeight="1" x14ac:dyDescent="0.35">
      <c r="A3" s="1"/>
      <c r="B3" s="8" t="s">
        <v>4</v>
      </c>
      <c r="C3" s="9" t="s">
        <v>1144</v>
      </c>
      <c r="D3" s="9"/>
      <c r="E3" s="9" t="s">
        <v>1676</v>
      </c>
      <c r="F3" s="8"/>
      <c r="G3" s="8"/>
      <c r="H3" s="8"/>
      <c r="I3" s="8"/>
      <c r="J3" s="8"/>
      <c r="K3" s="10"/>
      <c r="U3" s="8"/>
      <c r="V3" s="8"/>
      <c r="W3" s="8"/>
      <c r="X3" s="8"/>
      <c r="Y3" s="8"/>
    </row>
    <row r="4" spans="1:25" ht="15.75" customHeight="1" x14ac:dyDescent="0.35">
      <c r="A4" s="232">
        <v>2</v>
      </c>
      <c r="B4" s="327" t="s">
        <v>10</v>
      </c>
      <c r="C4" s="380" t="s">
        <v>11</v>
      </c>
      <c r="D4" s="299"/>
      <c r="E4" s="381"/>
      <c r="F4" s="314" t="s">
        <v>12</v>
      </c>
      <c r="G4" s="314" t="s">
        <v>13</v>
      </c>
      <c r="H4" s="314" t="s">
        <v>14</v>
      </c>
      <c r="I4" s="315" t="s">
        <v>15</v>
      </c>
      <c r="K4" s="10"/>
    </row>
    <row r="5" spans="1:25" ht="15.75" customHeight="1" x14ac:dyDescent="0.35">
      <c r="A5" s="409">
        <v>1</v>
      </c>
      <c r="B5" s="16" t="s">
        <v>155</v>
      </c>
      <c r="C5" s="16" t="s">
        <v>150</v>
      </c>
      <c r="D5" s="394">
        <v>100.005</v>
      </c>
      <c r="E5" s="394">
        <v>100.002</v>
      </c>
      <c r="F5" s="410">
        <f>SUM(D5:E5)</f>
        <v>200.00700000000001</v>
      </c>
      <c r="G5" s="18">
        <v>9</v>
      </c>
      <c r="H5" s="410">
        <v>1200.047</v>
      </c>
      <c r="I5" s="115">
        <v>54</v>
      </c>
      <c r="K5" s="10"/>
    </row>
    <row r="6" spans="1:25" ht="15.75" customHeight="1" x14ac:dyDescent="0.35">
      <c r="A6" s="20">
        <v>9</v>
      </c>
      <c r="B6" s="21" t="s">
        <v>852</v>
      </c>
      <c r="C6" s="21" t="s">
        <v>766</v>
      </c>
      <c r="D6" s="383">
        <v>100.002</v>
      </c>
      <c r="E6" s="383">
        <v>98.001999999999995</v>
      </c>
      <c r="F6" s="384">
        <f>SUM(D6:E6)</f>
        <v>198.00399999999999</v>
      </c>
      <c r="G6" s="23">
        <v>2</v>
      </c>
      <c r="H6" s="384">
        <v>1192.0239999999999</v>
      </c>
      <c r="I6" s="25">
        <v>36</v>
      </c>
      <c r="K6" s="10"/>
    </row>
    <row r="7" spans="1:25" ht="15.75" customHeight="1" x14ac:dyDescent="0.35">
      <c r="A7" s="20">
        <v>8</v>
      </c>
      <c r="B7" s="21" t="s">
        <v>1148</v>
      </c>
      <c r="C7" s="21" t="s">
        <v>1149</v>
      </c>
      <c r="D7" s="383">
        <v>100.001</v>
      </c>
      <c r="E7" s="383">
        <v>99</v>
      </c>
      <c r="F7" s="384">
        <f>SUM(D7:E7)</f>
        <v>199.001</v>
      </c>
      <c r="G7" s="23">
        <v>3</v>
      </c>
      <c r="H7" s="384">
        <v>1194.0249999999999</v>
      </c>
      <c r="I7" s="25">
        <v>35</v>
      </c>
      <c r="J7" s="90"/>
      <c r="K7" s="10"/>
    </row>
    <row r="8" spans="1:25" ht="15.75" customHeight="1" x14ac:dyDescent="0.35">
      <c r="A8" s="20">
        <v>5</v>
      </c>
      <c r="B8" s="21" t="s">
        <v>151</v>
      </c>
      <c r="C8" s="21" t="s">
        <v>152</v>
      </c>
      <c r="D8" s="383">
        <v>100.003</v>
      </c>
      <c r="E8" s="383">
        <v>99.001000000000005</v>
      </c>
      <c r="F8" s="384">
        <f>SUM(D8:E8)</f>
        <v>199.00400000000002</v>
      </c>
      <c r="G8" s="23">
        <v>4</v>
      </c>
      <c r="H8" s="384">
        <v>1191.0239999999999</v>
      </c>
      <c r="I8" s="25">
        <v>34</v>
      </c>
    </row>
    <row r="9" spans="1:25" ht="15.75" customHeight="1" x14ac:dyDescent="0.35">
      <c r="A9" s="20">
        <v>7</v>
      </c>
      <c r="B9" s="21" t="s">
        <v>1147</v>
      </c>
      <c r="C9" s="21" t="s">
        <v>67</v>
      </c>
      <c r="D9" s="383">
        <v>100.002</v>
      </c>
      <c r="E9" s="383">
        <v>100.002</v>
      </c>
      <c r="F9" s="384">
        <f>SUM(D9:E9)</f>
        <v>200.00399999999999</v>
      </c>
      <c r="G9" s="23">
        <v>7</v>
      </c>
      <c r="H9" s="384">
        <v>1188.0229999999999</v>
      </c>
      <c r="I9" s="25">
        <v>27</v>
      </c>
    </row>
    <row r="10" spans="1:25" x14ac:dyDescent="0.35">
      <c r="A10" s="20">
        <v>6</v>
      </c>
      <c r="B10" s="21" t="s">
        <v>536</v>
      </c>
      <c r="C10" s="21" t="s">
        <v>161</v>
      </c>
      <c r="D10" s="383">
        <v>100.003</v>
      </c>
      <c r="E10" s="383">
        <v>100.003</v>
      </c>
      <c r="F10" s="384">
        <f>SUM(D10:E10)</f>
        <v>200.006</v>
      </c>
      <c r="G10" s="23">
        <v>8</v>
      </c>
      <c r="H10" s="384">
        <v>1187.0230000000001</v>
      </c>
      <c r="I10" s="25">
        <v>27</v>
      </c>
    </row>
    <row r="11" spans="1:25" x14ac:dyDescent="0.35">
      <c r="A11" s="20">
        <v>2</v>
      </c>
      <c r="B11" s="21" t="s">
        <v>1145</v>
      </c>
      <c r="C11" s="21" t="s">
        <v>186</v>
      </c>
      <c r="D11" s="383">
        <v>98.001000000000005</v>
      </c>
      <c r="E11" s="383">
        <v>98.001000000000005</v>
      </c>
      <c r="F11" s="384">
        <f>SUM(D11:E11)</f>
        <v>196.00200000000001</v>
      </c>
      <c r="G11" s="23">
        <v>1</v>
      </c>
      <c r="H11" s="385">
        <v>1182.0230000000001</v>
      </c>
      <c r="I11" s="28">
        <v>23</v>
      </c>
    </row>
    <row r="12" spans="1:25" x14ac:dyDescent="0.35">
      <c r="A12" s="20">
        <v>3</v>
      </c>
      <c r="B12" s="21" t="s">
        <v>1146</v>
      </c>
      <c r="C12" s="21" t="s">
        <v>161</v>
      </c>
      <c r="D12" s="383">
        <v>100.002</v>
      </c>
      <c r="E12" s="383">
        <v>99.004000000000005</v>
      </c>
      <c r="F12" s="384">
        <f>SUM(D12:E12)</f>
        <v>199.006</v>
      </c>
      <c r="G12" s="23">
        <v>5</v>
      </c>
      <c r="H12" s="384">
        <v>1185.0240000000001</v>
      </c>
      <c r="I12" s="25">
        <v>20</v>
      </c>
    </row>
    <row r="13" spans="1:25" x14ac:dyDescent="0.35">
      <c r="A13" s="411">
        <v>4</v>
      </c>
      <c r="B13" s="412" t="s">
        <v>505</v>
      </c>
      <c r="C13" s="412" t="s">
        <v>161</v>
      </c>
      <c r="D13" s="413">
        <v>100.002</v>
      </c>
      <c r="E13" s="413">
        <v>100</v>
      </c>
      <c r="F13" s="414">
        <f>SUM(D13:E13)</f>
        <v>200.00200000000001</v>
      </c>
      <c r="G13" s="415">
        <v>6</v>
      </c>
      <c r="H13" s="387">
        <v>1184.029</v>
      </c>
      <c r="I13" s="35">
        <v>19</v>
      </c>
    </row>
    <row r="15" spans="1:25" x14ac:dyDescent="0.35">
      <c r="A15" s="1"/>
      <c r="B15" s="8" t="s">
        <v>7</v>
      </c>
      <c r="C15" s="9" t="s">
        <v>1150</v>
      </c>
      <c r="D15" s="9"/>
      <c r="E15" s="9" t="s">
        <v>1681</v>
      </c>
      <c r="F15" s="8"/>
      <c r="G15" s="8"/>
      <c r="H15" s="8"/>
      <c r="I15" s="8"/>
    </row>
    <row r="16" spans="1:25" x14ac:dyDescent="0.35">
      <c r="A16" s="232">
        <v>2</v>
      </c>
      <c r="B16" s="327" t="s">
        <v>10</v>
      </c>
      <c r="C16" s="380" t="s">
        <v>11</v>
      </c>
      <c r="D16" s="299"/>
      <c r="E16" s="381"/>
      <c r="F16" s="314" t="s">
        <v>12</v>
      </c>
      <c r="G16" s="314" t="s">
        <v>13</v>
      </c>
      <c r="H16" s="314" t="s">
        <v>14</v>
      </c>
      <c r="I16" s="315" t="s">
        <v>15</v>
      </c>
    </row>
    <row r="17" spans="1:9" x14ac:dyDescent="0.35">
      <c r="A17" s="409">
        <v>4</v>
      </c>
      <c r="B17" s="16" t="s">
        <v>850</v>
      </c>
      <c r="C17" s="16" t="s">
        <v>766</v>
      </c>
      <c r="D17" s="394">
        <v>99.004999999999995</v>
      </c>
      <c r="E17" s="394">
        <v>99.001999999999995</v>
      </c>
      <c r="F17" s="410">
        <f>SUM(D17:E17)</f>
        <v>198.00700000000001</v>
      </c>
      <c r="G17" s="18">
        <v>7</v>
      </c>
      <c r="H17" s="410">
        <v>1193.0309999999999</v>
      </c>
      <c r="I17" s="98">
        <v>45</v>
      </c>
    </row>
    <row r="18" spans="1:9" x14ac:dyDescent="0.35">
      <c r="A18" s="20">
        <v>9</v>
      </c>
      <c r="B18" s="21" t="s">
        <v>1135</v>
      </c>
      <c r="C18" s="21" t="s">
        <v>766</v>
      </c>
      <c r="D18" s="383">
        <v>100.005</v>
      </c>
      <c r="E18" s="383">
        <v>99</v>
      </c>
      <c r="F18" s="384">
        <f>SUM(D18:E18)</f>
        <v>199.005</v>
      </c>
      <c r="G18" s="23">
        <v>8</v>
      </c>
      <c r="H18" s="384">
        <v>1194.0250000000001</v>
      </c>
      <c r="I18" s="25">
        <v>44</v>
      </c>
    </row>
    <row r="19" spans="1:9" x14ac:dyDescent="0.35">
      <c r="A19" s="20">
        <v>8</v>
      </c>
      <c r="B19" s="21" t="s">
        <v>783</v>
      </c>
      <c r="C19" s="21" t="s">
        <v>766</v>
      </c>
      <c r="D19" s="383">
        <v>99.003</v>
      </c>
      <c r="E19" s="383">
        <v>98.001999999999995</v>
      </c>
      <c r="F19" s="384">
        <f>SUM(D19:E19)</f>
        <v>197.005</v>
      </c>
      <c r="G19" s="23">
        <v>4</v>
      </c>
      <c r="H19" s="384">
        <v>1193.0340000000001</v>
      </c>
      <c r="I19" s="25">
        <v>43</v>
      </c>
    </row>
    <row r="20" spans="1:9" x14ac:dyDescent="0.35">
      <c r="A20" s="20">
        <v>2</v>
      </c>
      <c r="B20" s="21" t="s">
        <v>66</v>
      </c>
      <c r="C20" s="21" t="s">
        <v>67</v>
      </c>
      <c r="D20" s="383">
        <v>99.001999999999995</v>
      </c>
      <c r="E20" s="383">
        <v>99.001000000000005</v>
      </c>
      <c r="F20" s="384">
        <f>SUM(D20:E20)</f>
        <v>198.00299999999999</v>
      </c>
      <c r="G20" s="23">
        <v>6</v>
      </c>
      <c r="H20" s="384">
        <v>1190.0139999999999</v>
      </c>
      <c r="I20" s="25">
        <v>34</v>
      </c>
    </row>
    <row r="21" spans="1:9" x14ac:dyDescent="0.35">
      <c r="A21" s="20">
        <v>6</v>
      </c>
      <c r="B21" s="21" t="s">
        <v>525</v>
      </c>
      <c r="C21" s="21" t="s">
        <v>150</v>
      </c>
      <c r="D21" s="383">
        <v>100.002</v>
      </c>
      <c r="E21" s="383">
        <v>100.001</v>
      </c>
      <c r="F21" s="384">
        <f>SUM(D21:E21)</f>
        <v>200.00299999999999</v>
      </c>
      <c r="G21" s="23">
        <v>9</v>
      </c>
      <c r="H21" s="384">
        <v>1180.021</v>
      </c>
      <c r="I21" s="25">
        <v>34</v>
      </c>
    </row>
    <row r="22" spans="1:9" x14ac:dyDescent="0.35">
      <c r="A22" s="20">
        <v>5</v>
      </c>
      <c r="B22" s="21" t="s">
        <v>787</v>
      </c>
      <c r="C22" s="21" t="s">
        <v>59</v>
      </c>
      <c r="D22" s="383" t="s">
        <v>30</v>
      </c>
      <c r="E22" s="383"/>
      <c r="F22" s="384">
        <f>SUM(D22:E22)</f>
        <v>0</v>
      </c>
      <c r="G22" s="23">
        <v>0</v>
      </c>
      <c r="H22" s="384">
        <v>792.01400000000001</v>
      </c>
      <c r="I22" s="25">
        <v>25</v>
      </c>
    </row>
    <row r="23" spans="1:9" x14ac:dyDescent="0.35">
      <c r="A23" s="20">
        <v>7</v>
      </c>
      <c r="B23" s="21" t="s">
        <v>1153</v>
      </c>
      <c r="C23" s="21" t="s">
        <v>150</v>
      </c>
      <c r="D23" s="383">
        <v>100.001</v>
      </c>
      <c r="E23" s="383">
        <v>98.001000000000005</v>
      </c>
      <c r="F23" s="384">
        <f>SUM(D23:E23)</f>
        <v>198.00200000000001</v>
      </c>
      <c r="G23" s="23">
        <v>5</v>
      </c>
      <c r="H23" s="384">
        <v>1160.011</v>
      </c>
      <c r="I23" s="25">
        <v>20</v>
      </c>
    </row>
    <row r="24" spans="1:9" x14ac:dyDescent="0.35">
      <c r="A24" s="20">
        <v>1</v>
      </c>
      <c r="B24" s="21" t="s">
        <v>315</v>
      </c>
      <c r="C24" s="21" t="s">
        <v>316</v>
      </c>
      <c r="D24" s="383">
        <v>100.002</v>
      </c>
      <c r="E24" s="383">
        <v>96.001000000000005</v>
      </c>
      <c r="F24" s="384">
        <f>SUM(D24:E24)</f>
        <v>196.00299999999999</v>
      </c>
      <c r="G24" s="23">
        <v>3</v>
      </c>
      <c r="H24" s="384">
        <v>1160.0119999999999</v>
      </c>
      <c r="I24" s="28">
        <v>19</v>
      </c>
    </row>
    <row r="25" spans="1:9" x14ac:dyDescent="0.35">
      <c r="A25" s="411">
        <v>3</v>
      </c>
      <c r="B25" s="412" t="s">
        <v>1151</v>
      </c>
      <c r="C25" s="412" t="s">
        <v>1152</v>
      </c>
      <c r="D25" s="413">
        <v>96</v>
      </c>
      <c r="E25" s="413">
        <v>94</v>
      </c>
      <c r="F25" s="414">
        <f>SUM(D25:E25)</f>
        <v>190</v>
      </c>
      <c r="G25" s="415">
        <v>2</v>
      </c>
      <c r="H25" s="387">
        <v>1143.0029999999999</v>
      </c>
      <c r="I25" s="35">
        <v>10</v>
      </c>
    </row>
    <row r="27" spans="1:9" x14ac:dyDescent="0.35">
      <c r="A27" s="1"/>
      <c r="B27" s="8" t="s">
        <v>49</v>
      </c>
      <c r="C27" s="9" t="s">
        <v>1154</v>
      </c>
      <c r="D27" s="9"/>
      <c r="E27" s="9" t="s">
        <v>1682</v>
      </c>
      <c r="F27" s="8"/>
      <c r="G27" s="8"/>
      <c r="H27" s="8"/>
      <c r="I27" s="8"/>
    </row>
    <row r="28" spans="1:9" x14ac:dyDescent="0.35">
      <c r="A28" s="232">
        <v>2</v>
      </c>
      <c r="B28" s="327" t="s">
        <v>10</v>
      </c>
      <c r="C28" s="380" t="s">
        <v>11</v>
      </c>
      <c r="D28" s="299"/>
      <c r="E28" s="381"/>
      <c r="F28" s="314" t="s">
        <v>12</v>
      </c>
      <c r="G28" s="314" t="s">
        <v>13</v>
      </c>
      <c r="H28" s="314" t="s">
        <v>14</v>
      </c>
      <c r="I28" s="315" t="s">
        <v>15</v>
      </c>
    </row>
    <row r="29" spans="1:9" x14ac:dyDescent="0.35">
      <c r="A29" s="409">
        <v>2</v>
      </c>
      <c r="B29" s="16" t="s">
        <v>553</v>
      </c>
      <c r="C29" s="16" t="s">
        <v>161</v>
      </c>
      <c r="D29" s="394">
        <v>100.002</v>
      </c>
      <c r="E29" s="394">
        <v>99.001000000000005</v>
      </c>
      <c r="F29" s="410">
        <f>SUM(D29:E29)</f>
        <v>199.00299999999999</v>
      </c>
      <c r="G29" s="18">
        <v>7</v>
      </c>
      <c r="H29" s="410">
        <v>1188.02</v>
      </c>
      <c r="I29" s="98">
        <v>44</v>
      </c>
    </row>
    <row r="30" spans="1:9" x14ac:dyDescent="0.35">
      <c r="A30" s="20">
        <v>4</v>
      </c>
      <c r="B30" s="21" t="s">
        <v>1156</v>
      </c>
      <c r="C30" s="21" t="s">
        <v>608</v>
      </c>
      <c r="D30" s="383">
        <v>100.003</v>
      </c>
      <c r="E30" s="383">
        <v>100.002</v>
      </c>
      <c r="F30" s="384">
        <f>SUM(D30:E30)</f>
        <v>200.005</v>
      </c>
      <c r="G30" s="23">
        <v>9</v>
      </c>
      <c r="H30" s="384">
        <v>1190.0279999999998</v>
      </c>
      <c r="I30" s="25">
        <v>43</v>
      </c>
    </row>
    <row r="31" spans="1:9" x14ac:dyDescent="0.35">
      <c r="A31" s="20">
        <v>3</v>
      </c>
      <c r="B31" s="21" t="s">
        <v>523</v>
      </c>
      <c r="C31" s="21" t="s">
        <v>524</v>
      </c>
      <c r="D31" s="383">
        <v>100.002</v>
      </c>
      <c r="E31" s="383">
        <v>100.001</v>
      </c>
      <c r="F31" s="384">
        <f>SUM(D31:E31)</f>
        <v>200.00299999999999</v>
      </c>
      <c r="G31" s="23">
        <v>8</v>
      </c>
      <c r="H31" s="384">
        <v>1187.0159999999998</v>
      </c>
      <c r="I31" s="25">
        <v>41</v>
      </c>
    </row>
    <row r="32" spans="1:9" x14ac:dyDescent="0.35">
      <c r="A32" s="20">
        <v>6</v>
      </c>
      <c r="B32" s="21" t="s">
        <v>1158</v>
      </c>
      <c r="C32" s="21" t="s">
        <v>150</v>
      </c>
      <c r="D32" s="383">
        <v>99.001999999999995</v>
      </c>
      <c r="E32" s="383">
        <v>99.001000000000005</v>
      </c>
      <c r="F32" s="384">
        <f>SUM(D32:E32)</f>
        <v>198.00299999999999</v>
      </c>
      <c r="G32" s="23">
        <v>6</v>
      </c>
      <c r="H32" s="384">
        <v>1183.0240000000001</v>
      </c>
      <c r="I32" s="25">
        <v>39</v>
      </c>
    </row>
    <row r="33" spans="1:9" x14ac:dyDescent="0.35">
      <c r="A33" s="20">
        <v>8</v>
      </c>
      <c r="B33" s="21" t="s">
        <v>1160</v>
      </c>
      <c r="C33" s="21" t="s">
        <v>766</v>
      </c>
      <c r="D33" s="383">
        <v>97.001000000000005</v>
      </c>
      <c r="E33" s="383">
        <v>96.001000000000005</v>
      </c>
      <c r="F33" s="384">
        <f>SUM(D33:E33)</f>
        <v>193.00200000000001</v>
      </c>
      <c r="G33" s="23">
        <v>3</v>
      </c>
      <c r="H33" s="384">
        <v>1176.0119999999999</v>
      </c>
      <c r="I33" s="25">
        <v>31</v>
      </c>
    </row>
    <row r="34" spans="1:9" x14ac:dyDescent="0.35">
      <c r="A34" s="20">
        <v>1</v>
      </c>
      <c r="B34" s="21" t="s">
        <v>1155</v>
      </c>
      <c r="C34" s="21" t="s">
        <v>524</v>
      </c>
      <c r="D34" s="383">
        <v>97</v>
      </c>
      <c r="E34" s="383">
        <v>95</v>
      </c>
      <c r="F34" s="384">
        <f>SUM(D34:E34)</f>
        <v>192</v>
      </c>
      <c r="G34" s="23">
        <v>2</v>
      </c>
      <c r="H34" s="384">
        <v>1171.0160000000001</v>
      </c>
      <c r="I34" s="28">
        <v>28</v>
      </c>
    </row>
    <row r="35" spans="1:9" x14ac:dyDescent="0.35">
      <c r="A35" s="20">
        <v>7</v>
      </c>
      <c r="B35" s="21" t="s">
        <v>1159</v>
      </c>
      <c r="C35" s="21" t="s">
        <v>59</v>
      </c>
      <c r="D35" s="383">
        <v>98.001000000000005</v>
      </c>
      <c r="E35" s="383">
        <v>96.001000000000005</v>
      </c>
      <c r="F35" s="384">
        <f>SUM(D35:E35)</f>
        <v>194.00200000000001</v>
      </c>
      <c r="G35" s="23">
        <v>5</v>
      </c>
      <c r="H35" s="384">
        <v>1166.01</v>
      </c>
      <c r="I35" s="25">
        <v>26</v>
      </c>
    </row>
    <row r="36" spans="1:9" x14ac:dyDescent="0.35">
      <c r="A36" s="20">
        <v>9</v>
      </c>
      <c r="B36" s="21" t="s">
        <v>593</v>
      </c>
      <c r="C36" s="21" t="s">
        <v>524</v>
      </c>
      <c r="D36" s="383">
        <v>98.001000000000005</v>
      </c>
      <c r="E36" s="383">
        <v>96.001000000000005</v>
      </c>
      <c r="F36" s="384">
        <f>SUM(D36:E36)</f>
        <v>194.00200000000001</v>
      </c>
      <c r="G36" s="23">
        <v>5</v>
      </c>
      <c r="H36" s="384">
        <v>1155.01</v>
      </c>
      <c r="I36" s="25">
        <v>16</v>
      </c>
    </row>
    <row r="37" spans="1:9" x14ac:dyDescent="0.35">
      <c r="A37" s="411">
        <v>5</v>
      </c>
      <c r="B37" s="412" t="s">
        <v>1157</v>
      </c>
      <c r="C37" s="412" t="s">
        <v>456</v>
      </c>
      <c r="D37" s="413" t="s">
        <v>242</v>
      </c>
      <c r="E37" s="413"/>
      <c r="F37" s="414">
        <f>SUM(D37:E37)</f>
        <v>0</v>
      </c>
      <c r="G37" s="415">
        <v>0</v>
      </c>
      <c r="H37" s="387">
        <v>0</v>
      </c>
      <c r="I37" s="35">
        <v>0</v>
      </c>
    </row>
    <row r="39" spans="1:9" x14ac:dyDescent="0.35">
      <c r="A39" s="1"/>
      <c r="B39" s="8" t="s">
        <v>52</v>
      </c>
      <c r="C39" s="9" t="s">
        <v>1161</v>
      </c>
      <c r="D39" s="9"/>
      <c r="E39" s="9" t="s">
        <v>1683</v>
      </c>
      <c r="F39" s="8"/>
      <c r="G39" s="8"/>
      <c r="H39" s="8"/>
      <c r="I39" s="8"/>
    </row>
    <row r="40" spans="1:9" x14ac:dyDescent="0.35">
      <c r="A40" s="232">
        <v>2</v>
      </c>
      <c r="B40" s="327" t="s">
        <v>10</v>
      </c>
      <c r="C40" s="380" t="s">
        <v>11</v>
      </c>
      <c r="D40" s="299"/>
      <c r="E40" s="381"/>
      <c r="F40" s="314" t="s">
        <v>12</v>
      </c>
      <c r="G40" s="314" t="s">
        <v>13</v>
      </c>
      <c r="H40" s="314" t="s">
        <v>14</v>
      </c>
      <c r="I40" s="315" t="s">
        <v>15</v>
      </c>
    </row>
    <row r="41" spans="1:9" x14ac:dyDescent="0.35">
      <c r="A41" s="409">
        <v>1</v>
      </c>
      <c r="B41" s="16" t="s">
        <v>1035</v>
      </c>
      <c r="C41" s="16" t="s">
        <v>150</v>
      </c>
      <c r="D41" s="394">
        <v>100.002</v>
      </c>
      <c r="E41" s="394">
        <v>99.001999999999995</v>
      </c>
      <c r="F41" s="410">
        <f>SUM(D41:E41)</f>
        <v>199.00399999999999</v>
      </c>
      <c r="G41" s="18">
        <v>9</v>
      </c>
      <c r="H41" s="410">
        <v>1184.0149999999999</v>
      </c>
      <c r="I41" s="115">
        <v>41</v>
      </c>
    </row>
    <row r="42" spans="1:9" x14ac:dyDescent="0.35">
      <c r="A42" s="20">
        <v>3</v>
      </c>
      <c r="B42" s="21" t="s">
        <v>1163</v>
      </c>
      <c r="C42" s="21" t="s">
        <v>1164</v>
      </c>
      <c r="D42" s="383">
        <v>99.001999999999995</v>
      </c>
      <c r="E42" s="383">
        <v>98.001000000000005</v>
      </c>
      <c r="F42" s="384">
        <f>SUM(D42:E42)</f>
        <v>197.00299999999999</v>
      </c>
      <c r="G42" s="23">
        <v>4</v>
      </c>
      <c r="H42" s="384">
        <v>1184.0139999999999</v>
      </c>
      <c r="I42" s="25">
        <v>38</v>
      </c>
    </row>
    <row r="43" spans="1:9" x14ac:dyDescent="0.35">
      <c r="A43" s="20">
        <v>4</v>
      </c>
      <c r="B43" s="21" t="s">
        <v>1165</v>
      </c>
      <c r="C43" s="21" t="s">
        <v>1164</v>
      </c>
      <c r="D43" s="383">
        <v>100.001</v>
      </c>
      <c r="E43" s="383">
        <v>99.001000000000005</v>
      </c>
      <c r="F43" s="384">
        <f>SUM(D43:E43)</f>
        <v>199.00200000000001</v>
      </c>
      <c r="G43" s="23">
        <v>8</v>
      </c>
      <c r="H43" s="384">
        <v>1178.0159999999998</v>
      </c>
      <c r="I43" s="25">
        <v>36</v>
      </c>
    </row>
    <row r="44" spans="1:9" x14ac:dyDescent="0.35">
      <c r="A44" s="20">
        <v>6</v>
      </c>
      <c r="B44" s="21" t="s">
        <v>1167</v>
      </c>
      <c r="C44" s="21" t="s">
        <v>499</v>
      </c>
      <c r="D44" s="383">
        <v>99.004000000000005</v>
      </c>
      <c r="E44" s="383">
        <v>99.004000000000005</v>
      </c>
      <c r="F44" s="384">
        <f>SUM(D44:E44)</f>
        <v>198.00800000000001</v>
      </c>
      <c r="G44" s="23">
        <v>5</v>
      </c>
      <c r="H44" s="384">
        <v>991.01800000000003</v>
      </c>
      <c r="I44" s="25">
        <v>36</v>
      </c>
    </row>
    <row r="45" spans="1:9" x14ac:dyDescent="0.35">
      <c r="A45" s="20">
        <v>2</v>
      </c>
      <c r="B45" s="21" t="s">
        <v>1162</v>
      </c>
      <c r="C45" s="21" t="s">
        <v>766</v>
      </c>
      <c r="D45" s="383">
        <v>100.001</v>
      </c>
      <c r="E45" s="383">
        <v>99</v>
      </c>
      <c r="F45" s="384">
        <f>SUM(D45:E45)</f>
        <v>199.001</v>
      </c>
      <c r="G45" s="23">
        <v>6</v>
      </c>
      <c r="H45" s="384">
        <v>1181.01</v>
      </c>
      <c r="I45" s="25">
        <v>35</v>
      </c>
    </row>
    <row r="46" spans="1:9" x14ac:dyDescent="0.35">
      <c r="A46" s="20">
        <v>5</v>
      </c>
      <c r="B46" s="21" t="s">
        <v>1166</v>
      </c>
      <c r="C46" s="21" t="s">
        <v>150</v>
      </c>
      <c r="D46" s="383">
        <v>100</v>
      </c>
      <c r="E46" s="383">
        <v>99.001999999999995</v>
      </c>
      <c r="F46" s="384">
        <f>SUM(D46:E46)</f>
        <v>199.00200000000001</v>
      </c>
      <c r="G46" s="23">
        <v>8</v>
      </c>
      <c r="H46" s="384">
        <v>1164.0170000000001</v>
      </c>
      <c r="I46" s="25">
        <v>31</v>
      </c>
    </row>
    <row r="47" spans="1:9" x14ac:dyDescent="0.35">
      <c r="A47" s="20">
        <v>8</v>
      </c>
      <c r="B47" s="21" t="s">
        <v>1169</v>
      </c>
      <c r="C47" s="21" t="s">
        <v>1164</v>
      </c>
      <c r="D47" s="383">
        <v>97.001000000000005</v>
      </c>
      <c r="E47" s="383">
        <v>97</v>
      </c>
      <c r="F47" s="384">
        <f>SUM(D47:E47)</f>
        <v>194.001</v>
      </c>
      <c r="G47" s="23">
        <v>3</v>
      </c>
      <c r="H47" s="384">
        <v>1167.0119999999999</v>
      </c>
      <c r="I47" s="25">
        <v>23</v>
      </c>
    </row>
    <row r="48" spans="1:9" x14ac:dyDescent="0.35">
      <c r="A48" s="20">
        <v>7</v>
      </c>
      <c r="B48" s="21" t="s">
        <v>1168</v>
      </c>
      <c r="C48" s="21" t="s">
        <v>766</v>
      </c>
      <c r="D48" s="383">
        <v>97.001000000000005</v>
      </c>
      <c r="E48" s="383">
        <v>97</v>
      </c>
      <c r="F48" s="384">
        <f>SUM(D48:E48)</f>
        <v>194.001</v>
      </c>
      <c r="G48" s="23">
        <v>3</v>
      </c>
      <c r="H48" s="384">
        <v>975.00700000000006</v>
      </c>
      <c r="I48" s="25">
        <v>22</v>
      </c>
    </row>
    <row r="49" spans="1:9" x14ac:dyDescent="0.35">
      <c r="A49" s="411">
        <v>9</v>
      </c>
      <c r="B49" s="412" t="s">
        <v>1170</v>
      </c>
      <c r="C49" s="412" t="s">
        <v>150</v>
      </c>
      <c r="D49" s="413">
        <v>97.001000000000005</v>
      </c>
      <c r="E49" s="413">
        <v>95</v>
      </c>
      <c r="F49" s="414">
        <f>SUM(D49:E49)</f>
        <v>192.001</v>
      </c>
      <c r="G49" s="415">
        <v>1</v>
      </c>
      <c r="H49" s="387">
        <v>1145.0070000000001</v>
      </c>
      <c r="I49" s="35">
        <v>12</v>
      </c>
    </row>
    <row r="51" spans="1:9" x14ac:dyDescent="0.35">
      <c r="A51" s="1"/>
      <c r="B51" s="8" t="s">
        <v>79</v>
      </c>
      <c r="C51" s="9" t="s">
        <v>1171</v>
      </c>
      <c r="D51" s="9"/>
      <c r="E51" s="9" t="s">
        <v>1684</v>
      </c>
      <c r="F51" s="8"/>
      <c r="G51" s="8"/>
      <c r="H51" s="8"/>
      <c r="I51" s="8"/>
    </row>
    <row r="52" spans="1:9" x14ac:dyDescent="0.35">
      <c r="A52" s="232">
        <v>2</v>
      </c>
      <c r="B52" s="327" t="s">
        <v>10</v>
      </c>
      <c r="C52" s="380" t="s">
        <v>11</v>
      </c>
      <c r="D52" s="299"/>
      <c r="E52" s="381"/>
      <c r="F52" s="314" t="s">
        <v>12</v>
      </c>
      <c r="G52" s="314" t="s">
        <v>13</v>
      </c>
      <c r="H52" s="314" t="s">
        <v>14</v>
      </c>
      <c r="I52" s="315" t="s">
        <v>15</v>
      </c>
    </row>
    <row r="53" spans="1:9" x14ac:dyDescent="0.35">
      <c r="A53" s="409">
        <v>8</v>
      </c>
      <c r="B53" s="16" t="s">
        <v>535</v>
      </c>
      <c r="C53" s="16" t="s">
        <v>161</v>
      </c>
      <c r="D53" s="394">
        <v>100.003</v>
      </c>
      <c r="E53" s="394">
        <v>98</v>
      </c>
      <c r="F53" s="410">
        <f>SUM(D53:E53)</f>
        <v>198.00299999999999</v>
      </c>
      <c r="G53" s="18">
        <v>9</v>
      </c>
      <c r="H53" s="410">
        <v>1179.0199999999998</v>
      </c>
      <c r="I53" s="98">
        <v>45</v>
      </c>
    </row>
    <row r="54" spans="1:9" x14ac:dyDescent="0.35">
      <c r="A54" s="20">
        <v>3</v>
      </c>
      <c r="B54" s="21" t="s">
        <v>1173</v>
      </c>
      <c r="C54" s="21" t="s">
        <v>1164</v>
      </c>
      <c r="D54" s="383">
        <v>97.001999999999995</v>
      </c>
      <c r="E54" s="383">
        <v>96.001000000000005</v>
      </c>
      <c r="F54" s="384">
        <f>SUM(D54:E54)</f>
        <v>193.00299999999999</v>
      </c>
      <c r="G54" s="23">
        <v>2</v>
      </c>
      <c r="H54" s="384">
        <v>1181.018</v>
      </c>
      <c r="I54" s="25">
        <v>42</v>
      </c>
    </row>
    <row r="55" spans="1:9" x14ac:dyDescent="0.35">
      <c r="A55" s="20">
        <v>5</v>
      </c>
      <c r="B55" s="21" t="s">
        <v>1116</v>
      </c>
      <c r="C55" s="21" t="s">
        <v>1090</v>
      </c>
      <c r="D55" s="383">
        <v>98.001000000000005</v>
      </c>
      <c r="E55" s="383">
        <v>97.001000000000005</v>
      </c>
      <c r="F55" s="384">
        <f>SUM(D55:E55)</f>
        <v>195.00200000000001</v>
      </c>
      <c r="G55" s="23">
        <v>4</v>
      </c>
      <c r="H55" s="384">
        <v>1181.0129999999999</v>
      </c>
      <c r="I55" s="25">
        <v>42</v>
      </c>
    </row>
    <row r="56" spans="1:9" x14ac:dyDescent="0.35">
      <c r="A56" s="20">
        <v>6</v>
      </c>
      <c r="B56" s="21" t="s">
        <v>862</v>
      </c>
      <c r="C56" s="21" t="s">
        <v>98</v>
      </c>
      <c r="D56" s="383">
        <v>99.001000000000005</v>
      </c>
      <c r="E56" s="383">
        <v>99</v>
      </c>
      <c r="F56" s="384">
        <f>SUM(D56:E56)</f>
        <v>198.001</v>
      </c>
      <c r="G56" s="23">
        <v>8</v>
      </c>
      <c r="H56" s="384">
        <v>1174.0120000000002</v>
      </c>
      <c r="I56" s="25">
        <v>38</v>
      </c>
    </row>
    <row r="57" spans="1:9" x14ac:dyDescent="0.35">
      <c r="A57" s="20">
        <v>2</v>
      </c>
      <c r="B57" s="21" t="s">
        <v>529</v>
      </c>
      <c r="C57" s="21" t="s">
        <v>161</v>
      </c>
      <c r="D57" s="383">
        <v>99.001999999999995</v>
      </c>
      <c r="E57" s="383">
        <v>97</v>
      </c>
      <c r="F57" s="384">
        <f>SUM(D57:E57)</f>
        <v>196.00200000000001</v>
      </c>
      <c r="G57" s="23">
        <v>5</v>
      </c>
      <c r="H57" s="384">
        <v>1168.0160000000001</v>
      </c>
      <c r="I57" s="25">
        <v>31</v>
      </c>
    </row>
    <row r="58" spans="1:9" x14ac:dyDescent="0.35">
      <c r="A58" s="20">
        <v>9</v>
      </c>
      <c r="B58" s="21" t="s">
        <v>831</v>
      </c>
      <c r="C58" s="21" t="s">
        <v>1090</v>
      </c>
      <c r="D58" s="383">
        <v>97</v>
      </c>
      <c r="E58" s="383">
        <v>97</v>
      </c>
      <c r="F58" s="384">
        <f>SUM(D58:E58)</f>
        <v>194</v>
      </c>
      <c r="G58" s="23">
        <v>3</v>
      </c>
      <c r="H58" s="384">
        <v>1164.0059999999999</v>
      </c>
      <c r="I58" s="25">
        <v>22</v>
      </c>
    </row>
    <row r="59" spans="1:9" x14ac:dyDescent="0.35">
      <c r="A59" s="20">
        <v>4</v>
      </c>
      <c r="B59" s="21" t="s">
        <v>1174</v>
      </c>
      <c r="C59" s="21" t="s">
        <v>499</v>
      </c>
      <c r="D59" s="383">
        <v>99.001000000000005</v>
      </c>
      <c r="E59" s="383">
        <v>98.001999999999995</v>
      </c>
      <c r="F59" s="384">
        <f>SUM(D59:E59)</f>
        <v>197.00299999999999</v>
      </c>
      <c r="G59" s="23">
        <v>7</v>
      </c>
      <c r="H59" s="384">
        <v>1143.008</v>
      </c>
      <c r="I59" s="25">
        <v>21</v>
      </c>
    </row>
    <row r="60" spans="1:9" x14ac:dyDescent="0.35">
      <c r="A60" s="20">
        <v>7</v>
      </c>
      <c r="B60" s="21" t="s">
        <v>1175</v>
      </c>
      <c r="C60" s="21" t="s">
        <v>499</v>
      </c>
      <c r="D60" s="383" t="s">
        <v>30</v>
      </c>
      <c r="E60" s="383"/>
      <c r="F60" s="384">
        <f>SUM(D60:E60)</f>
        <v>0</v>
      </c>
      <c r="G60" s="23">
        <v>0</v>
      </c>
      <c r="H60" s="384">
        <v>775.01099999999997</v>
      </c>
      <c r="I60" s="25">
        <v>18</v>
      </c>
    </row>
    <row r="61" spans="1:9" x14ac:dyDescent="0.35">
      <c r="A61" s="411">
        <v>1</v>
      </c>
      <c r="B61" s="412" t="s">
        <v>1172</v>
      </c>
      <c r="C61" s="412" t="s">
        <v>1152</v>
      </c>
      <c r="D61" s="413">
        <v>99</v>
      </c>
      <c r="E61" s="413">
        <v>98</v>
      </c>
      <c r="F61" s="414">
        <f>SUM(D61:E61)</f>
        <v>197</v>
      </c>
      <c r="G61" s="415">
        <v>6</v>
      </c>
      <c r="H61" s="387">
        <v>1154.0029999999999</v>
      </c>
      <c r="I61" s="39">
        <v>15</v>
      </c>
    </row>
    <row r="63" spans="1:9" x14ac:dyDescent="0.35">
      <c r="B63" s="10" t="s">
        <v>1176</v>
      </c>
    </row>
    <row r="65" spans="2:5" x14ac:dyDescent="0.35">
      <c r="B65" s="10" t="s">
        <v>1177</v>
      </c>
      <c r="E65" s="40" t="s">
        <v>1059</v>
      </c>
    </row>
    <row r="66" spans="2:5" x14ac:dyDescent="0.35">
      <c r="B66" s="10" t="s">
        <v>1060</v>
      </c>
    </row>
  </sheetData>
  <sortState xmlns:xlrd2="http://schemas.microsoft.com/office/spreadsheetml/2017/richdata2" ref="A53:I61">
    <sortCondition descending="1" ref="I53"/>
    <sortCondition descending="1" ref="H53"/>
  </sortState>
  <mergeCells count="1">
    <mergeCell ref="D2:I2"/>
  </mergeCells>
  <hyperlinks>
    <hyperlink ref="B2" location="'Index'!A3" tooltip="Go to the Index sheet" display="á" xr:uid="{6955C36C-7779-46A7-8679-9D05288301C9}"/>
  </hyperlinks>
  <printOptions horizontalCentered="1" gridLinesSet="0"/>
  <pageMargins left="0.31496062992126" right="0.31496062992126" top="1.1023622047244099" bottom="0.59055118110236204" header="0.39370078740157499" footer="0.39370078740157499"/>
  <pageSetup paperSize="9" scale="74" orientation="portrait" horizontalDpi="300" verticalDpi="300" r:id="rId1"/>
  <headerFooter alignWithMargins="0">
    <oddHeader>&amp;C&amp;18&amp;""&amp;BCumbria &amp;&amp; Northumbria TSA Leagues
Summer 2026</oddHeader>
    <oddFooter>&amp;Cwww.cntsa2.org.uk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057098-D230-47E0-A22D-EEAB0D6D14C7}">
  <sheetPr codeName="Sheet56">
    <tabColor rgb="FFC00000"/>
    <pageSetUpPr fitToPage="1"/>
  </sheetPr>
  <dimension ref="A1:Y71"/>
  <sheetViews>
    <sheetView showGridLines="0" zoomScaleNormal="100" zoomScalePageLayoutView="150" workbookViewId="0">
      <selection activeCell="A2" sqref="A2"/>
    </sheetView>
  </sheetViews>
  <sheetFormatPr defaultColWidth="10.26953125" defaultRowHeight="14.5" x14ac:dyDescent="0.35"/>
  <cols>
    <col min="1" max="1" width="2.7265625" style="36" customWidth="1"/>
    <col min="2" max="3" width="20.7265625" style="10" customWidth="1"/>
    <col min="4" max="6" width="8.7265625" style="10" customWidth="1"/>
    <col min="7" max="7" width="5" style="10" customWidth="1"/>
    <col min="8" max="8" width="8.7265625" style="10" customWidth="1"/>
    <col min="9" max="9" width="5" style="10" customWidth="1"/>
    <col min="10" max="10" width="1.7265625" style="10" customWidth="1"/>
    <col min="11" max="11" width="2.7265625" style="36" customWidth="1"/>
    <col min="12" max="13" width="20.7265625" style="10" customWidth="1"/>
    <col min="14" max="16" width="7.7265625" style="10" customWidth="1"/>
    <col min="17" max="17" width="5" style="10" customWidth="1"/>
    <col min="18" max="18" width="8.7265625" style="10" customWidth="1"/>
    <col min="19" max="21" width="5" style="10" customWidth="1"/>
    <col min="22" max="22" width="3.7265625" style="10" customWidth="1"/>
    <col min="23" max="23" width="5" style="10" customWidth="1"/>
    <col min="24" max="25" width="10.26953125" style="10"/>
  </cols>
  <sheetData>
    <row r="1" spans="1:25" ht="17" x14ac:dyDescent="0.4">
      <c r="A1" s="86"/>
      <c r="B1" s="2" t="s">
        <v>1142</v>
      </c>
      <c r="C1" s="2"/>
      <c r="D1" s="3"/>
      <c r="E1" s="3"/>
      <c r="F1" s="3"/>
      <c r="G1" s="3"/>
      <c r="H1" s="3"/>
      <c r="I1" s="4" t="s">
        <v>1143</v>
      </c>
      <c r="J1" s="2"/>
      <c r="K1" s="3"/>
      <c r="L1" s="4"/>
      <c r="M1" s="2"/>
      <c r="N1" s="3"/>
      <c r="O1" s="3"/>
      <c r="P1" s="3"/>
      <c r="Q1" s="3"/>
      <c r="R1" s="3"/>
      <c r="S1" s="3"/>
      <c r="T1" s="3"/>
      <c r="U1" s="3"/>
      <c r="V1" s="3"/>
      <c r="W1" s="3"/>
      <c r="X1" s="2"/>
      <c r="Y1" s="2"/>
    </row>
    <row r="2" spans="1:25" ht="20.149999999999999" customHeight="1" x14ac:dyDescent="0.4">
      <c r="A2" s="10"/>
      <c r="B2" s="5" t="s">
        <v>2</v>
      </c>
      <c r="C2" s="41"/>
      <c r="D2" s="42" t="s">
        <v>968</v>
      </c>
      <c r="E2" s="42"/>
      <c r="F2" s="42"/>
      <c r="G2" s="42"/>
      <c r="H2" s="42"/>
      <c r="I2" s="42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</row>
    <row r="3" spans="1:25" ht="15.75" customHeight="1" x14ac:dyDescent="0.35">
      <c r="A3" s="1"/>
      <c r="B3" s="8" t="s">
        <v>82</v>
      </c>
      <c r="C3" s="9" t="s">
        <v>1178</v>
      </c>
      <c r="D3" s="9"/>
      <c r="E3" s="9" t="s">
        <v>1673</v>
      </c>
      <c r="F3" s="8"/>
      <c r="G3" s="8"/>
      <c r="H3" s="8"/>
      <c r="I3" s="8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1:25" ht="15.75" customHeight="1" x14ac:dyDescent="0.35">
      <c r="A4" s="232">
        <v>2</v>
      </c>
      <c r="B4" s="327" t="s">
        <v>10</v>
      </c>
      <c r="C4" s="380" t="s">
        <v>11</v>
      </c>
      <c r="D4" s="299"/>
      <c r="E4" s="381"/>
      <c r="F4" s="314" t="s">
        <v>12</v>
      </c>
      <c r="G4" s="314" t="s">
        <v>13</v>
      </c>
      <c r="H4" s="314" t="s">
        <v>14</v>
      </c>
      <c r="I4" s="315" t="s">
        <v>15</v>
      </c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</row>
    <row r="5" spans="1:25" ht="15.75" customHeight="1" x14ac:dyDescent="0.35">
      <c r="A5" s="240">
        <v>6</v>
      </c>
      <c r="B5" s="44" t="s">
        <v>1182</v>
      </c>
      <c r="C5" s="44" t="s">
        <v>1164</v>
      </c>
      <c r="D5" s="394">
        <v>99.001000000000005</v>
      </c>
      <c r="E5" s="394">
        <v>99.001000000000005</v>
      </c>
      <c r="F5" s="410">
        <f>SUM(D5:E5)</f>
        <v>198.00200000000001</v>
      </c>
      <c r="G5" s="18">
        <v>8</v>
      </c>
      <c r="H5" s="467">
        <v>1178.011</v>
      </c>
      <c r="I5" s="118">
        <v>39</v>
      </c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</row>
    <row r="6" spans="1:25" ht="15.75" customHeight="1" x14ac:dyDescent="0.35">
      <c r="A6" s="20">
        <v>9</v>
      </c>
      <c r="B6" s="47" t="s">
        <v>1186</v>
      </c>
      <c r="C6" s="47" t="s">
        <v>332</v>
      </c>
      <c r="D6" s="383">
        <v>99.001999999999995</v>
      </c>
      <c r="E6" s="383">
        <v>96</v>
      </c>
      <c r="F6" s="384">
        <f>SUM(D6:E6)</f>
        <v>195.00200000000001</v>
      </c>
      <c r="G6" s="23">
        <v>3</v>
      </c>
      <c r="H6" s="388">
        <v>985.01499999999987</v>
      </c>
      <c r="I6" s="48">
        <v>37</v>
      </c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</row>
    <row r="7" spans="1:25" ht="15.75" customHeight="1" x14ac:dyDescent="0.35">
      <c r="A7" s="49">
        <v>2</v>
      </c>
      <c r="B7" s="47" t="s">
        <v>1180</v>
      </c>
      <c r="C7" s="47" t="s">
        <v>766</v>
      </c>
      <c r="D7" s="383">
        <v>100.001</v>
      </c>
      <c r="E7" s="383">
        <v>98</v>
      </c>
      <c r="F7" s="384">
        <f>SUM(D7:E7)</f>
        <v>198.001</v>
      </c>
      <c r="G7" s="23">
        <v>7</v>
      </c>
      <c r="H7" s="388">
        <v>1173.008</v>
      </c>
      <c r="I7" s="48">
        <v>34</v>
      </c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</row>
    <row r="8" spans="1:25" ht="15.75" customHeight="1" x14ac:dyDescent="0.35">
      <c r="A8" s="20">
        <v>1</v>
      </c>
      <c r="B8" s="21" t="s">
        <v>1179</v>
      </c>
      <c r="C8" s="21" t="s">
        <v>456</v>
      </c>
      <c r="D8" s="383">
        <v>99</v>
      </c>
      <c r="E8" s="383">
        <v>98.001999999999995</v>
      </c>
      <c r="F8" s="384">
        <f>SUM(D8:E8)</f>
        <v>197.00200000000001</v>
      </c>
      <c r="G8" s="23">
        <v>6</v>
      </c>
      <c r="H8" s="384">
        <v>1170.009</v>
      </c>
      <c r="I8" s="28">
        <v>32</v>
      </c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</row>
    <row r="9" spans="1:25" ht="15.75" customHeight="1" x14ac:dyDescent="0.35">
      <c r="A9" s="49">
        <v>8</v>
      </c>
      <c r="B9" s="47" t="s">
        <v>1184</v>
      </c>
      <c r="C9" s="47" t="s">
        <v>1185</v>
      </c>
      <c r="D9" s="383">
        <v>99.001000000000005</v>
      </c>
      <c r="E9" s="383">
        <v>97</v>
      </c>
      <c r="F9" s="384">
        <f>SUM(D9:E9)</f>
        <v>196.001</v>
      </c>
      <c r="G9" s="23">
        <v>4</v>
      </c>
      <c r="H9" s="388">
        <v>1169.0159999999998</v>
      </c>
      <c r="I9" s="48">
        <v>32</v>
      </c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</row>
    <row r="10" spans="1:25" x14ac:dyDescent="0.35">
      <c r="A10" s="20">
        <v>3</v>
      </c>
      <c r="B10" s="47" t="s">
        <v>739</v>
      </c>
      <c r="C10" s="47" t="s">
        <v>687</v>
      </c>
      <c r="D10" s="383">
        <v>99.004000000000005</v>
      </c>
      <c r="E10" s="383">
        <v>97.001000000000005</v>
      </c>
      <c r="F10" s="384">
        <f>SUM(D10:E10)</f>
        <v>196.005</v>
      </c>
      <c r="G10" s="23">
        <v>5</v>
      </c>
      <c r="H10" s="388">
        <v>1165.0140000000001</v>
      </c>
      <c r="I10" s="48">
        <v>30</v>
      </c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</row>
    <row r="11" spans="1:25" x14ac:dyDescent="0.35">
      <c r="A11" s="49">
        <v>4</v>
      </c>
      <c r="B11" s="389" t="s">
        <v>749</v>
      </c>
      <c r="C11" s="47" t="s">
        <v>59</v>
      </c>
      <c r="D11" s="383">
        <v>100.001</v>
      </c>
      <c r="E11" s="383">
        <v>99.001000000000005</v>
      </c>
      <c r="F11" s="384">
        <f>SUM(D11:E11)</f>
        <v>199.00200000000001</v>
      </c>
      <c r="G11" s="23">
        <v>9</v>
      </c>
      <c r="H11" s="388">
        <v>1167.0139999999999</v>
      </c>
      <c r="I11" s="48">
        <v>28</v>
      </c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</row>
    <row r="12" spans="1:25" x14ac:dyDescent="0.35">
      <c r="A12" s="20">
        <v>7</v>
      </c>
      <c r="B12" s="47" t="s">
        <v>1183</v>
      </c>
      <c r="C12" s="47" t="s">
        <v>332</v>
      </c>
      <c r="D12" s="383">
        <v>95.001000000000005</v>
      </c>
      <c r="E12" s="383">
        <v>95</v>
      </c>
      <c r="F12" s="384">
        <f>SUM(D12:E12)</f>
        <v>190.001</v>
      </c>
      <c r="G12" s="23">
        <v>1</v>
      </c>
      <c r="H12" s="388">
        <v>1156.01</v>
      </c>
      <c r="I12" s="48">
        <v>22</v>
      </c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43"/>
      <c r="W12" s="43"/>
      <c r="X12" s="43"/>
      <c r="Y12" s="43"/>
    </row>
    <row r="13" spans="1:25" x14ac:dyDescent="0.35">
      <c r="A13" s="411">
        <v>5</v>
      </c>
      <c r="B13" s="416" t="s">
        <v>1181</v>
      </c>
      <c r="C13" s="416" t="s">
        <v>150</v>
      </c>
      <c r="D13" s="413">
        <v>95.001999999999995</v>
      </c>
      <c r="E13" s="413">
        <v>95</v>
      </c>
      <c r="F13" s="414">
        <f>SUM(D13:E13)</f>
        <v>190.00200000000001</v>
      </c>
      <c r="G13" s="415">
        <v>2</v>
      </c>
      <c r="H13" s="390">
        <v>1145.0119999999999</v>
      </c>
      <c r="I13" s="52">
        <v>19</v>
      </c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</row>
    <row r="14" spans="1:25" x14ac:dyDescent="0.35">
      <c r="A14" s="43"/>
      <c r="B14" s="43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</row>
    <row r="15" spans="1:25" x14ac:dyDescent="0.35">
      <c r="A15" s="1"/>
      <c r="B15" s="8" t="s">
        <v>106</v>
      </c>
      <c r="C15" s="9" t="s">
        <v>1187</v>
      </c>
      <c r="D15" s="9"/>
      <c r="E15" s="9" t="s">
        <v>1685</v>
      </c>
      <c r="F15" s="8"/>
      <c r="G15" s="8"/>
      <c r="H15" s="8"/>
      <c r="I15" s="8"/>
      <c r="J15" s="43"/>
      <c r="K15" s="43"/>
      <c r="L15" s="43"/>
      <c r="M15" s="43"/>
      <c r="N15" s="43"/>
      <c r="O15" s="43"/>
      <c r="P15" s="43"/>
      <c r="Q15" s="43"/>
      <c r="R15" s="43"/>
      <c r="S15" s="43"/>
      <c r="T15" s="43"/>
      <c r="U15" s="43"/>
      <c r="V15" s="43"/>
      <c r="W15" s="43"/>
      <c r="X15" s="43"/>
      <c r="Y15" s="43"/>
    </row>
    <row r="16" spans="1:25" x14ac:dyDescent="0.35">
      <c r="A16" s="232">
        <v>2</v>
      </c>
      <c r="B16" s="327" t="s">
        <v>10</v>
      </c>
      <c r="C16" s="380" t="s">
        <v>11</v>
      </c>
      <c r="D16" s="299"/>
      <c r="E16" s="381"/>
      <c r="F16" s="314" t="s">
        <v>12</v>
      </c>
      <c r="G16" s="314" t="s">
        <v>13</v>
      </c>
      <c r="H16" s="314" t="s">
        <v>14</v>
      </c>
      <c r="I16" s="315" t="s">
        <v>15</v>
      </c>
      <c r="J16" s="43"/>
      <c r="K16" s="43"/>
      <c r="L16" s="43"/>
      <c r="M16" s="43"/>
      <c r="N16" s="43"/>
      <c r="O16" s="43"/>
      <c r="P16" s="43"/>
      <c r="Q16" s="43"/>
      <c r="R16" s="43"/>
      <c r="S16" s="43"/>
      <c r="T16" s="43"/>
      <c r="U16" s="43"/>
      <c r="V16" s="43"/>
      <c r="W16" s="43"/>
      <c r="X16" s="43"/>
      <c r="Y16" s="43"/>
    </row>
    <row r="17" spans="1:25" x14ac:dyDescent="0.35">
      <c r="A17" s="240">
        <v>2</v>
      </c>
      <c r="B17" s="44" t="s">
        <v>1188</v>
      </c>
      <c r="C17" s="44" t="s">
        <v>186</v>
      </c>
      <c r="D17" s="394">
        <v>100.002</v>
      </c>
      <c r="E17" s="394">
        <v>98.003</v>
      </c>
      <c r="F17" s="410">
        <f>SUM(D17:E17)</f>
        <v>198.005</v>
      </c>
      <c r="G17" s="18">
        <v>9</v>
      </c>
      <c r="H17" s="467">
        <v>1179.018</v>
      </c>
      <c r="I17" s="118">
        <v>45</v>
      </c>
      <c r="J17" s="43"/>
      <c r="K17" s="43"/>
      <c r="L17" s="43"/>
      <c r="M17" s="43"/>
      <c r="N17" s="43"/>
      <c r="O17" s="43"/>
      <c r="P17" s="43"/>
      <c r="Q17" s="43"/>
      <c r="R17" s="43"/>
      <c r="S17" s="43"/>
      <c r="T17" s="43"/>
      <c r="U17" s="43"/>
      <c r="V17" s="43"/>
      <c r="W17" s="43"/>
      <c r="X17" s="43"/>
      <c r="Y17" s="43"/>
    </row>
    <row r="18" spans="1:25" x14ac:dyDescent="0.35">
      <c r="A18" s="20">
        <v>5</v>
      </c>
      <c r="B18" s="389" t="s">
        <v>1191</v>
      </c>
      <c r="C18" s="47" t="s">
        <v>499</v>
      </c>
      <c r="D18" s="383">
        <v>99.001000000000005</v>
      </c>
      <c r="E18" s="383">
        <v>99</v>
      </c>
      <c r="F18" s="384">
        <f>SUM(D18:E18)</f>
        <v>198.001</v>
      </c>
      <c r="G18" s="23">
        <v>8</v>
      </c>
      <c r="H18" s="388">
        <v>1175.0249999999999</v>
      </c>
      <c r="I18" s="48">
        <v>42</v>
      </c>
      <c r="J18" s="43"/>
      <c r="K18" s="43"/>
      <c r="L18" s="43"/>
      <c r="M18" s="43"/>
      <c r="N18" s="43"/>
      <c r="O18" s="43"/>
      <c r="P18" s="43"/>
      <c r="Q18" s="43"/>
      <c r="R18" s="43"/>
      <c r="S18" s="43"/>
      <c r="T18" s="43"/>
      <c r="U18" s="43"/>
      <c r="V18" s="43"/>
      <c r="W18" s="43"/>
      <c r="X18" s="43"/>
      <c r="Y18" s="43"/>
    </row>
    <row r="19" spans="1:25" x14ac:dyDescent="0.35">
      <c r="A19" s="49">
        <v>4</v>
      </c>
      <c r="B19" s="47" t="s">
        <v>1190</v>
      </c>
      <c r="C19" s="47" t="s">
        <v>59</v>
      </c>
      <c r="D19" s="383">
        <v>99.001999999999995</v>
      </c>
      <c r="E19" s="383">
        <v>96</v>
      </c>
      <c r="F19" s="384">
        <f>SUM(D19:E19)</f>
        <v>195.00200000000001</v>
      </c>
      <c r="G19" s="23">
        <v>6</v>
      </c>
      <c r="H19" s="388">
        <v>1173.0170000000001</v>
      </c>
      <c r="I19" s="48">
        <v>39</v>
      </c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/>
      <c r="V19" s="43"/>
      <c r="W19" s="43"/>
      <c r="X19" s="43"/>
      <c r="Y19" s="43"/>
    </row>
    <row r="20" spans="1:25" x14ac:dyDescent="0.35">
      <c r="A20" s="20">
        <v>1</v>
      </c>
      <c r="B20" s="21" t="s">
        <v>790</v>
      </c>
      <c r="C20" s="21" t="s">
        <v>766</v>
      </c>
      <c r="D20" s="383">
        <v>99.001999999999995</v>
      </c>
      <c r="E20" s="383">
        <v>98</v>
      </c>
      <c r="F20" s="384">
        <f>SUM(D20:E20)</f>
        <v>197.00200000000001</v>
      </c>
      <c r="G20" s="23">
        <v>7</v>
      </c>
      <c r="H20" s="384">
        <v>988.00700000000006</v>
      </c>
      <c r="I20" s="28">
        <v>39</v>
      </c>
      <c r="J20" s="43"/>
      <c r="K20" s="43"/>
      <c r="L20" s="43"/>
      <c r="M20" s="43"/>
      <c r="N20" s="43"/>
      <c r="O20" s="43"/>
      <c r="P20" s="43"/>
      <c r="Q20" s="43"/>
      <c r="R20" s="43"/>
      <c r="S20" s="43"/>
      <c r="T20" s="43"/>
      <c r="U20" s="43"/>
      <c r="V20" s="43"/>
      <c r="W20" s="43"/>
      <c r="X20" s="43"/>
      <c r="Y20" s="43"/>
    </row>
    <row r="21" spans="1:25" x14ac:dyDescent="0.35">
      <c r="A21" s="49">
        <v>6</v>
      </c>
      <c r="B21" s="389" t="s">
        <v>1192</v>
      </c>
      <c r="C21" s="47" t="s">
        <v>1152</v>
      </c>
      <c r="D21" s="383">
        <v>98.001000000000005</v>
      </c>
      <c r="E21" s="383">
        <v>96</v>
      </c>
      <c r="F21" s="384">
        <f>SUM(D21:E21)</f>
        <v>194.001</v>
      </c>
      <c r="G21" s="23">
        <v>5</v>
      </c>
      <c r="H21" s="388">
        <v>1164.0060000000001</v>
      </c>
      <c r="I21" s="48">
        <v>29</v>
      </c>
      <c r="J21" s="43"/>
      <c r="K21" s="43"/>
      <c r="L21" s="43"/>
      <c r="M21" s="43"/>
      <c r="N21" s="43"/>
      <c r="O21" s="43"/>
      <c r="P21" s="43"/>
      <c r="Q21" s="43"/>
      <c r="R21" s="43"/>
      <c r="S21" s="43"/>
      <c r="T21" s="43"/>
      <c r="U21" s="43"/>
      <c r="V21" s="43"/>
      <c r="W21" s="43"/>
      <c r="X21" s="43"/>
      <c r="Y21" s="43"/>
    </row>
    <row r="22" spans="1:25" x14ac:dyDescent="0.35">
      <c r="A22" s="20">
        <v>7</v>
      </c>
      <c r="B22" s="47" t="s">
        <v>1193</v>
      </c>
      <c r="C22" s="47" t="s">
        <v>1152</v>
      </c>
      <c r="D22" s="383">
        <v>98</v>
      </c>
      <c r="E22" s="383">
        <v>94.001000000000005</v>
      </c>
      <c r="F22" s="384">
        <f>SUM(D22:E22)</f>
        <v>192.001</v>
      </c>
      <c r="G22" s="23">
        <v>2</v>
      </c>
      <c r="H22" s="388">
        <v>1157.0049999999999</v>
      </c>
      <c r="I22" s="48">
        <v>26</v>
      </c>
      <c r="J22" s="43"/>
      <c r="K22" s="43"/>
      <c r="L22" s="43"/>
      <c r="M22" s="43"/>
      <c r="N22" s="43"/>
      <c r="O22" s="43"/>
      <c r="P22" s="43"/>
      <c r="Q22" s="43"/>
      <c r="R22" s="43"/>
      <c r="S22" s="43"/>
      <c r="T22" s="43"/>
      <c r="U22" s="43"/>
      <c r="V22" s="43"/>
      <c r="W22" s="43"/>
      <c r="X22" s="43"/>
      <c r="Y22" s="43"/>
    </row>
    <row r="23" spans="1:25" x14ac:dyDescent="0.35">
      <c r="A23" s="49">
        <v>8</v>
      </c>
      <c r="B23" s="47" t="s">
        <v>1194</v>
      </c>
      <c r="C23" s="47" t="s">
        <v>608</v>
      </c>
      <c r="D23" s="383">
        <v>97</v>
      </c>
      <c r="E23" s="383">
        <v>96.001000000000005</v>
      </c>
      <c r="F23" s="384">
        <f>SUM(D23:E23)</f>
        <v>193.001</v>
      </c>
      <c r="G23" s="23">
        <v>4</v>
      </c>
      <c r="H23" s="388">
        <v>1150.0040000000001</v>
      </c>
      <c r="I23" s="48">
        <v>24</v>
      </c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43"/>
      <c r="X23" s="43"/>
      <c r="Y23" s="43"/>
    </row>
    <row r="24" spans="1:25" x14ac:dyDescent="0.35">
      <c r="A24" s="20">
        <v>3</v>
      </c>
      <c r="B24" s="47" t="s">
        <v>1189</v>
      </c>
      <c r="C24" s="47" t="s">
        <v>332</v>
      </c>
      <c r="D24" s="383">
        <v>96.001000000000005</v>
      </c>
      <c r="E24" s="383">
        <v>96.001000000000005</v>
      </c>
      <c r="F24" s="384">
        <f>SUM(D24:E24)</f>
        <v>192.00200000000001</v>
      </c>
      <c r="G24" s="23">
        <v>3</v>
      </c>
      <c r="H24" s="388">
        <v>1052.0050000000001</v>
      </c>
      <c r="I24" s="48">
        <v>15</v>
      </c>
      <c r="J24" s="43"/>
      <c r="K24" s="43"/>
      <c r="L24" s="43"/>
      <c r="M24" s="43"/>
      <c r="N24" s="43"/>
      <c r="O24" s="43"/>
      <c r="P24" s="43"/>
      <c r="Q24" s="43"/>
      <c r="R24" s="43"/>
      <c r="S24" s="43"/>
      <c r="T24" s="43"/>
      <c r="U24" s="43"/>
      <c r="V24" s="43"/>
      <c r="W24" s="43"/>
      <c r="X24" s="43"/>
      <c r="Y24" s="43"/>
    </row>
    <row r="25" spans="1:25" x14ac:dyDescent="0.35">
      <c r="A25" s="411">
        <v>9</v>
      </c>
      <c r="B25" s="416" t="s">
        <v>1195</v>
      </c>
      <c r="C25" s="416" t="s">
        <v>67</v>
      </c>
      <c r="D25" s="413">
        <v>94.001000000000005</v>
      </c>
      <c r="E25" s="413">
        <v>92.001999999999995</v>
      </c>
      <c r="F25" s="414">
        <f>SUM(D25:E25)</f>
        <v>186.00299999999999</v>
      </c>
      <c r="G25" s="415">
        <v>1</v>
      </c>
      <c r="H25" s="390">
        <v>1112.0079999999998</v>
      </c>
      <c r="I25" s="52">
        <v>12</v>
      </c>
      <c r="J25" s="43"/>
      <c r="K25" s="43"/>
      <c r="L25" s="43"/>
      <c r="M25" s="43"/>
      <c r="N25" s="43"/>
      <c r="O25" s="43"/>
      <c r="P25" s="43"/>
      <c r="Q25" s="43"/>
      <c r="R25" s="43"/>
      <c r="S25" s="43"/>
      <c r="T25" s="43"/>
      <c r="U25" s="43"/>
      <c r="V25" s="43"/>
      <c r="W25" s="43"/>
      <c r="X25" s="43"/>
      <c r="Y25" s="43"/>
    </row>
    <row r="26" spans="1:25" x14ac:dyDescent="0.35">
      <c r="A26" s="43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43"/>
    </row>
    <row r="27" spans="1:25" x14ac:dyDescent="0.35">
      <c r="A27" s="1"/>
      <c r="B27" s="8" t="s">
        <v>109</v>
      </c>
      <c r="C27" s="9" t="s">
        <v>587</v>
      </c>
      <c r="D27" s="9"/>
      <c r="E27" s="9" t="s">
        <v>1686</v>
      </c>
      <c r="F27" s="8"/>
      <c r="G27" s="8"/>
      <c r="H27" s="8"/>
      <c r="I27" s="8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43"/>
      <c r="W27" s="43"/>
      <c r="X27" s="43"/>
      <c r="Y27" s="43"/>
    </row>
    <row r="28" spans="1:25" x14ac:dyDescent="0.35">
      <c r="A28" s="232">
        <v>2</v>
      </c>
      <c r="B28" s="327" t="s">
        <v>10</v>
      </c>
      <c r="C28" s="380" t="s">
        <v>11</v>
      </c>
      <c r="D28" s="299"/>
      <c r="E28" s="381"/>
      <c r="F28" s="314" t="s">
        <v>12</v>
      </c>
      <c r="G28" s="314" t="s">
        <v>13</v>
      </c>
      <c r="H28" s="314" t="s">
        <v>14</v>
      </c>
      <c r="I28" s="315" t="s">
        <v>15</v>
      </c>
      <c r="J28" s="43"/>
      <c r="K28" s="43"/>
      <c r="L28" s="43"/>
      <c r="M28" s="43"/>
      <c r="N28" s="43"/>
      <c r="O28" s="43"/>
      <c r="P28" s="43"/>
      <c r="Q28" s="43"/>
      <c r="R28" s="43"/>
      <c r="S28" s="43"/>
      <c r="T28" s="43"/>
      <c r="U28" s="43"/>
      <c r="V28" s="43"/>
      <c r="W28" s="43"/>
      <c r="X28" s="43"/>
      <c r="Y28" s="43"/>
    </row>
    <row r="29" spans="1:25" x14ac:dyDescent="0.35">
      <c r="A29" s="409">
        <v>5</v>
      </c>
      <c r="B29" s="44" t="s">
        <v>1199</v>
      </c>
      <c r="C29" s="44" t="s">
        <v>766</v>
      </c>
      <c r="D29" s="394">
        <v>100.001</v>
      </c>
      <c r="E29" s="394">
        <v>95.001000000000005</v>
      </c>
      <c r="F29" s="410">
        <f>SUM(D29:E29)</f>
        <v>195.00200000000001</v>
      </c>
      <c r="G29" s="18">
        <v>5</v>
      </c>
      <c r="H29" s="467">
        <v>1179.01</v>
      </c>
      <c r="I29" s="118">
        <v>40</v>
      </c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3"/>
      <c r="X29" s="43"/>
      <c r="Y29" s="43"/>
    </row>
    <row r="30" spans="1:25" x14ac:dyDescent="0.35">
      <c r="A30" s="20">
        <v>9</v>
      </c>
      <c r="B30" s="47" t="s">
        <v>1203</v>
      </c>
      <c r="C30" s="47" t="s">
        <v>233</v>
      </c>
      <c r="D30" s="383">
        <v>100.002</v>
      </c>
      <c r="E30" s="383">
        <v>99.003</v>
      </c>
      <c r="F30" s="384">
        <f>SUM(D30:E30)</f>
        <v>199.005</v>
      </c>
      <c r="G30" s="23">
        <v>9</v>
      </c>
      <c r="H30" s="388">
        <v>1172.018</v>
      </c>
      <c r="I30" s="48">
        <v>40</v>
      </c>
      <c r="J30" s="43"/>
      <c r="K30" s="43"/>
      <c r="L30" s="43"/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3"/>
      <c r="X30" s="43"/>
      <c r="Y30" s="43"/>
    </row>
    <row r="31" spans="1:25" x14ac:dyDescent="0.35">
      <c r="A31" s="20">
        <v>3</v>
      </c>
      <c r="B31" s="47" t="s">
        <v>1115</v>
      </c>
      <c r="C31" s="47" t="s">
        <v>1090</v>
      </c>
      <c r="D31" s="383">
        <v>98.003</v>
      </c>
      <c r="E31" s="383">
        <v>96.001000000000005</v>
      </c>
      <c r="F31" s="384">
        <f>SUM(D31:E31)</f>
        <v>194.00400000000002</v>
      </c>
      <c r="G31" s="23">
        <v>4</v>
      </c>
      <c r="H31" s="388">
        <v>1173.0129999999999</v>
      </c>
      <c r="I31" s="48">
        <v>38</v>
      </c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</row>
    <row r="32" spans="1:25" x14ac:dyDescent="0.35">
      <c r="A32" s="49">
        <v>4</v>
      </c>
      <c r="B32" s="47" t="s">
        <v>1198</v>
      </c>
      <c r="C32" s="47" t="s">
        <v>67</v>
      </c>
      <c r="D32" s="383">
        <v>98.003</v>
      </c>
      <c r="E32" s="383">
        <v>98.001000000000005</v>
      </c>
      <c r="F32" s="384">
        <f>SUM(D32:E32)</f>
        <v>196.00400000000002</v>
      </c>
      <c r="G32" s="23">
        <v>8</v>
      </c>
      <c r="H32" s="388">
        <v>1172.0140000000001</v>
      </c>
      <c r="I32" s="48">
        <v>36</v>
      </c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3"/>
      <c r="X32" s="43"/>
      <c r="Y32" s="43"/>
    </row>
    <row r="33" spans="1:25" x14ac:dyDescent="0.35">
      <c r="A33" s="49">
        <v>2</v>
      </c>
      <c r="B33" s="47" t="s">
        <v>1197</v>
      </c>
      <c r="C33" s="47" t="s">
        <v>524</v>
      </c>
      <c r="D33" s="383">
        <v>98.001000000000005</v>
      </c>
      <c r="E33" s="383">
        <v>98.001000000000005</v>
      </c>
      <c r="F33" s="384">
        <f>SUM(D33:E33)</f>
        <v>196.00200000000001</v>
      </c>
      <c r="G33" s="23">
        <v>7</v>
      </c>
      <c r="H33" s="388">
        <v>982.01</v>
      </c>
      <c r="I33" s="48">
        <v>35</v>
      </c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3"/>
      <c r="X33" s="43"/>
      <c r="Y33" s="43"/>
    </row>
    <row r="34" spans="1:25" x14ac:dyDescent="0.35">
      <c r="A34" s="49">
        <v>8</v>
      </c>
      <c r="B34" s="47" t="s">
        <v>1202</v>
      </c>
      <c r="C34" s="47" t="s">
        <v>975</v>
      </c>
      <c r="D34" s="383">
        <v>98.001000000000005</v>
      </c>
      <c r="E34" s="383">
        <v>97.003</v>
      </c>
      <c r="F34" s="384">
        <f>SUM(D34:E34)</f>
        <v>195.00400000000002</v>
      </c>
      <c r="G34" s="23">
        <v>6</v>
      </c>
      <c r="H34" s="388">
        <v>1162.0129999999999</v>
      </c>
      <c r="I34" s="48">
        <v>29</v>
      </c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3"/>
      <c r="X34" s="43"/>
      <c r="Y34" s="43"/>
    </row>
    <row r="35" spans="1:25" x14ac:dyDescent="0.35">
      <c r="A35" s="49">
        <v>6</v>
      </c>
      <c r="B35" s="47" t="s">
        <v>1200</v>
      </c>
      <c r="C35" s="47" t="s">
        <v>499</v>
      </c>
      <c r="D35" s="383">
        <v>97.003</v>
      </c>
      <c r="E35" s="383">
        <v>96</v>
      </c>
      <c r="F35" s="384">
        <f>SUM(D35:E35)</f>
        <v>193.00299999999999</v>
      </c>
      <c r="G35" s="23">
        <v>3</v>
      </c>
      <c r="H35" s="388">
        <v>1164.011</v>
      </c>
      <c r="I35" s="48">
        <v>27</v>
      </c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43"/>
      <c r="V35" s="43"/>
      <c r="W35" s="43"/>
      <c r="X35" s="43"/>
      <c r="Y35" s="43"/>
    </row>
    <row r="36" spans="1:25" x14ac:dyDescent="0.35">
      <c r="A36" s="20">
        <v>7</v>
      </c>
      <c r="B36" s="47" t="s">
        <v>1201</v>
      </c>
      <c r="C36" s="47" t="s">
        <v>332</v>
      </c>
      <c r="D36" s="383">
        <v>98</v>
      </c>
      <c r="E36" s="383">
        <v>95.001999999999995</v>
      </c>
      <c r="F36" s="384">
        <f>SUM(D36:E36)</f>
        <v>193.00200000000001</v>
      </c>
      <c r="G36" s="23">
        <v>2</v>
      </c>
      <c r="H36" s="388">
        <v>1154.019</v>
      </c>
      <c r="I36" s="48">
        <v>17</v>
      </c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3"/>
      <c r="X36" s="43"/>
      <c r="Y36" s="43"/>
    </row>
    <row r="37" spans="1:25" x14ac:dyDescent="0.35">
      <c r="A37" s="411">
        <v>1</v>
      </c>
      <c r="B37" s="412" t="s">
        <v>1196</v>
      </c>
      <c r="C37" s="412" t="s">
        <v>316</v>
      </c>
      <c r="D37" s="472">
        <v>95</v>
      </c>
      <c r="E37" s="413">
        <v>92</v>
      </c>
      <c r="F37" s="414">
        <f>SUM(D37:E37)</f>
        <v>187</v>
      </c>
      <c r="G37" s="415">
        <v>1</v>
      </c>
      <c r="H37" s="387">
        <v>1131.0060000000001</v>
      </c>
      <c r="I37" s="39">
        <v>9</v>
      </c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43"/>
      <c r="U37" s="43"/>
      <c r="V37" s="43"/>
      <c r="W37" s="43"/>
      <c r="X37" s="43"/>
      <c r="Y37" s="43"/>
    </row>
    <row r="38" spans="1:25" x14ac:dyDescent="0.35">
      <c r="A38" s="43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</row>
    <row r="39" spans="1:25" x14ac:dyDescent="0.35">
      <c r="A39" s="1"/>
      <c r="B39" s="8" t="s">
        <v>134</v>
      </c>
      <c r="C39" s="9" t="s">
        <v>1204</v>
      </c>
      <c r="D39" s="9"/>
      <c r="E39" s="9" t="s">
        <v>1687</v>
      </c>
      <c r="F39" s="8"/>
      <c r="G39" s="8"/>
      <c r="H39" s="8"/>
      <c r="I39" s="8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</row>
    <row r="40" spans="1:25" x14ac:dyDescent="0.35">
      <c r="A40" s="232">
        <v>2</v>
      </c>
      <c r="B40" s="327" t="s">
        <v>10</v>
      </c>
      <c r="C40" s="380" t="s">
        <v>11</v>
      </c>
      <c r="D40" s="299"/>
      <c r="E40" s="381"/>
      <c r="F40" s="314" t="s">
        <v>12</v>
      </c>
      <c r="G40" s="314" t="s">
        <v>13</v>
      </c>
      <c r="H40" s="314" t="s">
        <v>14</v>
      </c>
      <c r="I40" s="315" t="s">
        <v>15</v>
      </c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</row>
    <row r="41" spans="1:25" x14ac:dyDescent="0.35">
      <c r="A41" s="409">
        <v>3</v>
      </c>
      <c r="B41" s="44" t="s">
        <v>1206</v>
      </c>
      <c r="C41" s="44" t="s">
        <v>1185</v>
      </c>
      <c r="D41" s="394">
        <v>97</v>
      </c>
      <c r="E41" s="394">
        <v>95</v>
      </c>
      <c r="F41" s="410">
        <f>SUM(D41:E41)</f>
        <v>192</v>
      </c>
      <c r="G41" s="18">
        <v>7</v>
      </c>
      <c r="H41" s="467">
        <v>1170.01</v>
      </c>
      <c r="I41" s="118">
        <v>45</v>
      </c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</row>
    <row r="42" spans="1:25" x14ac:dyDescent="0.35">
      <c r="A42" s="49">
        <v>6</v>
      </c>
      <c r="B42" s="47" t="s">
        <v>600</v>
      </c>
      <c r="C42" s="47" t="s">
        <v>161</v>
      </c>
      <c r="D42" s="383">
        <v>97.001000000000005</v>
      </c>
      <c r="E42" s="383">
        <v>94.001000000000005</v>
      </c>
      <c r="F42" s="384">
        <f>SUM(D42:E42)</f>
        <v>191.00200000000001</v>
      </c>
      <c r="G42" s="23">
        <v>6</v>
      </c>
      <c r="H42" s="388">
        <v>1162.0129999999999</v>
      </c>
      <c r="I42" s="48">
        <v>41</v>
      </c>
      <c r="J42" s="43"/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</row>
    <row r="43" spans="1:25" x14ac:dyDescent="0.35">
      <c r="A43" s="20">
        <v>1</v>
      </c>
      <c r="B43" s="21" t="s">
        <v>1205</v>
      </c>
      <c r="C43" s="21" t="s">
        <v>687</v>
      </c>
      <c r="D43" s="383">
        <v>98.001999999999995</v>
      </c>
      <c r="E43" s="383">
        <v>95</v>
      </c>
      <c r="F43" s="384">
        <f>SUM(D43:E43)</f>
        <v>193.00200000000001</v>
      </c>
      <c r="G43" s="23">
        <v>8</v>
      </c>
      <c r="H43" s="384">
        <v>1162.008</v>
      </c>
      <c r="I43" s="28">
        <v>38</v>
      </c>
      <c r="J43" s="43"/>
      <c r="K43" s="43"/>
      <c r="L43" s="43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</row>
    <row r="44" spans="1:25" x14ac:dyDescent="0.35">
      <c r="A44" s="20">
        <v>5</v>
      </c>
      <c r="B44" s="47" t="s">
        <v>1208</v>
      </c>
      <c r="C44" s="47" t="s">
        <v>1185</v>
      </c>
      <c r="D44" s="383">
        <v>97.001000000000005</v>
      </c>
      <c r="E44" s="383">
        <v>97</v>
      </c>
      <c r="F44" s="384">
        <f>SUM(D44:E44)</f>
        <v>194.001</v>
      </c>
      <c r="G44" s="23">
        <v>9</v>
      </c>
      <c r="H44" s="388">
        <v>1153.0039999999999</v>
      </c>
      <c r="I44" s="48">
        <v>37</v>
      </c>
      <c r="J44" s="43"/>
      <c r="K44" s="43"/>
      <c r="L44" s="43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</row>
    <row r="45" spans="1:25" x14ac:dyDescent="0.35">
      <c r="A45" s="20">
        <v>7</v>
      </c>
      <c r="B45" s="47" t="s">
        <v>558</v>
      </c>
      <c r="C45" s="47" t="s">
        <v>150</v>
      </c>
      <c r="D45" s="383">
        <v>96</v>
      </c>
      <c r="E45" s="383">
        <v>94.001999999999995</v>
      </c>
      <c r="F45" s="384">
        <f>SUM(D45:E45)</f>
        <v>190.00200000000001</v>
      </c>
      <c r="G45" s="23">
        <v>5</v>
      </c>
      <c r="H45" s="388">
        <v>1141.009</v>
      </c>
      <c r="I45" s="48">
        <v>29</v>
      </c>
      <c r="J45" s="43"/>
      <c r="K45" s="43"/>
      <c r="L45" s="43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</row>
    <row r="46" spans="1:25" x14ac:dyDescent="0.35">
      <c r="A46" s="49">
        <v>8</v>
      </c>
      <c r="B46" s="47" t="s">
        <v>1209</v>
      </c>
      <c r="C46" s="47" t="s">
        <v>1152</v>
      </c>
      <c r="D46" s="383">
        <v>94</v>
      </c>
      <c r="E46" s="383">
        <v>92</v>
      </c>
      <c r="F46" s="384">
        <f>SUM(D46:E46)</f>
        <v>186</v>
      </c>
      <c r="G46" s="23">
        <v>2</v>
      </c>
      <c r="H46" s="388">
        <v>1142.0039999999999</v>
      </c>
      <c r="I46" s="48">
        <v>26</v>
      </c>
      <c r="J46" s="43"/>
      <c r="K46" s="43"/>
      <c r="L46" s="43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</row>
    <row r="47" spans="1:25" x14ac:dyDescent="0.35">
      <c r="A47" s="49">
        <v>4</v>
      </c>
      <c r="B47" s="47" t="s">
        <v>1207</v>
      </c>
      <c r="C47" s="47" t="s">
        <v>975</v>
      </c>
      <c r="D47" s="383">
        <v>95.001000000000005</v>
      </c>
      <c r="E47" s="383">
        <v>92</v>
      </c>
      <c r="F47" s="384">
        <f>SUM(D47:E47)</f>
        <v>187.001</v>
      </c>
      <c r="G47" s="23">
        <v>3</v>
      </c>
      <c r="H47" s="388">
        <v>1135.01</v>
      </c>
      <c r="I47" s="48">
        <v>23</v>
      </c>
      <c r="J47" s="43"/>
      <c r="K47" s="43"/>
      <c r="L47" s="43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</row>
    <row r="48" spans="1:25" x14ac:dyDescent="0.35">
      <c r="A48" s="20">
        <v>9</v>
      </c>
      <c r="B48" s="47" t="s">
        <v>532</v>
      </c>
      <c r="C48" s="47" t="s">
        <v>524</v>
      </c>
      <c r="D48" s="383">
        <v>95.001000000000005</v>
      </c>
      <c r="E48" s="383">
        <v>92.001000000000005</v>
      </c>
      <c r="F48" s="384">
        <f>SUM(D48:E48)</f>
        <v>187.00200000000001</v>
      </c>
      <c r="G48" s="23">
        <v>4</v>
      </c>
      <c r="H48" s="388">
        <v>1118.009</v>
      </c>
      <c r="I48" s="48">
        <v>14</v>
      </c>
      <c r="J48" s="43"/>
      <c r="K48" s="43"/>
      <c r="L48" s="43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</row>
    <row r="49" spans="1:25" x14ac:dyDescent="0.35">
      <c r="A49" s="417">
        <v>2</v>
      </c>
      <c r="B49" s="416" t="s">
        <v>1163</v>
      </c>
      <c r="C49" s="416" t="s">
        <v>186</v>
      </c>
      <c r="D49" s="413" t="s">
        <v>242</v>
      </c>
      <c r="E49" s="413"/>
      <c r="F49" s="414">
        <f>SUM(D49:E49)</f>
        <v>0</v>
      </c>
      <c r="G49" s="415">
        <v>0</v>
      </c>
      <c r="H49" s="390">
        <v>572.00500000000011</v>
      </c>
      <c r="I49" s="52">
        <v>14</v>
      </c>
      <c r="J49" s="43"/>
      <c r="K49" s="43"/>
      <c r="L49" s="43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</row>
    <row r="50" spans="1:25" x14ac:dyDescent="0.35">
      <c r="A50" s="43"/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3"/>
      <c r="Q50" s="43"/>
      <c r="R50" s="43"/>
      <c r="S50" s="43"/>
      <c r="T50" s="43"/>
      <c r="U50" s="43"/>
      <c r="V50" s="43"/>
      <c r="W50" s="43"/>
      <c r="X50" s="43"/>
      <c r="Y50" s="43"/>
    </row>
    <row r="51" spans="1:25" x14ac:dyDescent="0.35">
      <c r="A51" s="1"/>
      <c r="B51" s="8" t="s">
        <v>137</v>
      </c>
      <c r="C51" s="9" t="s">
        <v>1210</v>
      </c>
      <c r="D51" s="9"/>
      <c r="E51" s="9" t="s">
        <v>1677</v>
      </c>
      <c r="F51" s="8"/>
      <c r="G51" s="8"/>
      <c r="H51" s="8"/>
      <c r="I51" s="8"/>
      <c r="J51" s="43"/>
      <c r="K51" s="43"/>
      <c r="L51" s="43"/>
      <c r="M51" s="43"/>
      <c r="N51" s="43"/>
      <c r="O51" s="43"/>
      <c r="P51" s="43"/>
      <c r="Q51" s="43"/>
      <c r="R51" s="43"/>
      <c r="S51" s="43"/>
      <c r="T51" s="43"/>
      <c r="U51" s="43"/>
      <c r="V51" s="43"/>
      <c r="W51" s="43"/>
      <c r="X51" s="43"/>
      <c r="Y51" s="43"/>
    </row>
    <row r="52" spans="1:25" x14ac:dyDescent="0.35">
      <c r="A52" s="232">
        <v>2</v>
      </c>
      <c r="B52" s="327" t="s">
        <v>10</v>
      </c>
      <c r="C52" s="380" t="s">
        <v>11</v>
      </c>
      <c r="D52" s="299"/>
      <c r="E52" s="381"/>
      <c r="F52" s="314" t="s">
        <v>12</v>
      </c>
      <c r="G52" s="314" t="s">
        <v>13</v>
      </c>
      <c r="H52" s="314" t="s">
        <v>14</v>
      </c>
      <c r="I52" s="315" t="s">
        <v>15</v>
      </c>
      <c r="J52" s="43"/>
      <c r="K52" s="43"/>
      <c r="L52" s="43"/>
      <c r="M52" s="43"/>
      <c r="N52" s="43"/>
      <c r="O52" s="43"/>
      <c r="P52" s="43"/>
      <c r="Q52" s="43"/>
      <c r="R52" s="43"/>
      <c r="S52" s="43"/>
      <c r="T52" s="43"/>
      <c r="U52" s="43"/>
      <c r="V52" s="43"/>
      <c r="W52" s="43"/>
      <c r="X52" s="43"/>
      <c r="Y52" s="43"/>
    </row>
    <row r="53" spans="1:25" x14ac:dyDescent="0.35">
      <c r="A53" s="409">
        <v>7</v>
      </c>
      <c r="B53" s="44" t="s">
        <v>1217</v>
      </c>
      <c r="C53" s="44" t="s">
        <v>233</v>
      </c>
      <c r="D53" s="394">
        <v>100.003</v>
      </c>
      <c r="E53" s="394">
        <v>98.001000000000005</v>
      </c>
      <c r="F53" s="410">
        <f>SUM(D53:E53)</f>
        <v>198.00400000000002</v>
      </c>
      <c r="G53" s="18">
        <v>9</v>
      </c>
      <c r="H53" s="467">
        <v>1178.0170000000001</v>
      </c>
      <c r="I53" s="118">
        <v>51</v>
      </c>
      <c r="J53" s="43"/>
      <c r="K53" s="43"/>
      <c r="L53" s="43"/>
      <c r="M53" s="43"/>
      <c r="N53" s="43"/>
      <c r="O53" s="43"/>
      <c r="P53" s="43"/>
      <c r="Q53" s="43"/>
      <c r="R53" s="43"/>
      <c r="S53" s="43"/>
      <c r="T53" s="43"/>
      <c r="U53" s="43"/>
      <c r="V53" s="43"/>
      <c r="W53" s="43"/>
      <c r="X53" s="43"/>
      <c r="Y53" s="43"/>
    </row>
    <row r="54" spans="1:25" x14ac:dyDescent="0.35">
      <c r="A54" s="20">
        <v>9</v>
      </c>
      <c r="B54" s="47" t="s">
        <v>410</v>
      </c>
      <c r="C54" s="47" t="s">
        <v>186</v>
      </c>
      <c r="D54" s="383">
        <v>97.001000000000005</v>
      </c>
      <c r="E54" s="383">
        <v>96.001000000000005</v>
      </c>
      <c r="F54" s="384">
        <f>SUM(D54:E54)</f>
        <v>193.00200000000001</v>
      </c>
      <c r="G54" s="23">
        <v>7</v>
      </c>
      <c r="H54" s="388">
        <v>1176.011</v>
      </c>
      <c r="I54" s="48">
        <v>50</v>
      </c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</row>
    <row r="55" spans="1:25" x14ac:dyDescent="0.35">
      <c r="A55" s="49">
        <v>4</v>
      </c>
      <c r="B55" s="47" t="s">
        <v>1214</v>
      </c>
      <c r="C55" s="47" t="s">
        <v>186</v>
      </c>
      <c r="D55" s="383">
        <v>96.001000000000005</v>
      </c>
      <c r="E55" s="383">
        <v>94.001000000000005</v>
      </c>
      <c r="F55" s="384">
        <f>SUM(D55:E55)</f>
        <v>190.00200000000001</v>
      </c>
      <c r="G55" s="23">
        <v>6</v>
      </c>
      <c r="H55" s="388">
        <v>1129.008</v>
      </c>
      <c r="I55" s="48">
        <v>33</v>
      </c>
      <c r="J55" s="43"/>
      <c r="K55" s="43"/>
      <c r="L55" s="43"/>
      <c r="M55" s="43"/>
      <c r="N55" s="43"/>
      <c r="O55" s="43"/>
      <c r="P55" s="43"/>
      <c r="Q55" s="43"/>
      <c r="R55" s="43"/>
      <c r="S55" s="43"/>
      <c r="T55" s="43"/>
      <c r="U55" s="43"/>
      <c r="V55" s="43"/>
      <c r="W55" s="43"/>
      <c r="X55" s="43"/>
      <c r="Y55" s="43"/>
    </row>
    <row r="56" spans="1:25" x14ac:dyDescent="0.35">
      <c r="A56" s="49">
        <v>6</v>
      </c>
      <c r="B56" s="47" t="s">
        <v>1216</v>
      </c>
      <c r="C56" s="47" t="s">
        <v>332</v>
      </c>
      <c r="D56" s="383">
        <v>97.001000000000005</v>
      </c>
      <c r="E56" s="383">
        <v>93</v>
      </c>
      <c r="F56" s="384">
        <f>SUM(D56:E56)</f>
        <v>190.001</v>
      </c>
      <c r="G56" s="23">
        <v>5</v>
      </c>
      <c r="H56" s="388">
        <v>1126.0039999999999</v>
      </c>
      <c r="I56" s="48">
        <v>30</v>
      </c>
      <c r="J56" s="43"/>
      <c r="K56" s="43"/>
      <c r="L56" s="43"/>
      <c r="M56" s="43"/>
      <c r="N56" s="43"/>
      <c r="O56" s="43"/>
      <c r="P56" s="43"/>
      <c r="Q56" s="43"/>
      <c r="R56" s="43"/>
      <c r="S56" s="43"/>
      <c r="T56" s="43"/>
      <c r="U56" s="43"/>
      <c r="V56" s="43"/>
      <c r="W56" s="43"/>
      <c r="X56" s="43"/>
      <c r="Y56" s="43"/>
    </row>
    <row r="57" spans="1:25" x14ac:dyDescent="0.35">
      <c r="A57" s="20">
        <v>1</v>
      </c>
      <c r="B57" s="21" t="s">
        <v>1211</v>
      </c>
      <c r="C57" s="21" t="s">
        <v>186</v>
      </c>
      <c r="D57" s="383">
        <v>98.001000000000005</v>
      </c>
      <c r="E57" s="383">
        <v>97.001999999999995</v>
      </c>
      <c r="F57" s="384">
        <f>SUM(D57:E57)</f>
        <v>195.00299999999999</v>
      </c>
      <c r="G57" s="23">
        <v>8</v>
      </c>
      <c r="H57" s="384">
        <v>1122.011</v>
      </c>
      <c r="I57" s="28">
        <v>30</v>
      </c>
      <c r="J57" s="43"/>
      <c r="K57" s="43"/>
      <c r="L57" s="43"/>
      <c r="M57" s="43"/>
      <c r="N57" s="43"/>
      <c r="O57" s="43"/>
      <c r="P57" s="43"/>
      <c r="Q57" s="43"/>
      <c r="R57" s="43"/>
      <c r="S57" s="43"/>
      <c r="T57" s="43"/>
      <c r="U57" s="43"/>
      <c r="V57" s="43"/>
      <c r="W57" s="43"/>
      <c r="X57" s="43"/>
      <c r="Y57" s="43"/>
    </row>
    <row r="58" spans="1:25" x14ac:dyDescent="0.35">
      <c r="A58" s="49">
        <v>8</v>
      </c>
      <c r="B58" s="47" t="s">
        <v>622</v>
      </c>
      <c r="C58" s="47" t="s">
        <v>524</v>
      </c>
      <c r="D58" s="383">
        <v>95.001000000000005</v>
      </c>
      <c r="E58" s="383">
        <v>93</v>
      </c>
      <c r="F58" s="384">
        <f>SUM(D58:E58)</f>
        <v>188.001</v>
      </c>
      <c r="G58" s="23">
        <v>3</v>
      </c>
      <c r="H58" s="388">
        <v>1122.0119999999999</v>
      </c>
      <c r="I58" s="48">
        <v>25</v>
      </c>
      <c r="J58" s="43"/>
      <c r="K58" s="43"/>
      <c r="L58" s="43"/>
      <c r="M58" s="43"/>
      <c r="N58" s="43"/>
      <c r="O58" s="43"/>
      <c r="P58" s="43"/>
      <c r="Q58" s="43"/>
      <c r="R58" s="43"/>
      <c r="S58" s="43"/>
      <c r="T58" s="43"/>
      <c r="U58" s="43"/>
      <c r="V58" s="43"/>
      <c r="W58" s="43"/>
      <c r="X58" s="43"/>
      <c r="Y58" s="43"/>
    </row>
    <row r="59" spans="1:25" x14ac:dyDescent="0.35">
      <c r="A59" s="49">
        <v>2</v>
      </c>
      <c r="B59" s="47" t="s">
        <v>1212</v>
      </c>
      <c r="C59" s="47" t="s">
        <v>499</v>
      </c>
      <c r="D59" s="383">
        <v>93.001000000000005</v>
      </c>
      <c r="E59" s="383">
        <v>93</v>
      </c>
      <c r="F59" s="384">
        <f>SUM(D59:E59)</f>
        <v>186.001</v>
      </c>
      <c r="G59" s="23">
        <v>2</v>
      </c>
      <c r="H59" s="388">
        <v>1105.0039999999999</v>
      </c>
      <c r="I59" s="48">
        <v>21</v>
      </c>
      <c r="J59" s="43"/>
      <c r="K59" s="43"/>
      <c r="L59" s="43"/>
      <c r="M59" s="43"/>
      <c r="N59" s="43"/>
      <c r="O59" s="43"/>
      <c r="P59" s="43"/>
      <c r="Q59" s="43"/>
      <c r="R59" s="43"/>
      <c r="S59" s="43"/>
      <c r="T59" s="43"/>
      <c r="U59" s="43"/>
      <c r="V59" s="43"/>
      <c r="W59" s="43"/>
      <c r="X59" s="43"/>
      <c r="Y59" s="43"/>
    </row>
    <row r="60" spans="1:25" x14ac:dyDescent="0.35">
      <c r="A60" s="20">
        <v>3</v>
      </c>
      <c r="B60" s="47" t="s">
        <v>1213</v>
      </c>
      <c r="C60" s="47" t="s">
        <v>150</v>
      </c>
      <c r="D60" s="383">
        <v>95.001000000000005</v>
      </c>
      <c r="E60" s="383">
        <v>94</v>
      </c>
      <c r="F60" s="384">
        <f>SUM(D60:E60)</f>
        <v>189.001</v>
      </c>
      <c r="G60" s="23">
        <v>4</v>
      </c>
      <c r="H60" s="388">
        <v>757.00800000000004</v>
      </c>
      <c r="I60" s="48">
        <v>20</v>
      </c>
      <c r="J60" s="43"/>
      <c r="K60" s="43"/>
      <c r="L60" s="43"/>
      <c r="M60" s="43"/>
      <c r="N60" s="43"/>
      <c r="O60" s="43"/>
      <c r="P60" s="43"/>
      <c r="Q60" s="43"/>
      <c r="R60" s="43"/>
      <c r="S60" s="43"/>
      <c r="T60" s="43"/>
      <c r="U60" s="43"/>
      <c r="V60" s="43"/>
      <c r="W60" s="43"/>
      <c r="X60" s="43"/>
      <c r="Y60" s="43"/>
    </row>
    <row r="61" spans="1:25" x14ac:dyDescent="0.35">
      <c r="A61" s="411">
        <v>5</v>
      </c>
      <c r="B61" s="416" t="s">
        <v>1215</v>
      </c>
      <c r="C61" s="416" t="s">
        <v>59</v>
      </c>
      <c r="D61" s="413" t="s">
        <v>30</v>
      </c>
      <c r="E61" s="413"/>
      <c r="F61" s="414">
        <f>SUM(D61:E61)</f>
        <v>0</v>
      </c>
      <c r="G61" s="415">
        <v>0</v>
      </c>
      <c r="H61" s="390">
        <v>0</v>
      </c>
      <c r="I61" s="52">
        <v>0</v>
      </c>
      <c r="J61" s="43"/>
      <c r="K61" s="43"/>
      <c r="L61" s="43"/>
      <c r="M61" s="43"/>
      <c r="N61" s="43"/>
      <c r="O61" s="43"/>
      <c r="P61" s="43"/>
      <c r="Q61" s="43"/>
      <c r="R61" s="43"/>
      <c r="S61" s="43"/>
      <c r="T61" s="43"/>
      <c r="U61" s="43"/>
      <c r="V61" s="43"/>
      <c r="W61" s="43"/>
      <c r="X61" s="43"/>
      <c r="Y61" s="43"/>
    </row>
    <row r="62" spans="1:25" x14ac:dyDescent="0.35">
      <c r="A62" s="43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  <c r="R62" s="43"/>
      <c r="S62" s="43"/>
      <c r="T62" s="43"/>
      <c r="U62" s="43"/>
      <c r="V62" s="43"/>
      <c r="W62" s="43"/>
      <c r="X62" s="43"/>
      <c r="Y62" s="43"/>
    </row>
    <row r="63" spans="1:25" x14ac:dyDescent="0.35">
      <c r="A63" s="43"/>
      <c r="B63" s="43" t="s">
        <v>1176</v>
      </c>
      <c r="C63" s="43"/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43"/>
      <c r="O63" s="43"/>
      <c r="P63" s="43"/>
      <c r="Q63" s="43"/>
      <c r="R63" s="43"/>
      <c r="S63" s="43"/>
      <c r="T63" s="43"/>
      <c r="U63" s="43"/>
      <c r="V63" s="43"/>
      <c r="W63" s="43"/>
      <c r="X63" s="43"/>
      <c r="Y63" s="43"/>
    </row>
    <row r="64" spans="1:25" x14ac:dyDescent="0.35">
      <c r="A64" s="43"/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43"/>
      <c r="T64" s="43"/>
      <c r="U64" s="43"/>
      <c r="V64" s="43"/>
      <c r="W64" s="43"/>
      <c r="X64" s="43"/>
      <c r="Y64" s="43"/>
    </row>
    <row r="65" spans="1:25" x14ac:dyDescent="0.35">
      <c r="A65" s="43"/>
      <c r="B65" s="10" t="s">
        <v>1177</v>
      </c>
      <c r="E65" s="40" t="s">
        <v>1059</v>
      </c>
      <c r="H65" s="43"/>
      <c r="I65" s="43"/>
      <c r="J65" s="43"/>
      <c r="K65" s="43"/>
      <c r="L65" s="43"/>
      <c r="M65" s="43"/>
      <c r="N65" s="43"/>
      <c r="O65" s="43"/>
      <c r="P65" s="43"/>
      <c r="Q65" s="43"/>
      <c r="R65" s="43"/>
      <c r="S65" s="43"/>
      <c r="T65" s="43"/>
      <c r="U65" s="43"/>
      <c r="V65" s="43"/>
      <c r="W65" s="43"/>
      <c r="X65" s="43"/>
      <c r="Y65" s="43"/>
    </row>
    <row r="66" spans="1:25" x14ac:dyDescent="0.35">
      <c r="A66" s="43"/>
      <c r="B66" s="10" t="s">
        <v>1060</v>
      </c>
      <c r="H66" s="43"/>
      <c r="I66" s="43"/>
      <c r="J66" s="43"/>
      <c r="K66" s="43"/>
      <c r="L66" s="43"/>
      <c r="M66" s="43"/>
      <c r="N66" s="43"/>
      <c r="O66" s="43"/>
      <c r="P66" s="43"/>
      <c r="Q66" s="43"/>
      <c r="R66" s="43"/>
      <c r="S66" s="43"/>
      <c r="T66" s="43"/>
      <c r="U66" s="43"/>
      <c r="V66" s="43"/>
      <c r="W66" s="43"/>
      <c r="X66" s="43"/>
      <c r="Y66" s="43"/>
    </row>
    <row r="67" spans="1:25" x14ac:dyDescent="0.35">
      <c r="A67" s="43"/>
      <c r="B67" s="43"/>
      <c r="C67" s="43"/>
      <c r="D67" s="43"/>
      <c r="E67" s="43"/>
      <c r="F67" s="43"/>
      <c r="G67" s="43"/>
      <c r="H67" s="43"/>
      <c r="I67" s="43"/>
      <c r="J67" s="43"/>
      <c r="K67" s="43"/>
      <c r="L67" s="43"/>
      <c r="M67" s="43"/>
      <c r="N67" s="43"/>
      <c r="O67" s="43"/>
      <c r="P67" s="43"/>
      <c r="Q67" s="43"/>
      <c r="R67" s="43"/>
      <c r="S67" s="43"/>
      <c r="T67" s="43"/>
      <c r="U67" s="43"/>
      <c r="V67" s="43"/>
      <c r="W67" s="43"/>
      <c r="X67" s="43"/>
      <c r="Y67" s="43"/>
    </row>
    <row r="68" spans="1:25" x14ac:dyDescent="0.35">
      <c r="A68" s="43"/>
      <c r="B68" s="43"/>
      <c r="C68" s="43"/>
      <c r="D68" s="43"/>
      <c r="E68" s="43"/>
      <c r="F68" s="43"/>
      <c r="G68" s="43"/>
      <c r="H68" s="43"/>
      <c r="I68" s="43"/>
      <c r="J68" s="43"/>
      <c r="K68" s="43"/>
      <c r="L68" s="43"/>
      <c r="M68" s="43"/>
      <c r="N68" s="43"/>
      <c r="O68" s="43"/>
      <c r="P68" s="43"/>
      <c r="Q68" s="43"/>
      <c r="R68" s="43"/>
      <c r="S68" s="43"/>
      <c r="T68" s="43"/>
      <c r="U68" s="43"/>
      <c r="V68" s="43"/>
      <c r="W68" s="43"/>
      <c r="X68" s="43"/>
      <c r="Y68" s="43"/>
    </row>
    <row r="69" spans="1:25" x14ac:dyDescent="0.35">
      <c r="A69" s="43"/>
      <c r="B69" s="43"/>
      <c r="C69" s="43"/>
      <c r="D69" s="43"/>
      <c r="E69" s="43"/>
      <c r="F69" s="43"/>
      <c r="G69" s="43"/>
      <c r="H69" s="43"/>
      <c r="I69" s="43"/>
      <c r="J69" s="43"/>
      <c r="K69" s="43"/>
      <c r="L69" s="43"/>
      <c r="M69" s="43"/>
      <c r="N69" s="43"/>
      <c r="O69" s="43"/>
      <c r="P69" s="43"/>
      <c r="Q69" s="43"/>
      <c r="R69" s="43"/>
      <c r="S69" s="43"/>
      <c r="T69" s="43"/>
      <c r="U69" s="43"/>
      <c r="V69" s="43"/>
      <c r="W69" s="43"/>
      <c r="X69" s="43"/>
      <c r="Y69" s="43"/>
    </row>
    <row r="70" spans="1:25" x14ac:dyDescent="0.35">
      <c r="A70" s="43"/>
      <c r="B70" s="43"/>
      <c r="C70" s="43"/>
      <c r="D70" s="43"/>
      <c r="E70" s="43"/>
      <c r="F70" s="43"/>
      <c r="G70" s="43"/>
      <c r="H70" s="43"/>
      <c r="I70" s="43"/>
      <c r="J70" s="43"/>
      <c r="K70" s="43"/>
      <c r="L70" s="43"/>
      <c r="M70" s="43"/>
      <c r="N70" s="43"/>
      <c r="O70" s="43"/>
      <c r="P70" s="43"/>
      <c r="Q70" s="43"/>
      <c r="R70" s="43"/>
      <c r="S70" s="43"/>
      <c r="T70" s="43"/>
      <c r="U70" s="43"/>
      <c r="V70" s="43"/>
      <c r="W70" s="43"/>
      <c r="X70" s="43"/>
      <c r="Y70" s="43"/>
    </row>
    <row r="71" spans="1:25" x14ac:dyDescent="0.35">
      <c r="A71" s="43"/>
      <c r="B71" s="43"/>
      <c r="C71" s="43"/>
      <c r="D71" s="43"/>
      <c r="E71" s="43"/>
      <c r="F71" s="43"/>
      <c r="G71" s="43"/>
      <c r="H71" s="43"/>
      <c r="I71" s="43"/>
      <c r="J71" s="43"/>
      <c r="K71" s="43"/>
      <c r="L71" s="43"/>
      <c r="M71" s="43"/>
      <c r="N71" s="43"/>
      <c r="O71" s="43"/>
      <c r="P71" s="43"/>
      <c r="Q71" s="43"/>
      <c r="R71" s="43"/>
      <c r="S71" s="43"/>
      <c r="T71" s="43"/>
      <c r="U71" s="43"/>
      <c r="V71" s="43"/>
      <c r="W71" s="43"/>
      <c r="X71" s="43"/>
      <c r="Y71" s="43"/>
    </row>
  </sheetData>
  <sortState xmlns:xlrd2="http://schemas.microsoft.com/office/spreadsheetml/2017/richdata2" ref="A41:I49">
    <sortCondition descending="1" ref="I41"/>
    <sortCondition descending="1" ref="H41"/>
  </sortState>
  <mergeCells count="1">
    <mergeCell ref="D2:I2"/>
  </mergeCells>
  <hyperlinks>
    <hyperlink ref="B2" location="'Index'!A3" tooltip="Go to the Index sheet" display="á" xr:uid="{E19A83A7-F97A-4485-B2D9-6C6EDC5836EF}"/>
  </hyperlinks>
  <printOptions horizontalCentered="1" gridLinesSet="0"/>
  <pageMargins left="0.31496062992126" right="0.31496062992126" top="1.1023622047244099" bottom="0.59055118110236204" header="0.39370078740157499" footer="0.39370078740157499"/>
  <pageSetup paperSize="9" scale="74" orientation="portrait" horizontalDpi="300" verticalDpi="300" r:id="rId1"/>
  <headerFooter alignWithMargins="0">
    <oddHeader>&amp;C&amp;18&amp;""&amp;BCumbria &amp;&amp; Northumbria TSA Leagues
Summer 2026</oddHeader>
    <oddFooter>&amp;Cwww.cntsa2.org.uk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EBBB26-FC13-4835-8E4F-F1F58D8B3B74}">
  <sheetPr codeName="Sheet57">
    <tabColor rgb="FFC00000"/>
    <pageSetUpPr fitToPage="1"/>
  </sheetPr>
  <dimension ref="A1:Y71"/>
  <sheetViews>
    <sheetView showGridLines="0" zoomScaleNormal="100" zoomScalePageLayoutView="150" workbookViewId="0">
      <selection activeCell="A2" sqref="A2"/>
    </sheetView>
  </sheetViews>
  <sheetFormatPr defaultColWidth="10.26953125" defaultRowHeight="14.5" x14ac:dyDescent="0.35"/>
  <cols>
    <col min="1" max="1" width="2.7265625" style="36" customWidth="1"/>
    <col min="2" max="3" width="20.7265625" style="10" customWidth="1"/>
    <col min="4" max="6" width="8.7265625" style="10" customWidth="1"/>
    <col min="7" max="7" width="5" style="10" customWidth="1"/>
    <col min="8" max="8" width="8.7265625" style="10" customWidth="1"/>
    <col min="9" max="9" width="5" style="10" customWidth="1"/>
    <col min="10" max="10" width="1.7265625" style="10" customWidth="1"/>
    <col min="11" max="11" width="2.7265625" style="36" customWidth="1"/>
    <col min="12" max="13" width="20.7265625" style="10" customWidth="1"/>
    <col min="14" max="16" width="7.7265625" style="10" customWidth="1"/>
    <col min="17" max="17" width="5" style="10" customWidth="1"/>
    <col min="18" max="18" width="8.7265625" style="10" customWidth="1"/>
    <col min="19" max="21" width="5" style="10" customWidth="1"/>
    <col min="22" max="22" width="3.7265625" style="10" customWidth="1"/>
    <col min="23" max="23" width="5" style="10" customWidth="1"/>
    <col min="24" max="25" width="10.26953125" style="10"/>
  </cols>
  <sheetData>
    <row r="1" spans="1:25" ht="17" x14ac:dyDescent="0.4">
      <c r="A1" s="86"/>
      <c r="B1" s="2" t="s">
        <v>1142</v>
      </c>
      <c r="C1" s="2"/>
      <c r="D1" s="3"/>
      <c r="E1" s="3"/>
      <c r="F1" s="3"/>
      <c r="G1" s="3"/>
      <c r="H1" s="3"/>
      <c r="I1" s="4" t="s">
        <v>1143</v>
      </c>
      <c r="J1" s="2"/>
      <c r="K1" s="3"/>
      <c r="L1" s="4"/>
      <c r="M1" s="2"/>
      <c r="N1" s="3"/>
      <c r="O1" s="3"/>
      <c r="P1" s="3"/>
      <c r="Q1" s="3"/>
      <c r="R1" s="3"/>
      <c r="S1" s="3"/>
      <c r="T1" s="3"/>
      <c r="U1" s="3"/>
      <c r="V1" s="3"/>
      <c r="W1" s="3"/>
      <c r="X1" s="2"/>
      <c r="Y1" s="2"/>
    </row>
    <row r="2" spans="1:25" ht="20.149999999999999" customHeight="1" x14ac:dyDescent="0.4">
      <c r="A2" s="10"/>
      <c r="B2" s="5" t="s">
        <v>2</v>
      </c>
      <c r="C2" s="41"/>
      <c r="D2" s="42" t="s">
        <v>968</v>
      </c>
      <c r="E2" s="42"/>
      <c r="F2" s="42"/>
      <c r="G2" s="42"/>
      <c r="H2" s="42"/>
      <c r="I2" s="42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</row>
    <row r="3" spans="1:25" ht="15.75" customHeight="1" x14ac:dyDescent="0.35">
      <c r="A3" s="1"/>
      <c r="B3" s="8" t="s">
        <v>165</v>
      </c>
      <c r="C3" s="9" t="s">
        <v>1218</v>
      </c>
      <c r="D3" s="9"/>
      <c r="E3" s="9" t="s">
        <v>1674</v>
      </c>
      <c r="F3" s="8"/>
      <c r="G3" s="8"/>
      <c r="H3" s="8"/>
      <c r="I3" s="8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1:25" ht="15.75" customHeight="1" x14ac:dyDescent="0.35">
      <c r="A4" s="232">
        <v>2</v>
      </c>
      <c r="B4" s="327" t="s">
        <v>10</v>
      </c>
      <c r="C4" s="380" t="s">
        <v>11</v>
      </c>
      <c r="D4" s="299"/>
      <c r="E4" s="381"/>
      <c r="F4" s="314" t="s">
        <v>12</v>
      </c>
      <c r="G4" s="314" t="s">
        <v>13</v>
      </c>
      <c r="H4" s="314" t="s">
        <v>14</v>
      </c>
      <c r="I4" s="315" t="s">
        <v>15</v>
      </c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</row>
    <row r="5" spans="1:25" ht="15.75" customHeight="1" x14ac:dyDescent="0.35">
      <c r="A5" s="240">
        <v>4</v>
      </c>
      <c r="B5" s="44" t="s">
        <v>1222</v>
      </c>
      <c r="C5" s="44" t="s">
        <v>186</v>
      </c>
      <c r="D5" s="394">
        <v>99.001000000000005</v>
      </c>
      <c r="E5" s="394">
        <v>97</v>
      </c>
      <c r="F5" s="410">
        <f>SUM(D5:E5)</f>
        <v>196.001</v>
      </c>
      <c r="G5" s="18">
        <v>9</v>
      </c>
      <c r="H5" s="467">
        <v>1174.0170000000001</v>
      </c>
      <c r="I5" s="118">
        <v>49</v>
      </c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</row>
    <row r="6" spans="1:25" ht="15.75" customHeight="1" x14ac:dyDescent="0.35">
      <c r="A6" s="20">
        <v>9</v>
      </c>
      <c r="B6" s="47" t="s">
        <v>1226</v>
      </c>
      <c r="C6" s="47" t="s">
        <v>186</v>
      </c>
      <c r="D6" s="383">
        <v>98</v>
      </c>
      <c r="E6" s="383">
        <v>97</v>
      </c>
      <c r="F6" s="384">
        <f>SUM(D6:E6)</f>
        <v>195</v>
      </c>
      <c r="G6" s="23">
        <v>8</v>
      </c>
      <c r="H6" s="388">
        <v>1161.009</v>
      </c>
      <c r="I6" s="48">
        <v>43</v>
      </c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</row>
    <row r="7" spans="1:25" ht="15.75" customHeight="1" x14ac:dyDescent="0.35">
      <c r="A7" s="49">
        <v>2</v>
      </c>
      <c r="B7" s="47" t="s">
        <v>1220</v>
      </c>
      <c r="C7" s="47" t="s">
        <v>332</v>
      </c>
      <c r="D7" s="383">
        <v>97.001000000000005</v>
      </c>
      <c r="E7" s="383">
        <v>93</v>
      </c>
      <c r="F7" s="384">
        <f>SUM(D7:E7)</f>
        <v>190.001</v>
      </c>
      <c r="G7" s="23">
        <v>7</v>
      </c>
      <c r="H7" s="388">
        <v>1162.01</v>
      </c>
      <c r="I7" s="48">
        <v>41</v>
      </c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</row>
    <row r="8" spans="1:25" ht="15.75" customHeight="1" x14ac:dyDescent="0.35">
      <c r="A8" s="20">
        <v>5</v>
      </c>
      <c r="B8" s="47" t="s">
        <v>1088</v>
      </c>
      <c r="C8" s="47" t="s">
        <v>715</v>
      </c>
      <c r="D8" s="383">
        <v>95</v>
      </c>
      <c r="E8" s="383">
        <v>94</v>
      </c>
      <c r="F8" s="384">
        <f>SUM(D8:E8)</f>
        <v>189</v>
      </c>
      <c r="G8" s="23">
        <v>6</v>
      </c>
      <c r="H8" s="388">
        <v>1158.0029999999999</v>
      </c>
      <c r="I8" s="48">
        <v>37</v>
      </c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</row>
    <row r="9" spans="1:25" ht="15.75" customHeight="1" x14ac:dyDescent="0.35">
      <c r="A9" s="20">
        <v>1</v>
      </c>
      <c r="B9" s="21" t="s">
        <v>1219</v>
      </c>
      <c r="C9" s="21" t="s">
        <v>687</v>
      </c>
      <c r="D9" s="383">
        <v>94.001000000000005</v>
      </c>
      <c r="E9" s="383">
        <v>93.001000000000005</v>
      </c>
      <c r="F9" s="384">
        <f>SUM(D9:E9)</f>
        <v>187.00200000000001</v>
      </c>
      <c r="G9" s="23">
        <v>5</v>
      </c>
      <c r="H9" s="384">
        <v>1155.011</v>
      </c>
      <c r="I9" s="28">
        <v>35</v>
      </c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</row>
    <row r="10" spans="1:25" x14ac:dyDescent="0.35">
      <c r="A10" s="20">
        <v>7</v>
      </c>
      <c r="B10" s="47" t="s">
        <v>1224</v>
      </c>
      <c r="C10" s="47" t="s">
        <v>186</v>
      </c>
      <c r="D10" s="383" t="s">
        <v>706</v>
      </c>
      <c r="E10" s="383"/>
      <c r="F10" s="384">
        <f>SUM(D10:E10)</f>
        <v>0</v>
      </c>
      <c r="G10" s="23">
        <v>0</v>
      </c>
      <c r="H10" s="388">
        <v>669.00400000000002</v>
      </c>
      <c r="I10" s="48">
        <v>16</v>
      </c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</row>
    <row r="11" spans="1:25" x14ac:dyDescent="0.35">
      <c r="A11" s="49">
        <v>6</v>
      </c>
      <c r="B11" s="47" t="s">
        <v>1223</v>
      </c>
      <c r="C11" s="47" t="s">
        <v>687</v>
      </c>
      <c r="D11" s="383" t="s">
        <v>242</v>
      </c>
      <c r="E11" s="383"/>
      <c r="F11" s="384">
        <f>SUM(D11:E11)</f>
        <v>0</v>
      </c>
      <c r="G11" s="23">
        <v>0</v>
      </c>
      <c r="H11" s="388">
        <v>664.00099999999998</v>
      </c>
      <c r="I11" s="48">
        <v>14</v>
      </c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</row>
    <row r="12" spans="1:25" x14ac:dyDescent="0.35">
      <c r="A12" s="20">
        <v>3</v>
      </c>
      <c r="B12" s="47" t="s">
        <v>1221</v>
      </c>
      <c r="C12" s="47" t="s">
        <v>186</v>
      </c>
      <c r="D12" s="383">
        <v>0</v>
      </c>
      <c r="E12" s="383">
        <v>0</v>
      </c>
      <c r="F12" s="384">
        <f>SUM(D12:E12)</f>
        <v>0</v>
      </c>
      <c r="G12" s="23">
        <v>0</v>
      </c>
      <c r="H12" s="388">
        <v>567.00300000000004</v>
      </c>
      <c r="I12" s="48">
        <v>10</v>
      </c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43"/>
      <c r="W12" s="43"/>
      <c r="X12" s="43"/>
      <c r="Y12" s="43"/>
    </row>
    <row r="13" spans="1:25" x14ac:dyDescent="0.35">
      <c r="A13" s="417">
        <v>8</v>
      </c>
      <c r="B13" s="416" t="s">
        <v>1225</v>
      </c>
      <c r="C13" s="416" t="s">
        <v>766</v>
      </c>
      <c r="D13" s="413" t="s">
        <v>242</v>
      </c>
      <c r="E13" s="413"/>
      <c r="F13" s="414">
        <f>SUM(D13:E13)</f>
        <v>0</v>
      </c>
      <c r="G13" s="415">
        <v>0</v>
      </c>
      <c r="H13" s="390">
        <v>181</v>
      </c>
      <c r="I13" s="52">
        <v>2</v>
      </c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</row>
    <row r="14" spans="1:25" x14ac:dyDescent="0.35">
      <c r="A14" s="43"/>
      <c r="B14" s="43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</row>
    <row r="15" spans="1:25" x14ac:dyDescent="0.35">
      <c r="A15" s="1"/>
      <c r="B15" s="8" t="s">
        <v>168</v>
      </c>
      <c r="C15" s="9" t="s">
        <v>1227</v>
      </c>
      <c r="D15" s="9"/>
      <c r="E15" s="9" t="s">
        <v>1678</v>
      </c>
      <c r="F15" s="8"/>
      <c r="G15" s="8"/>
      <c r="H15" s="8"/>
      <c r="I15" s="8"/>
      <c r="J15" s="43"/>
      <c r="K15" s="43"/>
      <c r="L15" s="43"/>
      <c r="M15" s="43"/>
      <c r="N15" s="43"/>
      <c r="O15" s="43"/>
      <c r="P15" s="43"/>
      <c r="Q15" s="43"/>
      <c r="R15" s="43"/>
      <c r="S15" s="43"/>
      <c r="T15" s="43"/>
      <c r="U15" s="43"/>
      <c r="V15" s="43"/>
      <c r="W15" s="43"/>
      <c r="X15" s="43"/>
      <c r="Y15" s="43"/>
    </row>
    <row r="16" spans="1:25" x14ac:dyDescent="0.35">
      <c r="A16" s="232">
        <v>2</v>
      </c>
      <c r="B16" s="327" t="s">
        <v>10</v>
      </c>
      <c r="C16" s="380" t="s">
        <v>11</v>
      </c>
      <c r="D16" s="299"/>
      <c r="E16" s="381"/>
      <c r="F16" s="314" t="s">
        <v>12</v>
      </c>
      <c r="G16" s="314" t="s">
        <v>13</v>
      </c>
      <c r="H16" s="314" t="s">
        <v>14</v>
      </c>
      <c r="I16" s="315" t="s">
        <v>15</v>
      </c>
      <c r="J16" s="43"/>
      <c r="K16" s="43"/>
      <c r="L16" s="43"/>
      <c r="M16" s="43"/>
      <c r="N16" s="43"/>
      <c r="O16" s="43"/>
      <c r="P16" s="43"/>
      <c r="Q16" s="43"/>
      <c r="R16" s="43"/>
      <c r="S16" s="43"/>
      <c r="T16" s="43"/>
      <c r="U16" s="43"/>
      <c r="V16" s="43"/>
      <c r="W16" s="43"/>
      <c r="X16" s="43"/>
      <c r="Y16" s="43"/>
    </row>
    <row r="17" spans="1:25" x14ac:dyDescent="0.35">
      <c r="A17" s="409">
        <v>9</v>
      </c>
      <c r="B17" s="44" t="s">
        <v>557</v>
      </c>
      <c r="C17" s="44" t="s">
        <v>161</v>
      </c>
      <c r="D17" s="394">
        <v>99.001000000000005</v>
      </c>
      <c r="E17" s="394">
        <v>98.001999999999995</v>
      </c>
      <c r="F17" s="410">
        <f>SUM(D17:E17)</f>
        <v>197.00299999999999</v>
      </c>
      <c r="G17" s="18">
        <v>9</v>
      </c>
      <c r="H17" s="467">
        <v>1179.0159999999998</v>
      </c>
      <c r="I17" s="118">
        <v>53</v>
      </c>
      <c r="J17" s="43"/>
      <c r="K17" s="43"/>
      <c r="L17" s="43"/>
      <c r="M17" s="43"/>
      <c r="N17" s="43"/>
      <c r="O17" s="43"/>
      <c r="P17" s="43"/>
      <c r="Q17" s="43"/>
      <c r="R17" s="43"/>
      <c r="S17" s="43"/>
      <c r="T17" s="43"/>
      <c r="U17" s="43"/>
      <c r="V17" s="43"/>
      <c r="W17" s="43"/>
      <c r="X17" s="43"/>
      <c r="Y17" s="43"/>
    </row>
    <row r="18" spans="1:25" x14ac:dyDescent="0.35">
      <c r="A18" s="49">
        <v>4</v>
      </c>
      <c r="B18" s="47" t="s">
        <v>1230</v>
      </c>
      <c r="C18" s="47" t="s">
        <v>1152</v>
      </c>
      <c r="D18" s="383">
        <v>98.001000000000005</v>
      </c>
      <c r="E18" s="383">
        <v>95.001000000000005</v>
      </c>
      <c r="F18" s="384">
        <f>SUM(D18:E18)</f>
        <v>193.00200000000001</v>
      </c>
      <c r="G18" s="23">
        <v>7</v>
      </c>
      <c r="H18" s="388">
        <v>1157.009</v>
      </c>
      <c r="I18" s="48">
        <v>40</v>
      </c>
      <c r="J18" s="43"/>
      <c r="K18" s="43"/>
      <c r="L18" s="43"/>
      <c r="M18" s="43"/>
      <c r="N18" s="43"/>
      <c r="O18" s="43"/>
      <c r="P18" s="43"/>
      <c r="Q18" s="43"/>
      <c r="R18" s="43"/>
      <c r="S18" s="43"/>
      <c r="T18" s="43"/>
      <c r="U18" s="43"/>
      <c r="V18" s="43"/>
      <c r="W18" s="43"/>
      <c r="X18" s="43"/>
      <c r="Y18" s="43"/>
    </row>
    <row r="19" spans="1:25" x14ac:dyDescent="0.35">
      <c r="A19" s="49">
        <v>6</v>
      </c>
      <c r="B19" s="47" t="s">
        <v>1232</v>
      </c>
      <c r="C19" s="47" t="s">
        <v>1185</v>
      </c>
      <c r="D19" s="383">
        <v>98.001000000000005</v>
      </c>
      <c r="E19" s="383">
        <v>96</v>
      </c>
      <c r="F19" s="384">
        <f>SUM(D19:E19)</f>
        <v>194.001</v>
      </c>
      <c r="G19" s="23">
        <v>8</v>
      </c>
      <c r="H19" s="388">
        <v>1154.0070000000001</v>
      </c>
      <c r="I19" s="48">
        <v>39</v>
      </c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/>
      <c r="V19" s="43"/>
      <c r="W19" s="43"/>
      <c r="X19" s="43"/>
      <c r="Y19" s="43"/>
    </row>
    <row r="20" spans="1:25" x14ac:dyDescent="0.35">
      <c r="A20" s="20">
        <v>7</v>
      </c>
      <c r="B20" s="47" t="s">
        <v>1233</v>
      </c>
      <c r="C20" s="47" t="s">
        <v>233</v>
      </c>
      <c r="D20" s="383">
        <v>97</v>
      </c>
      <c r="E20" s="383">
        <v>96</v>
      </c>
      <c r="F20" s="384">
        <f>SUM(D20:E20)</f>
        <v>193</v>
      </c>
      <c r="G20" s="23">
        <v>6</v>
      </c>
      <c r="H20" s="388">
        <v>1145.0059999999999</v>
      </c>
      <c r="I20" s="48">
        <v>36</v>
      </c>
      <c r="J20" s="43"/>
      <c r="K20" s="43"/>
      <c r="L20" s="43"/>
      <c r="M20" s="43"/>
      <c r="N20" s="43"/>
      <c r="O20" s="43"/>
      <c r="P20" s="43"/>
      <c r="Q20" s="43"/>
      <c r="R20" s="43"/>
      <c r="S20" s="43"/>
      <c r="T20" s="43"/>
      <c r="U20" s="43"/>
      <c r="V20" s="43"/>
      <c r="W20" s="43"/>
      <c r="X20" s="43"/>
      <c r="Y20" s="43"/>
    </row>
    <row r="21" spans="1:25" x14ac:dyDescent="0.35">
      <c r="A21" s="49">
        <v>2</v>
      </c>
      <c r="B21" s="47" t="s">
        <v>1228</v>
      </c>
      <c r="C21" s="47" t="s">
        <v>524</v>
      </c>
      <c r="D21" s="383">
        <v>93.001000000000005</v>
      </c>
      <c r="E21" s="383">
        <v>93</v>
      </c>
      <c r="F21" s="384">
        <f>SUM(D21:E21)</f>
        <v>186.001</v>
      </c>
      <c r="G21" s="23">
        <v>4</v>
      </c>
      <c r="H21" s="388">
        <v>1140.008</v>
      </c>
      <c r="I21" s="48">
        <v>33</v>
      </c>
      <c r="J21" s="43"/>
      <c r="K21" s="43"/>
      <c r="L21" s="43"/>
      <c r="M21" s="43"/>
      <c r="N21" s="43"/>
      <c r="O21" s="43"/>
      <c r="P21" s="43"/>
      <c r="Q21" s="43"/>
      <c r="R21" s="43"/>
      <c r="S21" s="43"/>
      <c r="T21" s="43"/>
      <c r="U21" s="43"/>
      <c r="V21" s="43"/>
      <c r="W21" s="43"/>
      <c r="X21" s="43"/>
      <c r="Y21" s="43"/>
    </row>
    <row r="22" spans="1:25" x14ac:dyDescent="0.35">
      <c r="A22" s="49">
        <v>8</v>
      </c>
      <c r="B22" s="47" t="s">
        <v>1234</v>
      </c>
      <c r="C22" s="47" t="s">
        <v>1090</v>
      </c>
      <c r="D22" s="383">
        <v>96.001000000000005</v>
      </c>
      <c r="E22" s="383">
        <v>96</v>
      </c>
      <c r="F22" s="384">
        <f>SUM(D22:E22)</f>
        <v>192.001</v>
      </c>
      <c r="G22" s="23">
        <v>5</v>
      </c>
      <c r="H22" s="388">
        <v>1138.0070000000001</v>
      </c>
      <c r="I22" s="48">
        <v>32</v>
      </c>
      <c r="J22" s="43"/>
      <c r="K22" s="43"/>
      <c r="L22" s="43"/>
      <c r="M22" s="43"/>
      <c r="N22" s="43"/>
      <c r="O22" s="43"/>
      <c r="P22" s="43"/>
      <c r="Q22" s="43"/>
      <c r="R22" s="43"/>
      <c r="S22" s="43"/>
      <c r="T22" s="43"/>
      <c r="U22" s="43"/>
      <c r="V22" s="43"/>
      <c r="W22" s="43"/>
      <c r="X22" s="43"/>
      <c r="Y22" s="43"/>
    </row>
    <row r="23" spans="1:25" x14ac:dyDescent="0.35">
      <c r="A23" s="20">
        <v>1</v>
      </c>
      <c r="B23" s="21" t="s">
        <v>688</v>
      </c>
      <c r="C23" s="21" t="s">
        <v>524</v>
      </c>
      <c r="D23" s="383">
        <v>94.001999999999995</v>
      </c>
      <c r="E23" s="383">
        <v>89</v>
      </c>
      <c r="F23" s="384">
        <f>SUM(D23:E23)</f>
        <v>183.00200000000001</v>
      </c>
      <c r="G23" s="23">
        <v>3</v>
      </c>
      <c r="H23" s="384">
        <v>1092.0059999999999</v>
      </c>
      <c r="I23" s="28">
        <v>17</v>
      </c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43"/>
      <c r="X23" s="43"/>
      <c r="Y23" s="43"/>
    </row>
    <row r="24" spans="1:25" x14ac:dyDescent="0.35">
      <c r="A24" s="20">
        <v>5</v>
      </c>
      <c r="B24" s="47" t="s">
        <v>1231</v>
      </c>
      <c r="C24" s="47" t="s">
        <v>524</v>
      </c>
      <c r="D24" s="383">
        <v>90</v>
      </c>
      <c r="E24" s="383">
        <v>86.001000000000005</v>
      </c>
      <c r="F24" s="384">
        <f>SUM(D24:E24)</f>
        <v>176.001</v>
      </c>
      <c r="G24" s="23">
        <v>2</v>
      </c>
      <c r="H24" s="388">
        <v>1076.002</v>
      </c>
      <c r="I24" s="48">
        <v>17</v>
      </c>
      <c r="J24" s="43"/>
      <c r="K24" s="43"/>
      <c r="L24" s="43"/>
      <c r="M24" s="43"/>
      <c r="N24" s="43"/>
      <c r="O24" s="43"/>
      <c r="P24" s="43"/>
      <c r="Q24" s="43"/>
      <c r="R24" s="43"/>
      <c r="S24" s="43"/>
      <c r="T24" s="43"/>
      <c r="U24" s="43"/>
      <c r="V24" s="43"/>
      <c r="W24" s="43"/>
      <c r="X24" s="43"/>
      <c r="Y24" s="43"/>
    </row>
    <row r="25" spans="1:25" x14ac:dyDescent="0.35">
      <c r="A25" s="411">
        <v>3</v>
      </c>
      <c r="B25" s="416" t="s">
        <v>1229</v>
      </c>
      <c r="C25" s="416" t="s">
        <v>150</v>
      </c>
      <c r="D25" s="413" t="s">
        <v>242</v>
      </c>
      <c r="E25" s="413"/>
      <c r="F25" s="414">
        <f>SUM(D25:E25)</f>
        <v>0</v>
      </c>
      <c r="G25" s="415">
        <v>0</v>
      </c>
      <c r="H25" s="390">
        <v>0</v>
      </c>
      <c r="I25" s="52">
        <v>0</v>
      </c>
      <c r="J25" s="43"/>
      <c r="K25" s="43"/>
      <c r="L25" s="43"/>
      <c r="M25" s="43"/>
      <c r="N25" s="43"/>
      <c r="O25" s="43"/>
      <c r="P25" s="43"/>
      <c r="Q25" s="43"/>
      <c r="R25" s="43"/>
      <c r="S25" s="43"/>
      <c r="T25" s="43"/>
      <c r="U25" s="43"/>
      <c r="V25" s="43"/>
      <c r="W25" s="43"/>
      <c r="X25" s="43"/>
      <c r="Y25" s="43"/>
    </row>
    <row r="26" spans="1:25" x14ac:dyDescent="0.35">
      <c r="A26" s="43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43"/>
    </row>
    <row r="27" spans="1:25" x14ac:dyDescent="0.35">
      <c r="A27" s="1"/>
      <c r="B27" s="8" t="s">
        <v>191</v>
      </c>
      <c r="C27" s="9" t="s">
        <v>1235</v>
      </c>
      <c r="D27" s="9"/>
      <c r="E27" s="9" t="s">
        <v>1679</v>
      </c>
      <c r="F27" s="8"/>
      <c r="G27" s="8"/>
      <c r="H27" s="8"/>
      <c r="I27" s="8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43"/>
      <c r="W27" s="43"/>
      <c r="X27" s="43"/>
      <c r="Y27" s="43"/>
    </row>
    <row r="28" spans="1:25" x14ac:dyDescent="0.35">
      <c r="A28" s="232">
        <v>2</v>
      </c>
      <c r="B28" s="327" t="s">
        <v>10</v>
      </c>
      <c r="C28" s="380" t="s">
        <v>11</v>
      </c>
      <c r="D28" s="299"/>
      <c r="E28" s="381"/>
      <c r="F28" s="314" t="s">
        <v>12</v>
      </c>
      <c r="G28" s="314" t="s">
        <v>13</v>
      </c>
      <c r="H28" s="314" t="s">
        <v>14</v>
      </c>
      <c r="I28" s="315" t="s">
        <v>15</v>
      </c>
      <c r="J28" s="43"/>
      <c r="K28" s="43"/>
      <c r="L28" s="43"/>
      <c r="M28" s="43"/>
      <c r="N28" s="43"/>
      <c r="O28" s="43"/>
      <c r="P28" s="43"/>
      <c r="Q28" s="43"/>
      <c r="R28" s="43"/>
      <c r="S28" s="43"/>
      <c r="T28" s="43"/>
      <c r="U28" s="43"/>
      <c r="V28" s="43"/>
      <c r="W28" s="43"/>
      <c r="X28" s="43"/>
      <c r="Y28" s="43"/>
    </row>
    <row r="29" spans="1:25" x14ac:dyDescent="0.35">
      <c r="A29" s="240">
        <v>6</v>
      </c>
      <c r="B29" s="44" t="s">
        <v>1240</v>
      </c>
      <c r="C29" s="44" t="s">
        <v>524</v>
      </c>
      <c r="D29" s="394">
        <v>99.001000000000005</v>
      </c>
      <c r="E29" s="394">
        <v>97</v>
      </c>
      <c r="F29" s="410">
        <f>SUM(D29:E29)</f>
        <v>196.001</v>
      </c>
      <c r="G29" s="18">
        <v>9</v>
      </c>
      <c r="H29" s="467">
        <v>1140.009</v>
      </c>
      <c r="I29" s="118">
        <v>46</v>
      </c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3"/>
      <c r="X29" s="43"/>
      <c r="Y29" s="43"/>
    </row>
    <row r="30" spans="1:25" x14ac:dyDescent="0.35">
      <c r="A30" s="20">
        <v>7</v>
      </c>
      <c r="B30" s="47" t="s">
        <v>1241</v>
      </c>
      <c r="C30" s="47" t="s">
        <v>186</v>
      </c>
      <c r="D30" s="383">
        <v>98.001999999999995</v>
      </c>
      <c r="E30" s="383">
        <v>96.001000000000005</v>
      </c>
      <c r="F30" s="384">
        <f>SUM(D30:E30)</f>
        <v>194.00299999999999</v>
      </c>
      <c r="G30" s="23">
        <v>8</v>
      </c>
      <c r="H30" s="388">
        <v>1125.0069999999998</v>
      </c>
      <c r="I30" s="48">
        <v>39</v>
      </c>
      <c r="J30" s="43"/>
      <c r="K30" s="43"/>
      <c r="L30" s="43"/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3"/>
      <c r="X30" s="43"/>
      <c r="Y30" s="43"/>
    </row>
    <row r="31" spans="1:25" x14ac:dyDescent="0.35">
      <c r="A31" s="49">
        <v>8</v>
      </c>
      <c r="B31" s="47" t="s">
        <v>1242</v>
      </c>
      <c r="C31" s="47" t="s">
        <v>186</v>
      </c>
      <c r="D31" s="383">
        <v>95</v>
      </c>
      <c r="E31" s="383">
        <v>92</v>
      </c>
      <c r="F31" s="384">
        <f>SUM(D31:E31)</f>
        <v>187</v>
      </c>
      <c r="G31" s="23">
        <v>6</v>
      </c>
      <c r="H31" s="388">
        <v>1117.002</v>
      </c>
      <c r="I31" s="48">
        <v>37</v>
      </c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</row>
    <row r="32" spans="1:25" x14ac:dyDescent="0.35">
      <c r="A32" s="49">
        <v>2</v>
      </c>
      <c r="B32" s="47" t="s">
        <v>1236</v>
      </c>
      <c r="C32" s="47" t="s">
        <v>186</v>
      </c>
      <c r="D32" s="383">
        <v>94.001000000000005</v>
      </c>
      <c r="E32" s="383">
        <v>90</v>
      </c>
      <c r="F32" s="384">
        <f>SUM(D32:E32)</f>
        <v>184.001</v>
      </c>
      <c r="G32" s="23">
        <v>5</v>
      </c>
      <c r="H32" s="388">
        <v>1113.008</v>
      </c>
      <c r="I32" s="48">
        <v>37</v>
      </c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3"/>
      <c r="X32" s="43"/>
      <c r="Y32" s="43"/>
    </row>
    <row r="33" spans="1:25" x14ac:dyDescent="0.35">
      <c r="A33" s="20">
        <v>3</v>
      </c>
      <c r="B33" s="47" t="s">
        <v>1237</v>
      </c>
      <c r="C33" s="47" t="s">
        <v>186</v>
      </c>
      <c r="D33" s="383">
        <v>96.001999999999995</v>
      </c>
      <c r="E33" s="383">
        <v>93.001000000000005</v>
      </c>
      <c r="F33" s="384">
        <f>SUM(D33:E33)</f>
        <v>189.00299999999999</v>
      </c>
      <c r="G33" s="23">
        <v>7</v>
      </c>
      <c r="H33" s="388">
        <v>1110.0049999999999</v>
      </c>
      <c r="I33" s="48">
        <v>35</v>
      </c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3"/>
      <c r="X33" s="43"/>
      <c r="Y33" s="43"/>
    </row>
    <row r="34" spans="1:25" x14ac:dyDescent="0.35">
      <c r="A34" s="20">
        <v>5</v>
      </c>
      <c r="B34" s="47" t="s">
        <v>1239</v>
      </c>
      <c r="C34" s="47" t="s">
        <v>499</v>
      </c>
      <c r="D34" s="383">
        <v>91</v>
      </c>
      <c r="E34" s="383">
        <v>87</v>
      </c>
      <c r="F34" s="384">
        <f>SUM(D34:E34)</f>
        <v>178</v>
      </c>
      <c r="G34" s="23">
        <v>4</v>
      </c>
      <c r="H34" s="388">
        <v>1072.001</v>
      </c>
      <c r="I34" s="48">
        <v>23</v>
      </c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3"/>
      <c r="X34" s="43"/>
      <c r="Y34" s="43"/>
    </row>
    <row r="35" spans="1:25" x14ac:dyDescent="0.35">
      <c r="A35" s="49">
        <v>4</v>
      </c>
      <c r="B35" s="47" t="s">
        <v>1238</v>
      </c>
      <c r="C35" s="47" t="s">
        <v>499</v>
      </c>
      <c r="D35" s="383">
        <v>90</v>
      </c>
      <c r="E35" s="383">
        <v>87</v>
      </c>
      <c r="F35" s="384">
        <f>SUM(D35:E35)</f>
        <v>177</v>
      </c>
      <c r="G35" s="23">
        <v>3</v>
      </c>
      <c r="H35" s="388">
        <v>1064.001</v>
      </c>
      <c r="I35" s="48">
        <v>20</v>
      </c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43"/>
      <c r="V35" s="43"/>
      <c r="W35" s="43"/>
      <c r="X35" s="43"/>
      <c r="Y35" s="43"/>
    </row>
    <row r="36" spans="1:25" x14ac:dyDescent="0.35">
      <c r="A36" s="20">
        <v>9</v>
      </c>
      <c r="B36" s="47" t="s">
        <v>1243</v>
      </c>
      <c r="C36" s="47" t="s">
        <v>1090</v>
      </c>
      <c r="D36" s="383" t="s">
        <v>30</v>
      </c>
      <c r="E36" s="383"/>
      <c r="F36" s="384">
        <f>SUM(D36:E36)</f>
        <v>0</v>
      </c>
      <c r="G36" s="23">
        <v>0</v>
      </c>
      <c r="H36" s="388">
        <v>553.005</v>
      </c>
      <c r="I36" s="48">
        <v>18</v>
      </c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3"/>
      <c r="X36" s="43"/>
      <c r="Y36" s="43"/>
    </row>
    <row r="37" spans="1:25" x14ac:dyDescent="0.35">
      <c r="A37" s="411">
        <v>1</v>
      </c>
      <c r="B37" s="412" t="s">
        <v>879</v>
      </c>
      <c r="C37" s="412" t="s">
        <v>766</v>
      </c>
      <c r="D37" s="413" t="s">
        <v>242</v>
      </c>
      <c r="E37" s="413"/>
      <c r="F37" s="414">
        <f>SUM(D37:E37)</f>
        <v>0</v>
      </c>
      <c r="G37" s="415">
        <v>0</v>
      </c>
      <c r="H37" s="387">
        <v>184.00200000000001</v>
      </c>
      <c r="I37" s="39">
        <v>6</v>
      </c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43"/>
      <c r="U37" s="43"/>
      <c r="V37" s="43"/>
      <c r="W37" s="43"/>
      <c r="X37" s="43"/>
      <c r="Y37" s="43"/>
    </row>
    <row r="38" spans="1:25" x14ac:dyDescent="0.35">
      <c r="A38" s="43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</row>
    <row r="39" spans="1:25" x14ac:dyDescent="0.35">
      <c r="A39" s="1"/>
      <c r="B39" s="8" t="s">
        <v>194</v>
      </c>
      <c r="C39" s="9" t="s">
        <v>644</v>
      </c>
      <c r="D39" s="9"/>
      <c r="E39" s="9" t="s">
        <v>1680</v>
      </c>
      <c r="F39" s="8"/>
      <c r="G39" s="8"/>
      <c r="H39" s="8"/>
      <c r="I39" s="8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</row>
    <row r="40" spans="1:25" x14ac:dyDescent="0.35">
      <c r="A40" s="232">
        <v>2</v>
      </c>
      <c r="B40" s="327" t="s">
        <v>10</v>
      </c>
      <c r="C40" s="380" t="s">
        <v>11</v>
      </c>
      <c r="D40" s="299"/>
      <c r="E40" s="381"/>
      <c r="F40" s="314" t="s">
        <v>12</v>
      </c>
      <c r="G40" s="314" t="s">
        <v>13</v>
      </c>
      <c r="H40" s="314" t="s">
        <v>14</v>
      </c>
      <c r="I40" s="315" t="s">
        <v>15</v>
      </c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</row>
    <row r="41" spans="1:25" x14ac:dyDescent="0.35">
      <c r="A41" s="409">
        <v>1</v>
      </c>
      <c r="B41" s="16" t="s">
        <v>1244</v>
      </c>
      <c r="C41" s="16" t="s">
        <v>59</v>
      </c>
      <c r="D41" s="394">
        <v>98.001999999999995</v>
      </c>
      <c r="E41" s="394">
        <v>97.001000000000005</v>
      </c>
      <c r="F41" s="410">
        <f>SUM(D41:E41)</f>
        <v>195.00299999999999</v>
      </c>
      <c r="G41" s="18">
        <v>8</v>
      </c>
      <c r="H41" s="410">
        <v>1134.0129999999999</v>
      </c>
      <c r="I41" s="115">
        <v>41</v>
      </c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</row>
    <row r="42" spans="1:25" x14ac:dyDescent="0.35">
      <c r="A42" s="20">
        <v>3</v>
      </c>
      <c r="B42" s="47" t="s">
        <v>1246</v>
      </c>
      <c r="C42" s="47" t="s">
        <v>186</v>
      </c>
      <c r="D42" s="383">
        <v>0</v>
      </c>
      <c r="E42" s="383">
        <v>0</v>
      </c>
      <c r="F42" s="384">
        <f>SUM(D42:E42)</f>
        <v>0</v>
      </c>
      <c r="G42" s="23">
        <v>0</v>
      </c>
      <c r="H42" s="388">
        <v>945.00500000000011</v>
      </c>
      <c r="I42" s="48">
        <v>37</v>
      </c>
      <c r="J42" s="43"/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</row>
    <row r="43" spans="1:25" x14ac:dyDescent="0.35">
      <c r="A43" s="20">
        <v>5</v>
      </c>
      <c r="B43" s="47" t="s">
        <v>1248</v>
      </c>
      <c r="C43" s="47" t="s">
        <v>186</v>
      </c>
      <c r="D43" s="383">
        <v>93</v>
      </c>
      <c r="E43" s="383">
        <v>89</v>
      </c>
      <c r="F43" s="384">
        <f>SUM(D43:E43)</f>
        <v>182</v>
      </c>
      <c r="G43" s="23">
        <v>7</v>
      </c>
      <c r="H43" s="388">
        <v>1093.001</v>
      </c>
      <c r="I43" s="48">
        <v>36</v>
      </c>
      <c r="J43" s="43"/>
      <c r="K43" s="43"/>
      <c r="L43" s="43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</row>
    <row r="44" spans="1:25" x14ac:dyDescent="0.35">
      <c r="A44" s="49">
        <v>2</v>
      </c>
      <c r="B44" s="47" t="s">
        <v>1245</v>
      </c>
      <c r="C44" s="47" t="s">
        <v>186</v>
      </c>
      <c r="D44" s="383">
        <v>90</v>
      </c>
      <c r="E44" s="383">
        <v>88</v>
      </c>
      <c r="F44" s="384">
        <f>SUM(D44:E44)</f>
        <v>178</v>
      </c>
      <c r="G44" s="23">
        <v>6</v>
      </c>
      <c r="H44" s="388">
        <v>1086.001</v>
      </c>
      <c r="I44" s="48">
        <v>34</v>
      </c>
      <c r="J44" s="43"/>
      <c r="K44" s="43"/>
      <c r="L44" s="43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</row>
    <row r="45" spans="1:25" x14ac:dyDescent="0.35">
      <c r="A45" s="49">
        <v>6</v>
      </c>
      <c r="B45" s="47" t="s">
        <v>1249</v>
      </c>
      <c r="C45" s="47" t="s">
        <v>186</v>
      </c>
      <c r="D45" s="383">
        <v>84</v>
      </c>
      <c r="E45" s="383">
        <v>82</v>
      </c>
      <c r="F45" s="384">
        <f>SUM(D45:E45)</f>
        <v>166</v>
      </c>
      <c r="G45" s="23">
        <v>5</v>
      </c>
      <c r="H45" s="388">
        <v>1046.002</v>
      </c>
      <c r="I45" s="48">
        <v>27</v>
      </c>
      <c r="J45" s="43"/>
      <c r="K45" s="43"/>
      <c r="L45" s="43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</row>
    <row r="46" spans="1:25" x14ac:dyDescent="0.35">
      <c r="A46" s="49">
        <v>4</v>
      </c>
      <c r="B46" s="47" t="s">
        <v>1247</v>
      </c>
      <c r="C46" s="47" t="s">
        <v>186</v>
      </c>
      <c r="D46" s="383">
        <v>84.001000000000005</v>
      </c>
      <c r="E46" s="383">
        <v>77</v>
      </c>
      <c r="F46" s="384">
        <f>SUM(D46:E46)</f>
        <v>161.001</v>
      </c>
      <c r="G46" s="23">
        <v>4</v>
      </c>
      <c r="H46" s="388">
        <v>856.00099999999998</v>
      </c>
      <c r="I46" s="48">
        <v>16</v>
      </c>
      <c r="J46" s="43"/>
      <c r="K46" s="43"/>
      <c r="L46" s="43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</row>
    <row r="47" spans="1:25" x14ac:dyDescent="0.35">
      <c r="A47" s="20">
        <v>7</v>
      </c>
      <c r="B47" s="47" t="s">
        <v>1250</v>
      </c>
      <c r="C47" s="47" t="s">
        <v>186</v>
      </c>
      <c r="D47" s="383" t="s">
        <v>30</v>
      </c>
      <c r="E47" s="383"/>
      <c r="F47" s="384">
        <f>SUM(D47:E47)</f>
        <v>0</v>
      </c>
      <c r="G47" s="23">
        <v>0</v>
      </c>
      <c r="H47" s="388">
        <v>656</v>
      </c>
      <c r="I47" s="48">
        <v>13</v>
      </c>
      <c r="J47" s="43"/>
      <c r="K47" s="43"/>
      <c r="L47" s="43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</row>
    <row r="48" spans="1:25" x14ac:dyDescent="0.35">
      <c r="A48" s="417">
        <v>8</v>
      </c>
      <c r="B48" s="416" t="s">
        <v>1251</v>
      </c>
      <c r="C48" s="416" t="s">
        <v>186</v>
      </c>
      <c r="D48" s="413" t="s">
        <v>242</v>
      </c>
      <c r="E48" s="413"/>
      <c r="F48" s="414">
        <f>SUM(D48:E48)</f>
        <v>0</v>
      </c>
      <c r="G48" s="415">
        <v>0</v>
      </c>
      <c r="H48" s="390">
        <v>0</v>
      </c>
      <c r="I48" s="52">
        <v>0</v>
      </c>
      <c r="J48" s="43"/>
      <c r="K48" s="43"/>
      <c r="L48" s="43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</row>
    <row r="49" spans="1:25" x14ac:dyDescent="0.35">
      <c r="A49" s="43"/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</row>
    <row r="50" spans="1:25" x14ac:dyDescent="0.35">
      <c r="A50" s="43"/>
      <c r="B50" s="43" t="s">
        <v>1176</v>
      </c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3"/>
      <c r="Q50" s="43"/>
      <c r="R50" s="43"/>
      <c r="S50" s="43"/>
      <c r="T50" s="43"/>
      <c r="U50" s="43"/>
      <c r="V50" s="43"/>
      <c r="W50" s="43"/>
      <c r="X50" s="43"/>
      <c r="Y50" s="43"/>
    </row>
    <row r="51" spans="1:25" x14ac:dyDescent="0.35">
      <c r="A51" s="43"/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3"/>
      <c r="Q51" s="43"/>
      <c r="R51" s="43"/>
      <c r="S51" s="43"/>
      <c r="T51" s="43"/>
      <c r="U51" s="43"/>
      <c r="V51" s="43"/>
      <c r="W51" s="43"/>
      <c r="X51" s="43"/>
      <c r="Y51" s="43"/>
    </row>
    <row r="52" spans="1:25" x14ac:dyDescent="0.35">
      <c r="A52" s="43"/>
      <c r="B52" s="10" t="s">
        <v>1177</v>
      </c>
      <c r="E52" s="40" t="s">
        <v>1059</v>
      </c>
      <c r="H52" s="43"/>
      <c r="I52" s="43"/>
      <c r="J52" s="43"/>
      <c r="K52" s="43"/>
      <c r="L52" s="43"/>
      <c r="M52" s="43"/>
      <c r="N52" s="43"/>
      <c r="O52" s="43"/>
      <c r="P52" s="43"/>
      <c r="Q52" s="43"/>
      <c r="R52" s="43"/>
      <c r="S52" s="43"/>
      <c r="T52" s="43"/>
      <c r="U52" s="43"/>
      <c r="V52" s="43"/>
      <c r="W52" s="43"/>
      <c r="X52" s="43"/>
      <c r="Y52" s="43"/>
    </row>
    <row r="53" spans="1:25" x14ac:dyDescent="0.35">
      <c r="A53" s="43"/>
      <c r="B53" s="10" t="s">
        <v>1060</v>
      </c>
      <c r="H53" s="43"/>
      <c r="I53" s="43"/>
      <c r="J53" s="43"/>
      <c r="K53" s="43"/>
      <c r="L53" s="43"/>
      <c r="M53" s="43"/>
      <c r="N53" s="43"/>
      <c r="O53" s="43"/>
      <c r="P53" s="43"/>
      <c r="Q53" s="43"/>
      <c r="R53" s="43"/>
      <c r="S53" s="43"/>
      <c r="T53" s="43"/>
      <c r="U53" s="43"/>
      <c r="V53" s="43"/>
      <c r="W53" s="43"/>
      <c r="X53" s="43"/>
      <c r="Y53" s="43"/>
    </row>
    <row r="54" spans="1:25" x14ac:dyDescent="0.35">
      <c r="A54" s="43"/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</row>
    <row r="55" spans="1:25" x14ac:dyDescent="0.35">
      <c r="A55" s="43"/>
      <c r="B55" s="43"/>
      <c r="C55" s="43"/>
      <c r="D55" s="43"/>
      <c r="E55" s="43"/>
      <c r="F55" s="43"/>
      <c r="G55" s="43"/>
      <c r="H55" s="43"/>
      <c r="I55" s="43"/>
      <c r="J55" s="43"/>
      <c r="K55" s="43"/>
      <c r="L55" s="43"/>
      <c r="M55" s="43"/>
      <c r="N55" s="43"/>
      <c r="O55" s="43"/>
      <c r="P55" s="43"/>
      <c r="Q55" s="43"/>
      <c r="R55" s="43"/>
      <c r="S55" s="43"/>
      <c r="T55" s="43"/>
      <c r="U55" s="43"/>
      <c r="V55" s="43"/>
      <c r="W55" s="43"/>
      <c r="X55" s="43"/>
      <c r="Y55" s="43"/>
    </row>
    <row r="56" spans="1:25" x14ac:dyDescent="0.35">
      <c r="A56" s="43"/>
      <c r="B56" s="43"/>
      <c r="C56" s="43"/>
      <c r="D56" s="43"/>
      <c r="E56" s="43"/>
      <c r="F56" s="43"/>
      <c r="G56" s="43"/>
      <c r="H56" s="43"/>
      <c r="I56" s="43"/>
      <c r="J56" s="43"/>
      <c r="K56" s="43"/>
      <c r="L56" s="43"/>
      <c r="M56" s="43"/>
      <c r="N56" s="43"/>
      <c r="O56" s="43"/>
      <c r="P56" s="43"/>
      <c r="Q56" s="43"/>
      <c r="R56" s="43"/>
      <c r="S56" s="43"/>
      <c r="T56" s="43"/>
      <c r="U56" s="43"/>
      <c r="V56" s="43"/>
      <c r="W56" s="43"/>
      <c r="X56" s="43"/>
      <c r="Y56" s="43"/>
    </row>
    <row r="57" spans="1:25" x14ac:dyDescent="0.35">
      <c r="A57" s="43"/>
      <c r="B57" s="43"/>
      <c r="C57" s="43"/>
      <c r="D57" s="43"/>
      <c r="E57" s="43"/>
      <c r="F57" s="43"/>
      <c r="G57" s="43"/>
      <c r="H57" s="43"/>
      <c r="I57" s="43"/>
      <c r="J57" s="43"/>
      <c r="K57" s="43"/>
      <c r="L57" s="43"/>
      <c r="M57" s="43"/>
      <c r="N57" s="43"/>
      <c r="O57" s="43"/>
      <c r="P57" s="43"/>
      <c r="Q57" s="43"/>
      <c r="R57" s="43"/>
      <c r="S57" s="43"/>
      <c r="T57" s="43"/>
      <c r="U57" s="43"/>
      <c r="V57" s="43"/>
      <c r="W57" s="43"/>
      <c r="X57" s="43"/>
      <c r="Y57" s="43"/>
    </row>
    <row r="58" spans="1:25" x14ac:dyDescent="0.35">
      <c r="A58" s="43"/>
      <c r="B58" s="43"/>
      <c r="C58" s="43"/>
      <c r="D58" s="43"/>
      <c r="E58" s="43"/>
      <c r="F58" s="43"/>
      <c r="G58" s="43"/>
      <c r="H58" s="43"/>
      <c r="I58" s="43"/>
      <c r="J58" s="43"/>
      <c r="K58" s="43"/>
      <c r="L58" s="43"/>
      <c r="M58" s="43"/>
      <c r="N58" s="43"/>
      <c r="O58" s="43"/>
      <c r="P58" s="43"/>
      <c r="Q58" s="43"/>
      <c r="R58" s="43"/>
      <c r="S58" s="43"/>
      <c r="T58" s="43"/>
      <c r="U58" s="43"/>
      <c r="V58" s="43"/>
      <c r="W58" s="43"/>
      <c r="X58" s="43"/>
      <c r="Y58" s="43"/>
    </row>
    <row r="59" spans="1:25" x14ac:dyDescent="0.35">
      <c r="A59" s="43"/>
      <c r="B59" s="43"/>
      <c r="C59" s="43"/>
      <c r="D59" s="43"/>
      <c r="E59" s="43"/>
      <c r="F59" s="43"/>
      <c r="G59" s="43"/>
      <c r="H59" s="43"/>
      <c r="I59" s="43"/>
      <c r="J59" s="43"/>
      <c r="K59" s="43"/>
      <c r="L59" s="43"/>
      <c r="M59" s="43"/>
      <c r="N59" s="43"/>
      <c r="O59" s="43"/>
      <c r="P59" s="43"/>
      <c r="Q59" s="43"/>
      <c r="R59" s="43"/>
      <c r="S59" s="43"/>
      <c r="T59" s="43"/>
      <c r="U59" s="43"/>
      <c r="V59" s="43"/>
      <c r="W59" s="43"/>
      <c r="X59" s="43"/>
      <c r="Y59" s="43"/>
    </row>
    <row r="60" spans="1:25" x14ac:dyDescent="0.35">
      <c r="A60" s="43"/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3"/>
      <c r="R60" s="43"/>
      <c r="S60" s="43"/>
      <c r="T60" s="43"/>
      <c r="U60" s="43"/>
      <c r="V60" s="43"/>
      <c r="W60" s="43"/>
      <c r="X60" s="43"/>
      <c r="Y60" s="43"/>
    </row>
    <row r="61" spans="1:25" x14ac:dyDescent="0.35">
      <c r="A61" s="43"/>
      <c r="B61" s="43"/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3"/>
      <c r="O61" s="43"/>
      <c r="P61" s="43"/>
      <c r="Q61" s="43"/>
      <c r="R61" s="43"/>
      <c r="S61" s="43"/>
      <c r="T61" s="43"/>
      <c r="U61" s="43"/>
      <c r="V61" s="43"/>
      <c r="W61" s="43"/>
      <c r="X61" s="43"/>
      <c r="Y61" s="43"/>
    </row>
    <row r="62" spans="1:25" x14ac:dyDescent="0.35">
      <c r="A62" s="43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  <c r="R62" s="43"/>
      <c r="S62" s="43"/>
      <c r="T62" s="43"/>
      <c r="U62" s="43"/>
      <c r="V62" s="43"/>
      <c r="W62" s="43"/>
      <c r="X62" s="43"/>
      <c r="Y62" s="43"/>
    </row>
    <row r="63" spans="1:25" x14ac:dyDescent="0.35">
      <c r="A63" s="43"/>
      <c r="B63" s="43"/>
      <c r="C63" s="43"/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43"/>
      <c r="O63" s="43"/>
      <c r="P63" s="43"/>
      <c r="Q63" s="43"/>
      <c r="R63" s="43"/>
      <c r="S63" s="43"/>
      <c r="T63" s="43"/>
      <c r="U63" s="43"/>
      <c r="V63" s="43"/>
      <c r="W63" s="43"/>
      <c r="X63" s="43"/>
      <c r="Y63" s="43"/>
    </row>
    <row r="64" spans="1:25" x14ac:dyDescent="0.35">
      <c r="A64" s="43"/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43"/>
      <c r="T64" s="43"/>
      <c r="U64" s="43"/>
      <c r="V64" s="43"/>
      <c r="W64" s="43"/>
      <c r="X64" s="43"/>
      <c r="Y64" s="43"/>
    </row>
    <row r="65" spans="1:25" x14ac:dyDescent="0.35">
      <c r="A65" s="43"/>
      <c r="B65" s="43"/>
      <c r="C65" s="43"/>
      <c r="D65" s="43"/>
      <c r="E65" s="43"/>
      <c r="F65" s="43"/>
      <c r="G65" s="43"/>
      <c r="H65" s="43"/>
      <c r="I65" s="43"/>
      <c r="J65" s="43"/>
      <c r="K65" s="43"/>
      <c r="L65" s="43"/>
      <c r="M65" s="43"/>
      <c r="N65" s="43"/>
      <c r="O65" s="43"/>
      <c r="P65" s="43"/>
      <c r="Q65" s="43"/>
      <c r="R65" s="43"/>
      <c r="S65" s="43"/>
      <c r="T65" s="43"/>
      <c r="U65" s="43"/>
      <c r="V65" s="43"/>
      <c r="W65" s="43"/>
      <c r="X65" s="43"/>
      <c r="Y65" s="43"/>
    </row>
    <row r="66" spans="1:25" x14ac:dyDescent="0.35">
      <c r="A66" s="43"/>
      <c r="B66" s="43"/>
      <c r="C66" s="43"/>
      <c r="D66" s="43"/>
      <c r="E66" s="43"/>
      <c r="F66" s="43"/>
      <c r="G66" s="43"/>
      <c r="H66" s="43"/>
      <c r="I66" s="43"/>
      <c r="J66" s="43"/>
      <c r="K66" s="43"/>
      <c r="L66" s="43"/>
      <c r="M66" s="43"/>
      <c r="N66" s="43"/>
      <c r="O66" s="43"/>
      <c r="P66" s="43"/>
      <c r="Q66" s="43"/>
      <c r="R66" s="43"/>
      <c r="S66" s="43"/>
      <c r="T66" s="43"/>
      <c r="U66" s="43"/>
      <c r="V66" s="43"/>
      <c r="W66" s="43"/>
      <c r="X66" s="43"/>
      <c r="Y66" s="43"/>
    </row>
    <row r="67" spans="1:25" x14ac:dyDescent="0.35">
      <c r="A67" s="43"/>
      <c r="B67" s="43"/>
      <c r="C67" s="43"/>
      <c r="D67" s="43"/>
      <c r="E67" s="43"/>
      <c r="F67" s="43"/>
      <c r="G67" s="43"/>
      <c r="H67" s="43"/>
      <c r="I67" s="43"/>
      <c r="J67" s="43"/>
      <c r="K67" s="43"/>
      <c r="L67" s="43"/>
      <c r="M67" s="43"/>
      <c r="N67" s="43"/>
      <c r="O67" s="43"/>
      <c r="P67" s="43"/>
      <c r="Q67" s="43"/>
      <c r="R67" s="43"/>
      <c r="S67" s="43"/>
      <c r="T67" s="43"/>
      <c r="U67" s="43"/>
      <c r="V67" s="43"/>
      <c r="W67" s="43"/>
      <c r="X67" s="43"/>
      <c r="Y67" s="43"/>
    </row>
    <row r="68" spans="1:25" x14ac:dyDescent="0.35">
      <c r="A68" s="43"/>
      <c r="B68" s="43"/>
      <c r="C68" s="43"/>
      <c r="D68" s="43"/>
      <c r="E68" s="43"/>
      <c r="F68" s="43"/>
      <c r="G68" s="43"/>
      <c r="H68" s="43"/>
      <c r="I68" s="43"/>
      <c r="J68" s="43"/>
      <c r="K68" s="43"/>
      <c r="L68" s="43"/>
      <c r="M68" s="43"/>
      <c r="N68" s="43"/>
      <c r="O68" s="43"/>
      <c r="P68" s="43"/>
      <c r="Q68" s="43"/>
      <c r="R68" s="43"/>
      <c r="S68" s="43"/>
      <c r="T68" s="43"/>
      <c r="U68" s="43"/>
      <c r="V68" s="43"/>
      <c r="W68" s="43"/>
      <c r="X68" s="43"/>
      <c r="Y68" s="43"/>
    </row>
    <row r="69" spans="1:25" x14ac:dyDescent="0.35">
      <c r="A69" s="43"/>
      <c r="B69" s="43"/>
      <c r="C69" s="43"/>
      <c r="D69" s="43"/>
      <c r="E69" s="43"/>
      <c r="F69" s="43"/>
      <c r="G69" s="43"/>
      <c r="H69" s="43"/>
      <c r="I69" s="43"/>
      <c r="J69" s="43"/>
      <c r="K69" s="43"/>
      <c r="L69" s="43"/>
      <c r="M69" s="43"/>
      <c r="N69" s="43"/>
      <c r="O69" s="43"/>
      <c r="P69" s="43"/>
      <c r="Q69" s="43"/>
      <c r="R69" s="43"/>
      <c r="S69" s="43"/>
      <c r="T69" s="43"/>
      <c r="U69" s="43"/>
      <c r="V69" s="43"/>
      <c r="W69" s="43"/>
      <c r="X69" s="43"/>
      <c r="Y69" s="43"/>
    </row>
    <row r="70" spans="1:25" x14ac:dyDescent="0.35">
      <c r="A70" s="43"/>
      <c r="B70" s="43"/>
      <c r="C70" s="43"/>
      <c r="D70" s="43"/>
      <c r="E70" s="43"/>
      <c r="F70" s="43"/>
      <c r="G70" s="43"/>
      <c r="H70" s="43"/>
      <c r="I70" s="43"/>
      <c r="J70" s="43"/>
      <c r="K70" s="43"/>
      <c r="L70" s="43"/>
      <c r="M70" s="43"/>
      <c r="N70" s="43"/>
      <c r="O70" s="43"/>
      <c r="P70" s="43"/>
      <c r="Q70" s="43"/>
      <c r="R70" s="43"/>
      <c r="S70" s="43"/>
      <c r="T70" s="43"/>
      <c r="U70" s="43"/>
      <c r="V70" s="43"/>
      <c r="W70" s="43"/>
      <c r="X70" s="43"/>
      <c r="Y70" s="43"/>
    </row>
    <row r="71" spans="1:25" x14ac:dyDescent="0.35">
      <c r="A71" s="43"/>
      <c r="B71" s="43"/>
      <c r="C71" s="43"/>
      <c r="D71" s="43"/>
      <c r="E71" s="43"/>
      <c r="F71" s="43"/>
      <c r="G71" s="43"/>
      <c r="H71" s="43"/>
      <c r="I71" s="43"/>
      <c r="J71" s="43"/>
      <c r="K71" s="43"/>
      <c r="L71" s="43"/>
      <c r="M71" s="43"/>
      <c r="N71" s="43"/>
      <c r="O71" s="43"/>
      <c r="P71" s="43"/>
      <c r="Q71" s="43"/>
      <c r="R71" s="43"/>
      <c r="S71" s="43"/>
      <c r="T71" s="43"/>
      <c r="U71" s="43"/>
      <c r="V71" s="43"/>
      <c r="W71" s="43"/>
      <c r="X71" s="43"/>
      <c r="Y71" s="43"/>
    </row>
  </sheetData>
  <sortState xmlns:xlrd2="http://schemas.microsoft.com/office/spreadsheetml/2017/richdata2" ref="A41:I48">
    <sortCondition descending="1" ref="I41"/>
    <sortCondition descending="1" ref="H41"/>
  </sortState>
  <mergeCells count="1">
    <mergeCell ref="D2:I2"/>
  </mergeCells>
  <hyperlinks>
    <hyperlink ref="B2" location="'Index'!A3" tooltip="Go to the Index sheet" display="á" xr:uid="{EE0977E7-E157-4418-9754-3B969F00552B}"/>
  </hyperlinks>
  <printOptions horizontalCentered="1" gridLinesSet="0"/>
  <pageMargins left="0.31496062992126" right="0.31496062992126" top="1.1023622047244099" bottom="0.59055118110236204" header="0.39370078740157499" footer="0.39370078740157499"/>
  <pageSetup paperSize="9" scale="92" orientation="portrait" horizontalDpi="300" verticalDpi="300" r:id="rId1"/>
  <headerFooter alignWithMargins="0">
    <oddHeader>&amp;C&amp;18&amp;""&amp;BCumbria &amp;&amp; Northumbria TSA Leagues
Summer 2026</oddHeader>
    <oddFooter>&amp;Cwww.cntsa2.org.uk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8DC291-F4E2-468F-A7AE-FD74B7FB17B8}">
  <sheetPr codeName="Sheet58">
    <tabColor rgb="FFC00000"/>
    <pageSetUpPr fitToPage="1"/>
  </sheetPr>
  <dimension ref="A1:Y71"/>
  <sheetViews>
    <sheetView showGridLines="0" zoomScaleNormal="100" zoomScalePageLayoutView="150" workbookViewId="0">
      <selection activeCell="A2" sqref="A2"/>
    </sheetView>
  </sheetViews>
  <sheetFormatPr defaultColWidth="10.26953125" defaultRowHeight="14.5" x14ac:dyDescent="0.35"/>
  <cols>
    <col min="1" max="1" width="2.7265625" style="36" customWidth="1"/>
    <col min="2" max="3" width="20.7265625" style="10" customWidth="1"/>
    <col min="4" max="6" width="8.7265625" style="10" customWidth="1"/>
    <col min="7" max="7" width="5" style="10" customWidth="1"/>
    <col min="8" max="8" width="8.7265625" style="10" customWidth="1"/>
    <col min="9" max="9" width="5" style="10" customWidth="1"/>
    <col min="10" max="10" width="1.7265625" style="10" customWidth="1"/>
    <col min="11" max="11" width="2.7265625" style="36" customWidth="1"/>
    <col min="12" max="13" width="20.7265625" style="10" customWidth="1"/>
    <col min="14" max="16" width="7.7265625" style="10" customWidth="1"/>
    <col min="17" max="17" width="5" style="10" customWidth="1"/>
    <col min="18" max="18" width="8.7265625" style="10" customWidth="1"/>
    <col min="19" max="21" width="5" style="10" customWidth="1"/>
    <col min="22" max="22" width="3.7265625" style="10" customWidth="1"/>
    <col min="23" max="23" width="5" style="10" customWidth="1"/>
    <col min="24" max="25" width="10.26953125" style="10"/>
  </cols>
  <sheetData>
    <row r="1" spans="1:25" ht="17" x14ac:dyDescent="0.4">
      <c r="A1" s="86"/>
      <c r="B1" s="2" t="s">
        <v>1142</v>
      </c>
      <c r="C1" s="2"/>
      <c r="D1" s="3"/>
      <c r="E1" s="3"/>
      <c r="F1" s="3" t="s">
        <v>260</v>
      </c>
      <c r="G1" s="3"/>
      <c r="H1" s="3"/>
      <c r="I1" s="4" t="s">
        <v>1143</v>
      </c>
      <c r="J1" s="2"/>
      <c r="K1" s="3"/>
      <c r="L1" s="4"/>
      <c r="M1" s="2"/>
      <c r="N1" s="3"/>
      <c r="O1" s="3"/>
      <c r="P1" s="3"/>
      <c r="Q1" s="3"/>
      <c r="R1" s="3"/>
      <c r="S1" s="3"/>
      <c r="T1" s="3"/>
      <c r="U1" s="3"/>
      <c r="V1" s="3"/>
      <c r="W1" s="3"/>
      <c r="X1" s="2"/>
      <c r="Y1" s="2"/>
    </row>
    <row r="2" spans="1:25" ht="20.149999999999999" customHeight="1" x14ac:dyDescent="0.4">
      <c r="A2" s="10"/>
      <c r="B2" s="5" t="s">
        <v>2</v>
      </c>
      <c r="C2" s="41"/>
      <c r="D2" s="42" t="s">
        <v>968</v>
      </c>
      <c r="E2" s="42"/>
      <c r="F2" s="42"/>
      <c r="G2" s="42"/>
      <c r="H2" s="42"/>
      <c r="I2" s="42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</row>
    <row r="3" spans="1:25" ht="15.75" customHeight="1" x14ac:dyDescent="0.35">
      <c r="A3" s="1"/>
      <c r="B3" s="8" t="s">
        <v>4</v>
      </c>
      <c r="C3" s="9" t="s">
        <v>1252</v>
      </c>
      <c r="D3" s="9"/>
      <c r="E3" s="9" t="s">
        <v>1688</v>
      </c>
      <c r="F3" s="8"/>
      <c r="G3" s="8"/>
      <c r="H3" s="8"/>
      <c r="I3" s="8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1:25" ht="15.75" customHeight="1" x14ac:dyDescent="0.35">
      <c r="A4" s="232">
        <v>2</v>
      </c>
      <c r="B4" s="327" t="s">
        <v>10</v>
      </c>
      <c r="C4" s="380" t="s">
        <v>11</v>
      </c>
      <c r="D4" s="299"/>
      <c r="E4" s="381"/>
      <c r="F4" s="314" t="s">
        <v>12</v>
      </c>
      <c r="G4" s="314" t="s">
        <v>13</v>
      </c>
      <c r="H4" s="314" t="s">
        <v>14</v>
      </c>
      <c r="I4" s="315" t="s">
        <v>15</v>
      </c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</row>
    <row r="5" spans="1:25" ht="15.75" customHeight="1" x14ac:dyDescent="0.35">
      <c r="A5" s="471">
        <v>8</v>
      </c>
      <c r="B5" s="468" t="s">
        <v>1148</v>
      </c>
      <c r="C5" s="468" t="s">
        <v>1149</v>
      </c>
      <c r="D5" s="470">
        <v>100.001</v>
      </c>
      <c r="E5" s="470">
        <v>99</v>
      </c>
      <c r="F5" s="419">
        <v>199.001</v>
      </c>
      <c r="G5" s="420">
        <v>6</v>
      </c>
      <c r="H5" s="467">
        <v>1194.0249999999999</v>
      </c>
      <c r="I5" s="118">
        <v>40</v>
      </c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</row>
    <row r="6" spans="1:25" ht="15.75" customHeight="1" x14ac:dyDescent="0.35">
      <c r="A6" s="421">
        <v>6</v>
      </c>
      <c r="B6" s="422" t="s">
        <v>850</v>
      </c>
      <c r="C6" s="422" t="s">
        <v>766</v>
      </c>
      <c r="D6" s="423">
        <v>99.004999999999995</v>
      </c>
      <c r="E6" s="423">
        <v>99.001999999999995</v>
      </c>
      <c r="F6" s="424">
        <v>198.00700000000001</v>
      </c>
      <c r="G6" s="425">
        <v>4</v>
      </c>
      <c r="H6" s="388">
        <v>1193.0309999999999</v>
      </c>
      <c r="I6" s="48">
        <v>39</v>
      </c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</row>
    <row r="7" spans="1:25" ht="15.75" customHeight="1" x14ac:dyDescent="0.35">
      <c r="A7" s="426">
        <v>7</v>
      </c>
      <c r="B7" s="422" t="s">
        <v>151</v>
      </c>
      <c r="C7" s="422" t="s">
        <v>152</v>
      </c>
      <c r="D7" s="423">
        <v>100.003</v>
      </c>
      <c r="E7" s="423">
        <v>99.001000000000005</v>
      </c>
      <c r="F7" s="424">
        <v>199.00400000000002</v>
      </c>
      <c r="G7" s="425">
        <v>7</v>
      </c>
      <c r="H7" s="388">
        <v>1191.0239999999999</v>
      </c>
      <c r="I7" s="48">
        <v>37</v>
      </c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</row>
    <row r="8" spans="1:25" ht="15.75" customHeight="1" x14ac:dyDescent="0.35">
      <c r="A8" s="421">
        <v>2</v>
      </c>
      <c r="B8" s="422" t="s">
        <v>1156</v>
      </c>
      <c r="C8" s="422" t="s">
        <v>608</v>
      </c>
      <c r="D8" s="423">
        <v>100.003</v>
      </c>
      <c r="E8" s="423">
        <v>100.002</v>
      </c>
      <c r="F8" s="424">
        <v>200.005</v>
      </c>
      <c r="G8" s="425">
        <v>8</v>
      </c>
      <c r="H8" s="388">
        <v>1190.0279999999998</v>
      </c>
      <c r="I8" s="48">
        <v>37</v>
      </c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</row>
    <row r="9" spans="1:25" ht="15.75" customHeight="1" x14ac:dyDescent="0.35">
      <c r="A9" s="426">
        <v>5</v>
      </c>
      <c r="B9" s="422" t="s">
        <v>1167</v>
      </c>
      <c r="C9" s="422" t="s">
        <v>499</v>
      </c>
      <c r="D9" s="423">
        <v>99.004000000000005</v>
      </c>
      <c r="E9" s="423">
        <v>99.004000000000005</v>
      </c>
      <c r="F9" s="424">
        <v>198.00800000000001</v>
      </c>
      <c r="G9" s="425">
        <v>5</v>
      </c>
      <c r="H9" s="388">
        <v>991.01800000000003</v>
      </c>
      <c r="I9" s="48">
        <v>25</v>
      </c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</row>
    <row r="10" spans="1:25" x14ac:dyDescent="0.35">
      <c r="A10" s="426">
        <v>3</v>
      </c>
      <c r="B10" s="422" t="s">
        <v>1174</v>
      </c>
      <c r="C10" s="422" t="s">
        <v>499</v>
      </c>
      <c r="D10" s="423">
        <v>99.001000000000005</v>
      </c>
      <c r="E10" s="423">
        <v>98.001999999999995</v>
      </c>
      <c r="F10" s="424">
        <v>197.00299999999999</v>
      </c>
      <c r="G10" s="425">
        <v>3</v>
      </c>
      <c r="H10" s="388">
        <v>1143.008</v>
      </c>
      <c r="I10" s="48">
        <v>16</v>
      </c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</row>
    <row r="11" spans="1:25" x14ac:dyDescent="0.35">
      <c r="A11" s="426">
        <v>1</v>
      </c>
      <c r="B11" s="469" t="s">
        <v>1172</v>
      </c>
      <c r="C11" s="469" t="s">
        <v>1152</v>
      </c>
      <c r="D11" s="424">
        <v>99</v>
      </c>
      <c r="E11" s="424">
        <v>98</v>
      </c>
      <c r="F11" s="424">
        <v>197</v>
      </c>
      <c r="G11" s="425">
        <v>2</v>
      </c>
      <c r="H11" s="384">
        <v>1154.0029999999999</v>
      </c>
      <c r="I11" s="28">
        <v>13</v>
      </c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</row>
    <row r="12" spans="1:25" x14ac:dyDescent="0.35">
      <c r="A12" s="432">
        <v>4</v>
      </c>
      <c r="B12" s="428" t="s">
        <v>1151</v>
      </c>
      <c r="C12" s="428" t="s">
        <v>1152</v>
      </c>
      <c r="D12" s="429">
        <v>96</v>
      </c>
      <c r="E12" s="429">
        <v>94</v>
      </c>
      <c r="F12" s="430">
        <v>190</v>
      </c>
      <c r="G12" s="431">
        <v>1</v>
      </c>
      <c r="H12" s="390">
        <v>1143.0029999999999</v>
      </c>
      <c r="I12" s="52">
        <v>11</v>
      </c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43"/>
      <c r="W12" s="43"/>
      <c r="X12" s="43"/>
      <c r="Y12" s="43"/>
    </row>
    <row r="13" spans="1:25" x14ac:dyDescent="0.35">
      <c r="A13" s="43"/>
      <c r="B13" s="43"/>
      <c r="C13" s="43"/>
      <c r="D13" s="43"/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</row>
    <row r="14" spans="1:25" x14ac:dyDescent="0.35">
      <c r="A14" s="1"/>
      <c r="B14" s="8" t="s">
        <v>7</v>
      </c>
      <c r="C14" s="9" t="s">
        <v>1253</v>
      </c>
      <c r="D14" s="9"/>
      <c r="E14" s="9" t="s">
        <v>1685</v>
      </c>
      <c r="F14" s="8"/>
      <c r="G14" s="8"/>
      <c r="H14" s="8"/>
      <c r="I14" s="8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</row>
    <row r="15" spans="1:25" x14ac:dyDescent="0.35">
      <c r="A15" s="232">
        <v>2</v>
      </c>
      <c r="B15" s="327" t="s">
        <v>10</v>
      </c>
      <c r="C15" s="380" t="s">
        <v>11</v>
      </c>
      <c r="D15" s="299"/>
      <c r="E15" s="381"/>
      <c r="F15" s="314" t="s">
        <v>12</v>
      </c>
      <c r="G15" s="314" t="s">
        <v>13</v>
      </c>
      <c r="H15" s="314" t="s">
        <v>14</v>
      </c>
      <c r="I15" s="315" t="s">
        <v>15</v>
      </c>
      <c r="J15" s="43"/>
      <c r="K15" s="43"/>
      <c r="L15" s="43"/>
      <c r="M15" s="43"/>
      <c r="N15" s="43"/>
      <c r="O15" s="43"/>
      <c r="P15" s="43"/>
      <c r="Q15" s="43"/>
      <c r="R15" s="43"/>
      <c r="S15" s="43"/>
      <c r="T15" s="43"/>
      <c r="U15" s="43"/>
      <c r="V15" s="43"/>
      <c r="W15" s="43"/>
      <c r="X15" s="43"/>
      <c r="Y15" s="43"/>
    </row>
    <row r="16" spans="1:25" x14ac:dyDescent="0.35">
      <c r="A16" s="471">
        <v>4</v>
      </c>
      <c r="B16" s="468" t="s">
        <v>862</v>
      </c>
      <c r="C16" s="468" t="s">
        <v>98</v>
      </c>
      <c r="D16" s="470">
        <v>99.001000000000005</v>
      </c>
      <c r="E16" s="470">
        <v>99</v>
      </c>
      <c r="F16" s="419">
        <v>198.001</v>
      </c>
      <c r="G16" s="420">
        <v>8</v>
      </c>
      <c r="H16" s="467">
        <v>1174.0120000000002</v>
      </c>
      <c r="I16" s="118">
        <v>40</v>
      </c>
      <c r="J16" s="43"/>
      <c r="K16" s="43"/>
      <c r="L16" s="43"/>
      <c r="M16" s="43"/>
      <c r="N16" s="43"/>
      <c r="O16" s="43"/>
      <c r="P16" s="43"/>
      <c r="Q16" s="43"/>
      <c r="R16" s="43"/>
      <c r="S16" s="43"/>
      <c r="T16" s="43"/>
      <c r="U16" s="43"/>
      <c r="V16" s="43"/>
      <c r="W16" s="43"/>
      <c r="X16" s="43"/>
      <c r="Y16" s="43"/>
    </row>
    <row r="17" spans="1:25" x14ac:dyDescent="0.35">
      <c r="A17" s="426">
        <v>1</v>
      </c>
      <c r="B17" s="469" t="s">
        <v>790</v>
      </c>
      <c r="C17" s="469" t="s">
        <v>766</v>
      </c>
      <c r="D17" s="424">
        <v>99.001999999999995</v>
      </c>
      <c r="E17" s="424">
        <v>98</v>
      </c>
      <c r="F17" s="424">
        <v>197.00200000000001</v>
      </c>
      <c r="G17" s="425">
        <v>6</v>
      </c>
      <c r="H17" s="384">
        <v>988.00700000000006</v>
      </c>
      <c r="I17" s="28">
        <v>35</v>
      </c>
      <c r="J17" s="43"/>
      <c r="K17" s="43"/>
      <c r="L17" s="43"/>
      <c r="M17" s="43"/>
      <c r="N17" s="43"/>
      <c r="O17" s="43"/>
      <c r="P17" s="43"/>
      <c r="Q17" s="43"/>
      <c r="R17" s="43"/>
      <c r="S17" s="43"/>
      <c r="T17" s="43"/>
      <c r="U17" s="43"/>
      <c r="V17" s="43"/>
      <c r="W17" s="43"/>
      <c r="X17" s="43"/>
      <c r="Y17" s="43"/>
    </row>
    <row r="18" spans="1:25" x14ac:dyDescent="0.35">
      <c r="A18" s="421">
        <v>2</v>
      </c>
      <c r="B18" s="422" t="s">
        <v>1180</v>
      </c>
      <c r="C18" s="422" t="s">
        <v>766</v>
      </c>
      <c r="D18" s="423">
        <v>100.001</v>
      </c>
      <c r="E18" s="423">
        <v>98</v>
      </c>
      <c r="F18" s="424">
        <v>198.001</v>
      </c>
      <c r="G18" s="425">
        <v>8</v>
      </c>
      <c r="H18" s="388">
        <v>1173.008</v>
      </c>
      <c r="I18" s="48">
        <v>32</v>
      </c>
      <c r="J18" s="43"/>
      <c r="K18" s="43"/>
      <c r="L18" s="43"/>
      <c r="M18" s="43"/>
      <c r="N18" s="43"/>
      <c r="O18" s="43"/>
      <c r="P18" s="43"/>
      <c r="Q18" s="43"/>
      <c r="R18" s="43"/>
      <c r="S18" s="43"/>
      <c r="T18" s="43"/>
      <c r="U18" s="43"/>
      <c r="V18" s="43"/>
      <c r="W18" s="43"/>
      <c r="X18" s="43"/>
      <c r="Y18" s="43"/>
    </row>
    <row r="19" spans="1:25" x14ac:dyDescent="0.35">
      <c r="A19" s="426">
        <v>3</v>
      </c>
      <c r="B19" s="422" t="s">
        <v>1200</v>
      </c>
      <c r="C19" s="422" t="s">
        <v>499</v>
      </c>
      <c r="D19" s="423">
        <v>97.003</v>
      </c>
      <c r="E19" s="423">
        <v>96</v>
      </c>
      <c r="F19" s="424">
        <v>193.00299999999999</v>
      </c>
      <c r="G19" s="425">
        <v>4</v>
      </c>
      <c r="H19" s="388">
        <v>1164.011</v>
      </c>
      <c r="I19" s="48">
        <v>30</v>
      </c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/>
      <c r="V19" s="43"/>
      <c r="W19" s="43"/>
      <c r="X19" s="43"/>
      <c r="Y19" s="43"/>
    </row>
    <row r="20" spans="1:25" x14ac:dyDescent="0.35">
      <c r="A20" s="426">
        <v>5</v>
      </c>
      <c r="B20" s="422" t="s">
        <v>1192</v>
      </c>
      <c r="C20" s="422" t="s">
        <v>1152</v>
      </c>
      <c r="D20" s="423">
        <v>98.001000000000005</v>
      </c>
      <c r="E20" s="423">
        <v>96</v>
      </c>
      <c r="F20" s="424">
        <v>194.001</v>
      </c>
      <c r="G20" s="425">
        <v>5</v>
      </c>
      <c r="H20" s="388">
        <v>1164.0060000000001</v>
      </c>
      <c r="I20" s="48">
        <v>27</v>
      </c>
      <c r="J20" s="43"/>
      <c r="K20" s="43"/>
      <c r="L20" s="43"/>
      <c r="M20" s="43"/>
      <c r="N20" s="43"/>
      <c r="O20" s="43"/>
      <c r="P20" s="43"/>
      <c r="Q20" s="43"/>
      <c r="R20" s="43"/>
      <c r="S20" s="43"/>
      <c r="T20" s="43"/>
      <c r="U20" s="43"/>
      <c r="V20" s="43"/>
      <c r="W20" s="43"/>
      <c r="X20" s="43"/>
      <c r="Y20" s="43"/>
    </row>
    <row r="21" spans="1:25" x14ac:dyDescent="0.35">
      <c r="A21" s="421">
        <v>6</v>
      </c>
      <c r="B21" s="422" t="s">
        <v>1193</v>
      </c>
      <c r="C21" s="422" t="s">
        <v>1152</v>
      </c>
      <c r="D21" s="423">
        <v>98</v>
      </c>
      <c r="E21" s="423">
        <v>94.001000000000005</v>
      </c>
      <c r="F21" s="424">
        <v>192.001</v>
      </c>
      <c r="G21" s="425">
        <v>2</v>
      </c>
      <c r="H21" s="388">
        <v>1157.0049999999999</v>
      </c>
      <c r="I21" s="48">
        <v>24</v>
      </c>
      <c r="J21" s="43"/>
      <c r="K21" s="43"/>
      <c r="L21" s="43"/>
      <c r="M21" s="43"/>
      <c r="N21" s="43"/>
      <c r="O21" s="43"/>
      <c r="P21" s="43"/>
      <c r="Q21" s="43"/>
      <c r="R21" s="43"/>
      <c r="S21" s="43"/>
      <c r="T21" s="43"/>
      <c r="U21" s="43"/>
      <c r="V21" s="43"/>
      <c r="W21" s="43"/>
      <c r="X21" s="43"/>
      <c r="Y21" s="43"/>
    </row>
    <row r="22" spans="1:25" x14ac:dyDescent="0.35">
      <c r="A22" s="426">
        <v>7</v>
      </c>
      <c r="B22" s="422" t="s">
        <v>1194</v>
      </c>
      <c r="C22" s="422" t="s">
        <v>608</v>
      </c>
      <c r="D22" s="423">
        <v>97</v>
      </c>
      <c r="E22" s="423">
        <v>96.001000000000005</v>
      </c>
      <c r="F22" s="424">
        <v>193.001</v>
      </c>
      <c r="G22" s="425">
        <v>3</v>
      </c>
      <c r="H22" s="388">
        <v>1150.0040000000001</v>
      </c>
      <c r="I22" s="48">
        <v>18</v>
      </c>
      <c r="J22" s="43"/>
      <c r="K22" s="43"/>
      <c r="L22" s="43"/>
      <c r="M22" s="43"/>
      <c r="N22" s="43"/>
      <c r="O22" s="43"/>
      <c r="P22" s="43"/>
      <c r="Q22" s="43"/>
      <c r="R22" s="43"/>
      <c r="S22" s="43"/>
      <c r="T22" s="43"/>
      <c r="U22" s="43"/>
      <c r="V22" s="43"/>
      <c r="W22" s="43"/>
      <c r="X22" s="43"/>
      <c r="Y22" s="43"/>
    </row>
    <row r="23" spans="1:25" x14ac:dyDescent="0.35">
      <c r="A23" s="432">
        <v>8</v>
      </c>
      <c r="B23" s="428" t="s">
        <v>1209</v>
      </c>
      <c r="C23" s="428" t="s">
        <v>1152</v>
      </c>
      <c r="D23" s="429">
        <v>94</v>
      </c>
      <c r="E23" s="429">
        <v>92</v>
      </c>
      <c r="F23" s="430">
        <v>186</v>
      </c>
      <c r="G23" s="431">
        <v>1</v>
      </c>
      <c r="H23" s="390">
        <v>1142.0039999999999</v>
      </c>
      <c r="I23" s="52">
        <v>13</v>
      </c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43"/>
      <c r="X23" s="43"/>
      <c r="Y23" s="43"/>
    </row>
    <row r="24" spans="1:25" x14ac:dyDescent="0.35">
      <c r="A24" s="43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43"/>
      <c r="P24" s="43"/>
      <c r="Q24" s="43"/>
      <c r="R24" s="43"/>
      <c r="S24" s="43"/>
      <c r="T24" s="43"/>
      <c r="U24" s="43"/>
      <c r="V24" s="43"/>
      <c r="W24" s="43"/>
      <c r="X24" s="43"/>
      <c r="Y24" s="43"/>
    </row>
    <row r="25" spans="1:25" x14ac:dyDescent="0.35">
      <c r="A25" s="1"/>
      <c r="B25" s="8" t="s">
        <v>49</v>
      </c>
      <c r="C25" s="9" t="s">
        <v>1254</v>
      </c>
      <c r="D25" s="9"/>
      <c r="E25" s="9" t="s">
        <v>1689</v>
      </c>
      <c r="F25" s="8"/>
      <c r="G25" s="8"/>
      <c r="H25" s="8"/>
      <c r="I25" s="8"/>
      <c r="J25" s="43"/>
      <c r="K25" s="43"/>
      <c r="L25" s="43"/>
      <c r="M25" s="43"/>
      <c r="N25" s="43"/>
      <c r="O25" s="43"/>
      <c r="P25" s="43"/>
      <c r="Q25" s="43"/>
      <c r="R25" s="43"/>
      <c r="S25" s="43"/>
      <c r="T25" s="43"/>
      <c r="U25" s="43"/>
      <c r="V25" s="43"/>
      <c r="W25" s="43"/>
      <c r="X25" s="43"/>
      <c r="Y25" s="43"/>
    </row>
    <row r="26" spans="1:25" x14ac:dyDescent="0.35">
      <c r="A26" s="232">
        <v>2</v>
      </c>
      <c r="B26" s="327" t="s">
        <v>10</v>
      </c>
      <c r="C26" s="380" t="s">
        <v>11</v>
      </c>
      <c r="D26" s="299"/>
      <c r="E26" s="381"/>
      <c r="F26" s="314" t="s">
        <v>12</v>
      </c>
      <c r="G26" s="314" t="s">
        <v>13</v>
      </c>
      <c r="H26" s="314" t="s">
        <v>14</v>
      </c>
      <c r="I26" s="315" t="s">
        <v>15</v>
      </c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43"/>
    </row>
    <row r="27" spans="1:25" x14ac:dyDescent="0.35">
      <c r="A27" s="418">
        <v>3</v>
      </c>
      <c r="B27" s="468" t="s">
        <v>1088</v>
      </c>
      <c r="C27" s="468" t="s">
        <v>715</v>
      </c>
      <c r="D27" s="470">
        <v>95</v>
      </c>
      <c r="E27" s="470">
        <v>94</v>
      </c>
      <c r="F27" s="419">
        <v>189</v>
      </c>
      <c r="G27" s="420">
        <v>6</v>
      </c>
      <c r="H27" s="467">
        <v>1158.0029999999999</v>
      </c>
      <c r="I27" s="118">
        <v>38</v>
      </c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43"/>
      <c r="W27" s="43"/>
      <c r="X27" s="43"/>
      <c r="Y27" s="43"/>
    </row>
    <row r="28" spans="1:25" x14ac:dyDescent="0.35">
      <c r="A28" s="421">
        <v>2</v>
      </c>
      <c r="B28" s="422" t="s">
        <v>1230</v>
      </c>
      <c r="C28" s="422" t="s">
        <v>1152</v>
      </c>
      <c r="D28" s="423">
        <v>98.001000000000005</v>
      </c>
      <c r="E28" s="423">
        <v>95.001000000000005</v>
      </c>
      <c r="F28" s="424">
        <v>193.00200000000001</v>
      </c>
      <c r="G28" s="425">
        <v>7</v>
      </c>
      <c r="H28" s="388">
        <v>1157.009</v>
      </c>
      <c r="I28" s="48">
        <v>38</v>
      </c>
      <c r="J28" s="43"/>
      <c r="K28" s="43"/>
      <c r="L28" s="43"/>
      <c r="M28" s="43"/>
      <c r="N28" s="43"/>
      <c r="O28" s="43"/>
      <c r="P28" s="43"/>
      <c r="Q28" s="43"/>
      <c r="R28" s="43"/>
      <c r="S28" s="43"/>
      <c r="T28" s="43"/>
      <c r="U28" s="43"/>
      <c r="V28" s="43"/>
      <c r="W28" s="43"/>
      <c r="X28" s="43"/>
      <c r="Y28" s="43"/>
    </row>
    <row r="29" spans="1:25" x14ac:dyDescent="0.35">
      <c r="A29" s="426">
        <v>5</v>
      </c>
      <c r="B29" s="422" t="s">
        <v>1212</v>
      </c>
      <c r="C29" s="422" t="s">
        <v>499</v>
      </c>
      <c r="D29" s="423">
        <v>93.001000000000005</v>
      </c>
      <c r="E29" s="423">
        <v>93</v>
      </c>
      <c r="F29" s="424">
        <v>186.001</v>
      </c>
      <c r="G29" s="425">
        <v>5</v>
      </c>
      <c r="H29" s="388">
        <v>1105.0039999999999</v>
      </c>
      <c r="I29" s="48">
        <v>27</v>
      </c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3"/>
      <c r="X29" s="43"/>
      <c r="Y29" s="43"/>
    </row>
    <row r="30" spans="1:25" x14ac:dyDescent="0.35">
      <c r="A30" s="421">
        <v>6</v>
      </c>
      <c r="B30" s="422" t="s">
        <v>1238</v>
      </c>
      <c r="C30" s="422" t="s">
        <v>499</v>
      </c>
      <c r="D30" s="423">
        <v>90</v>
      </c>
      <c r="E30" s="423">
        <v>87</v>
      </c>
      <c r="F30" s="424">
        <v>177</v>
      </c>
      <c r="G30" s="425">
        <v>4</v>
      </c>
      <c r="H30" s="388">
        <v>1064.001</v>
      </c>
      <c r="I30" s="48">
        <v>21</v>
      </c>
      <c r="J30" s="43"/>
      <c r="K30" s="43"/>
      <c r="L30" s="43"/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3"/>
      <c r="X30" s="43"/>
      <c r="Y30" s="43"/>
    </row>
    <row r="31" spans="1:25" x14ac:dyDescent="0.35">
      <c r="A31" s="421">
        <v>4</v>
      </c>
      <c r="B31" s="422" t="s">
        <v>1223</v>
      </c>
      <c r="C31" s="422" t="s">
        <v>687</v>
      </c>
      <c r="D31" s="423" t="s">
        <v>242</v>
      </c>
      <c r="E31" s="423" t="s">
        <v>353</v>
      </c>
      <c r="F31" s="424">
        <v>0</v>
      </c>
      <c r="G31" s="425">
        <v>0</v>
      </c>
      <c r="H31" s="388">
        <v>664.00099999999998</v>
      </c>
      <c r="I31" s="48">
        <v>19</v>
      </c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</row>
    <row r="32" spans="1:25" x14ac:dyDescent="0.35">
      <c r="A32" s="426">
        <v>1</v>
      </c>
      <c r="B32" s="469" t="s">
        <v>879</v>
      </c>
      <c r="C32" s="469" t="s">
        <v>766</v>
      </c>
      <c r="D32" s="424" t="s">
        <v>242</v>
      </c>
      <c r="E32" s="424" t="s">
        <v>353</v>
      </c>
      <c r="F32" s="424">
        <v>0</v>
      </c>
      <c r="G32" s="425">
        <v>0</v>
      </c>
      <c r="H32" s="384">
        <v>184.00200000000001</v>
      </c>
      <c r="I32" s="28">
        <v>3</v>
      </c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3"/>
      <c r="X32" s="43"/>
      <c r="Y32" s="43"/>
    </row>
    <row r="33" spans="1:25" x14ac:dyDescent="0.35">
      <c r="A33" s="427">
        <v>7</v>
      </c>
      <c r="B33" s="428" t="s">
        <v>1225</v>
      </c>
      <c r="C33" s="428" t="s">
        <v>766</v>
      </c>
      <c r="D33" s="429" t="s">
        <v>242</v>
      </c>
      <c r="E33" s="429" t="s">
        <v>353</v>
      </c>
      <c r="F33" s="430">
        <v>0</v>
      </c>
      <c r="G33" s="431">
        <v>0</v>
      </c>
      <c r="H33" s="390">
        <v>181</v>
      </c>
      <c r="I33" s="52">
        <v>1</v>
      </c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3"/>
      <c r="X33" s="43"/>
      <c r="Y33" s="43"/>
    </row>
    <row r="34" spans="1:25" x14ac:dyDescent="0.35">
      <c r="A34" s="43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3"/>
      <c r="X34" s="43"/>
      <c r="Y34" s="43"/>
    </row>
    <row r="35" spans="1:25" x14ac:dyDescent="0.35">
      <c r="A35" s="43"/>
      <c r="B35" s="43" t="s">
        <v>1176</v>
      </c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43"/>
      <c r="V35" s="43"/>
      <c r="W35" s="43"/>
      <c r="X35" s="43"/>
      <c r="Y35" s="43"/>
    </row>
    <row r="36" spans="1:25" x14ac:dyDescent="0.35">
      <c r="A36" s="43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3"/>
      <c r="X36" s="43"/>
      <c r="Y36" s="43"/>
    </row>
    <row r="37" spans="1:25" x14ac:dyDescent="0.35">
      <c r="A37" s="43"/>
      <c r="B37" s="10" t="s">
        <v>259</v>
      </c>
      <c r="E37" s="40" t="s">
        <v>1059</v>
      </c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43"/>
      <c r="U37" s="43"/>
      <c r="V37" s="43"/>
      <c r="W37" s="43"/>
      <c r="X37" s="43"/>
      <c r="Y37" s="43"/>
    </row>
    <row r="38" spans="1:25" x14ac:dyDescent="0.35">
      <c r="A38" s="43"/>
      <c r="B38" s="10" t="s">
        <v>1060</v>
      </c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</row>
    <row r="39" spans="1:25" x14ac:dyDescent="0.35">
      <c r="A39" s="43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</row>
    <row r="40" spans="1:25" x14ac:dyDescent="0.35">
      <c r="A40" s="43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</row>
    <row r="41" spans="1:25" x14ac:dyDescent="0.35">
      <c r="A41" s="43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</row>
    <row r="42" spans="1:25" x14ac:dyDescent="0.35">
      <c r="A42" s="43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</row>
    <row r="43" spans="1:25" x14ac:dyDescent="0.35">
      <c r="A43" s="43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</row>
    <row r="44" spans="1:25" x14ac:dyDescent="0.35">
      <c r="A44" s="43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</row>
    <row r="45" spans="1:25" x14ac:dyDescent="0.35">
      <c r="A45" s="43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</row>
    <row r="46" spans="1:25" x14ac:dyDescent="0.35">
      <c r="A46" s="43"/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</row>
    <row r="47" spans="1:25" x14ac:dyDescent="0.35">
      <c r="A47" s="43"/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</row>
    <row r="48" spans="1:25" x14ac:dyDescent="0.35">
      <c r="A48" s="43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</row>
    <row r="49" spans="1:25" x14ac:dyDescent="0.35">
      <c r="A49" s="43"/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</row>
    <row r="50" spans="1:25" x14ac:dyDescent="0.35">
      <c r="A50" s="43"/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3"/>
      <c r="Q50" s="43"/>
      <c r="R50" s="43"/>
      <c r="S50" s="43"/>
      <c r="T50" s="43"/>
      <c r="U50" s="43"/>
      <c r="V50" s="43"/>
      <c r="W50" s="43"/>
      <c r="X50" s="43"/>
      <c r="Y50" s="43"/>
    </row>
    <row r="51" spans="1:25" x14ac:dyDescent="0.35">
      <c r="A51" s="43"/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3"/>
      <c r="Q51" s="43"/>
      <c r="R51" s="43"/>
      <c r="S51" s="43"/>
      <c r="T51" s="43"/>
      <c r="U51" s="43"/>
      <c r="V51" s="43"/>
      <c r="W51" s="43"/>
      <c r="X51" s="43"/>
      <c r="Y51" s="43"/>
    </row>
    <row r="52" spans="1:25" x14ac:dyDescent="0.35">
      <c r="A52" s="43"/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43"/>
      <c r="P52" s="43"/>
      <c r="Q52" s="43"/>
      <c r="R52" s="43"/>
      <c r="S52" s="43"/>
      <c r="T52" s="43"/>
      <c r="U52" s="43"/>
      <c r="V52" s="43"/>
      <c r="W52" s="43"/>
      <c r="X52" s="43"/>
      <c r="Y52" s="43"/>
    </row>
    <row r="53" spans="1:25" x14ac:dyDescent="0.35">
      <c r="A53" s="43"/>
      <c r="B53" s="43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43"/>
      <c r="P53" s="43"/>
      <c r="Q53" s="43"/>
      <c r="R53" s="43"/>
      <c r="S53" s="43"/>
      <c r="T53" s="43"/>
      <c r="U53" s="43"/>
      <c r="V53" s="43"/>
      <c r="W53" s="43"/>
      <c r="X53" s="43"/>
      <c r="Y53" s="43"/>
    </row>
    <row r="54" spans="1:25" x14ac:dyDescent="0.35">
      <c r="A54" s="43"/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</row>
    <row r="55" spans="1:25" x14ac:dyDescent="0.35">
      <c r="A55" s="43"/>
      <c r="B55" s="43"/>
      <c r="C55" s="43"/>
      <c r="D55" s="43"/>
      <c r="E55" s="43"/>
      <c r="F55" s="43"/>
      <c r="G55" s="43"/>
      <c r="H55" s="43"/>
      <c r="I55" s="43"/>
      <c r="J55" s="43"/>
      <c r="K55" s="43"/>
      <c r="L55" s="43"/>
      <c r="M55" s="43"/>
      <c r="N55" s="43"/>
      <c r="O55" s="43"/>
      <c r="P55" s="43"/>
      <c r="Q55" s="43"/>
      <c r="R55" s="43"/>
      <c r="S55" s="43"/>
      <c r="T55" s="43"/>
      <c r="U55" s="43"/>
      <c r="V55" s="43"/>
      <c r="W55" s="43"/>
      <c r="X55" s="43"/>
      <c r="Y55" s="43"/>
    </row>
    <row r="56" spans="1:25" x14ac:dyDescent="0.35">
      <c r="A56" s="43"/>
      <c r="B56" s="43"/>
      <c r="C56" s="43"/>
      <c r="D56" s="43"/>
      <c r="E56" s="43"/>
      <c r="F56" s="43"/>
      <c r="G56" s="43"/>
      <c r="H56" s="43"/>
      <c r="I56" s="43"/>
      <c r="J56" s="43"/>
      <c r="K56" s="43"/>
      <c r="L56" s="43"/>
      <c r="M56" s="43"/>
      <c r="N56" s="43"/>
      <c r="O56" s="43"/>
      <c r="P56" s="43"/>
      <c r="Q56" s="43"/>
      <c r="R56" s="43"/>
      <c r="S56" s="43"/>
      <c r="T56" s="43"/>
      <c r="U56" s="43"/>
      <c r="V56" s="43"/>
      <c r="W56" s="43"/>
      <c r="X56" s="43"/>
      <c r="Y56" s="43"/>
    </row>
    <row r="57" spans="1:25" x14ac:dyDescent="0.35">
      <c r="A57" s="43"/>
      <c r="B57" s="43"/>
      <c r="C57" s="43"/>
      <c r="D57" s="43"/>
      <c r="E57" s="43"/>
      <c r="F57" s="43"/>
      <c r="G57" s="43"/>
      <c r="H57" s="43"/>
      <c r="I57" s="43"/>
      <c r="J57" s="43"/>
      <c r="K57" s="43"/>
      <c r="L57" s="43"/>
      <c r="M57" s="43"/>
      <c r="N57" s="43"/>
      <c r="O57" s="43"/>
      <c r="P57" s="43"/>
      <c r="Q57" s="43"/>
      <c r="R57" s="43"/>
      <c r="S57" s="43"/>
      <c r="T57" s="43"/>
      <c r="U57" s="43"/>
      <c r="V57" s="43"/>
      <c r="W57" s="43"/>
      <c r="X57" s="43"/>
      <c r="Y57" s="43"/>
    </row>
    <row r="58" spans="1:25" x14ac:dyDescent="0.35">
      <c r="A58" s="43"/>
      <c r="B58" s="43"/>
      <c r="C58" s="43"/>
      <c r="D58" s="43"/>
      <c r="E58" s="43"/>
      <c r="F58" s="43"/>
      <c r="G58" s="43"/>
      <c r="H58" s="43"/>
      <c r="I58" s="43"/>
      <c r="J58" s="43"/>
      <c r="K58" s="43"/>
      <c r="L58" s="43"/>
      <c r="M58" s="43"/>
      <c r="N58" s="43"/>
      <c r="O58" s="43"/>
      <c r="P58" s="43"/>
      <c r="Q58" s="43"/>
      <c r="R58" s="43"/>
      <c r="S58" s="43"/>
      <c r="T58" s="43"/>
      <c r="U58" s="43"/>
      <c r="V58" s="43"/>
      <c r="W58" s="43"/>
      <c r="X58" s="43"/>
      <c r="Y58" s="43"/>
    </row>
    <row r="59" spans="1:25" x14ac:dyDescent="0.35">
      <c r="A59" s="43"/>
      <c r="B59" s="43"/>
      <c r="C59" s="43"/>
      <c r="D59" s="43"/>
      <c r="E59" s="43"/>
      <c r="F59" s="43"/>
      <c r="G59" s="43"/>
      <c r="H59" s="43"/>
      <c r="I59" s="43"/>
      <c r="J59" s="43"/>
      <c r="K59" s="43"/>
      <c r="L59" s="43"/>
      <c r="M59" s="43"/>
      <c r="N59" s="43"/>
      <c r="O59" s="43"/>
      <c r="P59" s="43"/>
      <c r="Q59" s="43"/>
      <c r="R59" s="43"/>
      <c r="S59" s="43"/>
      <c r="T59" s="43"/>
      <c r="U59" s="43"/>
      <c r="V59" s="43"/>
      <c r="W59" s="43"/>
      <c r="X59" s="43"/>
      <c r="Y59" s="43"/>
    </row>
    <row r="60" spans="1:25" x14ac:dyDescent="0.35">
      <c r="A60" s="43"/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3"/>
      <c r="R60" s="43"/>
      <c r="S60" s="43"/>
      <c r="T60" s="43"/>
      <c r="U60" s="43"/>
      <c r="V60" s="43"/>
      <c r="W60" s="43"/>
      <c r="X60" s="43"/>
      <c r="Y60" s="43"/>
    </row>
    <row r="61" spans="1:25" x14ac:dyDescent="0.35">
      <c r="A61" s="43"/>
      <c r="B61" s="43"/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3"/>
      <c r="O61" s="43"/>
      <c r="P61" s="43"/>
      <c r="Q61" s="43"/>
      <c r="R61" s="43"/>
      <c r="S61" s="43"/>
      <c r="T61" s="43"/>
      <c r="U61" s="43"/>
      <c r="V61" s="43"/>
      <c r="W61" s="43"/>
      <c r="X61" s="43"/>
      <c r="Y61" s="43"/>
    </row>
    <row r="62" spans="1:25" x14ac:dyDescent="0.35">
      <c r="A62" s="43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  <c r="R62" s="43"/>
      <c r="S62" s="43"/>
      <c r="T62" s="43"/>
      <c r="U62" s="43"/>
      <c r="V62" s="43"/>
      <c r="W62" s="43"/>
      <c r="X62" s="43"/>
      <c r="Y62" s="43"/>
    </row>
    <row r="63" spans="1:25" x14ac:dyDescent="0.35">
      <c r="A63" s="43"/>
      <c r="B63" s="43"/>
      <c r="C63" s="43"/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43"/>
      <c r="O63" s="43"/>
      <c r="P63" s="43"/>
      <c r="Q63" s="43"/>
      <c r="R63" s="43"/>
      <c r="S63" s="43"/>
      <c r="T63" s="43"/>
      <c r="U63" s="43"/>
      <c r="V63" s="43"/>
      <c r="W63" s="43"/>
      <c r="X63" s="43"/>
      <c r="Y63" s="43"/>
    </row>
    <row r="64" spans="1:25" x14ac:dyDescent="0.35">
      <c r="A64" s="43"/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43"/>
      <c r="T64" s="43"/>
      <c r="U64" s="43"/>
      <c r="V64" s="43"/>
      <c r="W64" s="43"/>
      <c r="X64" s="43"/>
      <c r="Y64" s="43"/>
    </row>
    <row r="65" spans="1:25" x14ac:dyDescent="0.35">
      <c r="A65" s="43"/>
      <c r="B65" s="43"/>
      <c r="C65" s="43"/>
      <c r="D65" s="43"/>
      <c r="E65" s="43"/>
      <c r="F65" s="43"/>
      <c r="G65" s="43"/>
      <c r="H65" s="43"/>
      <c r="I65" s="43"/>
      <c r="J65" s="43"/>
      <c r="K65" s="43"/>
      <c r="L65" s="43"/>
      <c r="M65" s="43"/>
      <c r="N65" s="43"/>
      <c r="O65" s="43"/>
      <c r="P65" s="43"/>
      <c r="Q65" s="43"/>
      <c r="R65" s="43"/>
      <c r="S65" s="43"/>
      <c r="T65" s="43"/>
      <c r="U65" s="43"/>
      <c r="V65" s="43"/>
      <c r="W65" s="43"/>
      <c r="X65" s="43"/>
      <c r="Y65" s="43"/>
    </row>
    <row r="66" spans="1:25" x14ac:dyDescent="0.35">
      <c r="A66" s="43"/>
      <c r="B66" s="43"/>
      <c r="C66" s="43"/>
      <c r="D66" s="43"/>
      <c r="E66" s="43"/>
      <c r="F66" s="43"/>
      <c r="G66" s="43"/>
      <c r="H66" s="43"/>
      <c r="I66" s="43"/>
      <c r="J66" s="43"/>
      <c r="K66" s="43"/>
      <c r="L66" s="43"/>
      <c r="M66" s="43"/>
      <c r="N66" s="43"/>
      <c r="O66" s="43"/>
      <c r="P66" s="43"/>
      <c r="Q66" s="43"/>
      <c r="R66" s="43"/>
      <c r="S66" s="43"/>
      <c r="T66" s="43"/>
      <c r="U66" s="43"/>
      <c r="V66" s="43"/>
      <c r="W66" s="43"/>
      <c r="X66" s="43"/>
      <c r="Y66" s="43"/>
    </row>
    <row r="67" spans="1:25" x14ac:dyDescent="0.35">
      <c r="A67" s="43"/>
      <c r="B67" s="43"/>
      <c r="C67" s="43"/>
      <c r="D67" s="43"/>
      <c r="E67" s="43"/>
      <c r="F67" s="43"/>
      <c r="G67" s="43"/>
      <c r="H67" s="43"/>
      <c r="I67" s="43"/>
      <c r="J67" s="43"/>
      <c r="K67" s="43"/>
      <c r="L67" s="43"/>
      <c r="M67" s="43"/>
      <c r="N67" s="43"/>
      <c r="O67" s="43"/>
      <c r="P67" s="43"/>
      <c r="Q67" s="43"/>
      <c r="R67" s="43"/>
      <c r="S67" s="43"/>
      <c r="T67" s="43"/>
      <c r="U67" s="43"/>
      <c r="V67" s="43"/>
      <c r="W67" s="43"/>
      <c r="X67" s="43"/>
      <c r="Y67" s="43"/>
    </row>
    <row r="68" spans="1:25" x14ac:dyDescent="0.35">
      <c r="A68" s="43"/>
      <c r="B68" s="43"/>
      <c r="C68" s="43"/>
      <c r="D68" s="43"/>
      <c r="E68" s="43"/>
      <c r="F68" s="43"/>
      <c r="G68" s="43"/>
      <c r="H68" s="43"/>
      <c r="I68" s="43"/>
      <c r="J68" s="43"/>
      <c r="K68" s="43"/>
      <c r="L68" s="43"/>
      <c r="M68" s="43"/>
      <c r="N68" s="43"/>
      <c r="O68" s="43"/>
      <c r="P68" s="43"/>
      <c r="Q68" s="43"/>
      <c r="R68" s="43"/>
      <c r="S68" s="43"/>
      <c r="T68" s="43"/>
      <c r="U68" s="43"/>
      <c r="V68" s="43"/>
      <c r="W68" s="43"/>
      <c r="X68" s="43"/>
      <c r="Y68" s="43"/>
    </row>
    <row r="69" spans="1:25" x14ac:dyDescent="0.35">
      <c r="A69" s="43"/>
      <c r="B69" s="43"/>
      <c r="C69" s="43"/>
      <c r="D69" s="43"/>
      <c r="E69" s="43"/>
      <c r="F69" s="43"/>
      <c r="G69" s="43"/>
      <c r="H69" s="43"/>
      <c r="I69" s="43"/>
      <c r="J69" s="43"/>
      <c r="K69" s="43"/>
      <c r="L69" s="43"/>
      <c r="M69" s="43"/>
      <c r="N69" s="43"/>
      <c r="O69" s="43"/>
      <c r="P69" s="43"/>
      <c r="Q69" s="43"/>
      <c r="R69" s="43"/>
      <c r="S69" s="43"/>
      <c r="T69" s="43"/>
      <c r="U69" s="43"/>
      <c r="V69" s="43"/>
      <c r="W69" s="43"/>
      <c r="X69" s="43"/>
      <c r="Y69" s="43"/>
    </row>
    <row r="70" spans="1:25" x14ac:dyDescent="0.35">
      <c r="A70" s="43"/>
      <c r="B70" s="43"/>
      <c r="C70" s="43"/>
      <c r="D70" s="43"/>
      <c r="E70" s="43"/>
      <c r="F70" s="43"/>
      <c r="G70" s="43"/>
      <c r="H70" s="43"/>
      <c r="I70" s="43"/>
      <c r="J70" s="43"/>
      <c r="K70" s="43"/>
      <c r="L70" s="43"/>
      <c r="M70" s="43"/>
      <c r="N70" s="43"/>
      <c r="O70" s="43"/>
      <c r="P70" s="43"/>
      <c r="Q70" s="43"/>
      <c r="R70" s="43"/>
      <c r="S70" s="43"/>
      <c r="T70" s="43"/>
      <c r="U70" s="43"/>
      <c r="V70" s="43"/>
      <c r="W70" s="43"/>
      <c r="X70" s="43"/>
      <c r="Y70" s="43"/>
    </row>
    <row r="71" spans="1:25" x14ac:dyDescent="0.35">
      <c r="A71" s="43"/>
      <c r="B71" s="43"/>
      <c r="C71" s="43"/>
      <c r="D71" s="43"/>
      <c r="E71" s="43"/>
      <c r="F71" s="43"/>
      <c r="G71" s="43"/>
      <c r="H71" s="43"/>
      <c r="I71" s="43"/>
      <c r="J71" s="43"/>
      <c r="K71" s="43"/>
      <c r="L71" s="43"/>
      <c r="M71" s="43"/>
      <c r="N71" s="43"/>
      <c r="O71" s="43"/>
      <c r="P71" s="43"/>
      <c r="Q71" s="43"/>
      <c r="R71" s="43"/>
      <c r="S71" s="43"/>
      <c r="T71" s="43"/>
      <c r="U71" s="43"/>
      <c r="V71" s="43"/>
      <c r="W71" s="43"/>
      <c r="X71" s="43"/>
      <c r="Y71" s="43"/>
    </row>
  </sheetData>
  <sheetProtection selectLockedCells="1" selectUnlockedCells="1"/>
  <sortState xmlns:xlrd2="http://schemas.microsoft.com/office/spreadsheetml/2017/richdata2" ref="A27:I33">
    <sortCondition descending="1" ref="I27"/>
    <sortCondition descending="1" ref="H27"/>
  </sortState>
  <mergeCells count="1">
    <mergeCell ref="D2:I2"/>
  </mergeCells>
  <hyperlinks>
    <hyperlink ref="B2" location="'Index'!A3" tooltip="Go to the Index sheet" display="á" xr:uid="{06391DB6-A204-4A81-9C02-99F098BA42BA}"/>
  </hyperlinks>
  <printOptions horizontalCentered="1" gridLinesSet="0"/>
  <pageMargins left="0.31496062992126" right="0.31496062992126" top="1.1023622047244099" bottom="0.59055118110236204" header="0.39370078740157499" footer="0.39370078740157499"/>
  <pageSetup paperSize="9" orientation="portrait" horizontalDpi="300" verticalDpi="300" r:id="rId1"/>
  <headerFooter alignWithMargins="0">
    <oddHeader>&amp;C&amp;18&amp;""&amp;BCumbria &amp;&amp; Northumbria TSA Leagues
Summer 2026</oddHeader>
    <oddFooter>&amp;Cwww.cntsa2.org.uk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72CB1A-0A39-4940-B16C-C6B9BEDDFBE9}">
  <sheetPr codeName="Sheet32">
    <tabColor rgb="FFC00000"/>
    <pageSetUpPr fitToPage="1"/>
  </sheetPr>
  <dimension ref="A1:Y111"/>
  <sheetViews>
    <sheetView showGridLines="0" zoomScaleNormal="100" zoomScalePageLayoutView="150" workbookViewId="0">
      <selection activeCell="A2" sqref="A2"/>
    </sheetView>
  </sheetViews>
  <sheetFormatPr defaultColWidth="5" defaultRowHeight="14.5" x14ac:dyDescent="0.35"/>
  <cols>
    <col min="1" max="1" width="20.7265625" style="10" customWidth="1"/>
    <col min="2" max="3" width="5" style="10" customWidth="1"/>
    <col min="4" max="4" width="8.7265625" style="10" customWidth="1"/>
    <col min="5" max="5" width="8.7265625" style="36" customWidth="1"/>
    <col min="6" max="6" width="8.7265625" style="10" customWidth="1"/>
    <col min="7" max="7" width="4.7265625" style="36" customWidth="1"/>
    <col min="8" max="8" width="20.7265625" style="10" customWidth="1"/>
    <col min="9" max="10" width="5" style="10" customWidth="1"/>
    <col min="11" max="12" width="7.7265625" style="10" customWidth="1"/>
    <col min="13" max="13" width="9.7265625" style="10" customWidth="1"/>
    <col min="14" max="14" width="5" style="10" customWidth="1"/>
    <col min="15" max="20" width="4.1796875" style="10" customWidth="1"/>
    <col min="21" max="25" width="10.26953125" style="10" customWidth="1"/>
    <col min="26" max="254" width="10.26953125" customWidth="1"/>
    <col min="255" max="255" width="17.81640625" customWidth="1"/>
  </cols>
  <sheetData>
    <row r="1" spans="1:25" customFormat="1" ht="17" x14ac:dyDescent="0.4">
      <c r="A1" s="2" t="s">
        <v>1255</v>
      </c>
      <c r="B1" s="2"/>
      <c r="C1" s="2"/>
      <c r="D1" s="3"/>
      <c r="E1" s="3"/>
      <c r="F1" s="3"/>
      <c r="G1" s="56"/>
      <c r="H1" s="3"/>
      <c r="I1" s="4" t="s">
        <v>1143</v>
      </c>
      <c r="J1" s="57">
        <v>2</v>
      </c>
      <c r="K1" s="2"/>
      <c r="L1" s="4">
        <v>192</v>
      </c>
      <c r="M1" s="3"/>
      <c r="N1" s="2"/>
      <c r="O1" s="3"/>
      <c r="P1" s="3"/>
      <c r="Q1" s="3"/>
      <c r="R1" s="3"/>
      <c r="S1" s="3"/>
      <c r="T1" s="3"/>
      <c r="U1" s="3"/>
      <c r="V1" s="3"/>
      <c r="W1" s="3"/>
      <c r="X1" s="2"/>
      <c r="Y1" s="2"/>
    </row>
    <row r="2" spans="1:25" customFormat="1" ht="20.149999999999999" customHeight="1" x14ac:dyDescent="0.4">
      <c r="A2" s="5" t="s">
        <v>2</v>
      </c>
      <c r="B2" s="10"/>
      <c r="C2" s="59"/>
      <c r="D2" s="10"/>
      <c r="E2" s="36"/>
      <c r="F2" s="10"/>
      <c r="G2" s="36"/>
      <c r="H2" s="10"/>
      <c r="I2" s="7" t="s">
        <v>968</v>
      </c>
      <c r="J2" s="7"/>
      <c r="K2" s="7"/>
      <c r="L2" s="7"/>
      <c r="M2" s="7"/>
      <c r="N2" s="7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</row>
    <row r="3" spans="1:25" customFormat="1" ht="15.75" customHeight="1" x14ac:dyDescent="0.35">
      <c r="A3" s="8" t="s">
        <v>4</v>
      </c>
      <c r="B3" s="8"/>
      <c r="C3" s="8"/>
      <c r="D3" s="8"/>
      <c r="E3" s="1"/>
      <c r="F3" s="8"/>
      <c r="G3" s="1"/>
      <c r="H3" s="8"/>
      <c r="I3" s="8"/>
      <c r="J3" s="8"/>
      <c r="K3" s="8"/>
      <c r="L3" s="8"/>
      <c r="M3" s="8"/>
      <c r="N3" s="60">
        <v>1</v>
      </c>
      <c r="O3" s="8"/>
      <c r="P3" s="8"/>
      <c r="Q3" s="8"/>
      <c r="R3" s="8"/>
      <c r="S3" s="8"/>
      <c r="T3" s="8"/>
      <c r="U3" s="8"/>
      <c r="V3" s="8"/>
      <c r="W3" s="8"/>
      <c r="X3" s="8"/>
      <c r="Y3" s="8"/>
    </row>
    <row r="4" spans="1:25" customFormat="1" ht="15.75" customHeight="1" x14ac:dyDescent="0.35">
      <c r="A4" s="298" t="s">
        <v>1256</v>
      </c>
      <c r="B4" s="299"/>
      <c r="C4" s="300">
        <v>587</v>
      </c>
      <c r="D4" s="299"/>
      <c r="E4" s="301" t="s">
        <v>15</v>
      </c>
      <c r="F4" s="391">
        <f>SUM(F5:F7)</f>
        <v>589.00800000000004</v>
      </c>
      <c r="G4" s="66" t="s">
        <v>272</v>
      </c>
      <c r="H4" s="72" t="s">
        <v>1257</v>
      </c>
      <c r="I4" s="72"/>
      <c r="J4" s="392">
        <v>590</v>
      </c>
      <c r="K4" s="72"/>
      <c r="L4" s="72"/>
      <c r="M4" s="460">
        <v>590</v>
      </c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</row>
    <row r="5" spans="1:25" customFormat="1" ht="15.75" customHeight="1" x14ac:dyDescent="0.35">
      <c r="A5" s="393" t="s">
        <v>1163</v>
      </c>
      <c r="B5" s="305"/>
      <c r="C5" s="306"/>
      <c r="D5" s="394">
        <v>99.001999999999995</v>
      </c>
      <c r="E5" s="394">
        <v>98.001000000000005</v>
      </c>
      <c r="F5" s="395">
        <f>SUM(D5:E5)</f>
        <v>197.00299999999999</v>
      </c>
      <c r="H5" s="72"/>
      <c r="I5" s="72"/>
      <c r="J5" s="72"/>
      <c r="K5" s="72"/>
      <c r="L5" s="72"/>
      <c r="M5" s="72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</row>
    <row r="6" spans="1:25" customFormat="1" ht="15.75" customHeight="1" x14ac:dyDescent="0.35">
      <c r="A6" s="307" t="s">
        <v>1173</v>
      </c>
      <c r="B6" s="308"/>
      <c r="C6" s="309"/>
      <c r="D6" s="382">
        <v>97.001999999999995</v>
      </c>
      <c r="E6" s="382">
        <v>96.001000000000005</v>
      </c>
      <c r="F6" s="396">
        <f>SUM(D6:E6)</f>
        <v>193.00299999999999</v>
      </c>
      <c r="H6" s="72"/>
      <c r="I6" s="72"/>
      <c r="J6" s="72"/>
      <c r="K6" s="72"/>
      <c r="L6" s="72"/>
      <c r="M6" s="72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</row>
    <row r="7" spans="1:25" customFormat="1" ht="15.75" customHeight="1" x14ac:dyDescent="0.35">
      <c r="A7" s="310" t="s">
        <v>1165</v>
      </c>
      <c r="B7" s="311"/>
      <c r="C7" s="312"/>
      <c r="D7" s="386">
        <v>100.001</v>
      </c>
      <c r="E7" s="386">
        <v>99.001000000000005</v>
      </c>
      <c r="F7" s="397">
        <f>SUM(D7:E7)</f>
        <v>199.00200000000001</v>
      </c>
      <c r="H7" s="72"/>
      <c r="I7" s="72"/>
      <c r="J7" s="72"/>
      <c r="K7" s="72"/>
      <c r="L7" s="72"/>
      <c r="M7" s="72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</row>
    <row r="8" spans="1:25" customFormat="1" ht="15.75" customHeight="1" x14ac:dyDescent="0.35">
      <c r="O8" s="72"/>
      <c r="P8" s="10"/>
      <c r="Q8" s="10"/>
      <c r="R8" s="10"/>
      <c r="S8" s="10"/>
      <c r="T8" s="10"/>
      <c r="U8" s="10"/>
      <c r="V8" s="10"/>
      <c r="W8" s="10"/>
      <c r="X8" s="10"/>
      <c r="Y8" s="10"/>
    </row>
    <row r="9" spans="1:25" customFormat="1" ht="15.75" customHeight="1" x14ac:dyDescent="0.35">
      <c r="A9" s="298" t="s">
        <v>1258</v>
      </c>
      <c r="B9" s="299"/>
      <c r="C9" s="300">
        <v>595</v>
      </c>
      <c r="D9" s="299"/>
      <c r="E9" s="301" t="s">
        <v>15</v>
      </c>
      <c r="F9" s="391">
        <f>SUM(F10:F12)</f>
        <v>598.01199999999994</v>
      </c>
      <c r="G9" s="66" t="s">
        <v>272</v>
      </c>
      <c r="H9" s="298" t="s">
        <v>940</v>
      </c>
      <c r="I9" s="299"/>
      <c r="J9" s="300">
        <v>590</v>
      </c>
      <c r="K9" s="299"/>
      <c r="L9" s="301" t="s">
        <v>15</v>
      </c>
      <c r="M9" s="391">
        <f>SUM(M10:M12)</f>
        <v>584.00800000000004</v>
      </c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</row>
    <row r="10" spans="1:25" customFormat="1" ht="15.75" customHeight="1" x14ac:dyDescent="0.35">
      <c r="A10" s="393" t="s">
        <v>155</v>
      </c>
      <c r="B10" s="305"/>
      <c r="C10" s="306"/>
      <c r="D10" s="394">
        <v>100.005</v>
      </c>
      <c r="E10" s="394">
        <v>100.002</v>
      </c>
      <c r="F10" s="395">
        <f>SUM(D10:E10)</f>
        <v>200.00700000000001</v>
      </c>
      <c r="H10" s="393" t="s">
        <v>1168</v>
      </c>
      <c r="I10" s="305"/>
      <c r="J10" s="306"/>
      <c r="K10" s="394">
        <v>97.001000000000005</v>
      </c>
      <c r="L10" s="394">
        <v>97</v>
      </c>
      <c r="M10" s="395">
        <f>SUM(K10:L10)</f>
        <v>194.001</v>
      </c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</row>
    <row r="11" spans="1:25" customFormat="1" ht="15.75" customHeight="1" x14ac:dyDescent="0.35">
      <c r="A11" s="307" t="s">
        <v>525</v>
      </c>
      <c r="B11" s="308"/>
      <c r="C11" s="309"/>
      <c r="D11" s="382">
        <v>100.002</v>
      </c>
      <c r="E11" s="382">
        <v>100.001</v>
      </c>
      <c r="F11" s="396">
        <f>SUM(D11:E11)</f>
        <v>200.00299999999999</v>
      </c>
      <c r="H11" s="307" t="s">
        <v>1160</v>
      </c>
      <c r="I11" s="308"/>
      <c r="J11" s="309"/>
      <c r="K11" s="382">
        <v>97.001000000000005</v>
      </c>
      <c r="L11" s="382">
        <v>96.001000000000005</v>
      </c>
      <c r="M11" s="396">
        <f>SUM(K11:L11)</f>
        <v>193.00200000000001</v>
      </c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</row>
    <row r="12" spans="1:25" customFormat="1" ht="15.75" customHeight="1" x14ac:dyDescent="0.35">
      <c r="A12" s="310" t="s">
        <v>1153</v>
      </c>
      <c r="B12" s="311"/>
      <c r="C12" s="312"/>
      <c r="D12" s="386">
        <v>100.001</v>
      </c>
      <c r="E12" s="386">
        <v>98.001000000000005</v>
      </c>
      <c r="F12" s="397">
        <f>SUM(D12:E12)</f>
        <v>198.00200000000001</v>
      </c>
      <c r="H12" s="310" t="s">
        <v>783</v>
      </c>
      <c r="I12" s="311"/>
      <c r="J12" s="312"/>
      <c r="K12" s="386">
        <v>99.003</v>
      </c>
      <c r="L12" s="386">
        <v>98.001999999999995</v>
      </c>
      <c r="M12" s="397">
        <f>SUM(K12:L12)</f>
        <v>197.005</v>
      </c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</row>
    <row r="13" spans="1:25" customFormat="1" ht="15.75" customHeight="1" x14ac:dyDescent="0.35"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</row>
    <row r="14" spans="1:25" customFormat="1" ht="15.75" customHeight="1" x14ac:dyDescent="0.35">
      <c r="A14" s="298" t="s">
        <v>1259</v>
      </c>
      <c r="B14" s="299"/>
      <c r="C14" s="300">
        <v>589</v>
      </c>
      <c r="D14" s="299"/>
      <c r="E14" s="301" t="s">
        <v>15</v>
      </c>
      <c r="F14" s="391">
        <f>SUM(F15:F17)</f>
        <v>595.00900000000001</v>
      </c>
      <c r="G14" s="66" t="s">
        <v>272</v>
      </c>
      <c r="H14" s="298" t="s">
        <v>933</v>
      </c>
      <c r="I14" s="299"/>
      <c r="J14" s="300">
        <v>595</v>
      </c>
      <c r="K14" s="299"/>
      <c r="L14" s="301" t="s">
        <v>15</v>
      </c>
      <c r="M14" s="391">
        <f>SUM(M15:M17)</f>
        <v>595.01599999999996</v>
      </c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</row>
    <row r="15" spans="1:25" customFormat="1" ht="15.75" customHeight="1" x14ac:dyDescent="0.35">
      <c r="A15" s="393" t="s">
        <v>1035</v>
      </c>
      <c r="B15" s="305"/>
      <c r="C15" s="306"/>
      <c r="D15" s="394">
        <v>100.002</v>
      </c>
      <c r="E15" s="394">
        <v>99.001999999999995</v>
      </c>
      <c r="F15" s="395">
        <f>SUM(D15:E15)</f>
        <v>199.00399999999999</v>
      </c>
      <c r="H15" s="393" t="s">
        <v>850</v>
      </c>
      <c r="I15" s="305"/>
      <c r="J15" s="306"/>
      <c r="K15" s="394">
        <v>99.004999999999995</v>
      </c>
      <c r="L15" s="394">
        <v>99.001999999999995</v>
      </c>
      <c r="M15" s="395">
        <f>SUM(K15:L15)</f>
        <v>198.00700000000001</v>
      </c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</row>
    <row r="16" spans="1:25" customFormat="1" ht="15.75" customHeight="1" x14ac:dyDescent="0.35">
      <c r="A16" s="307" t="s">
        <v>1166</v>
      </c>
      <c r="B16" s="308"/>
      <c r="C16" s="309"/>
      <c r="D16" s="382">
        <v>100</v>
      </c>
      <c r="E16" s="382">
        <v>99.001999999999995</v>
      </c>
      <c r="F16" s="396">
        <f>SUM(D16:E16)</f>
        <v>199.00200000000001</v>
      </c>
      <c r="H16" s="307" t="s">
        <v>852</v>
      </c>
      <c r="I16" s="308"/>
      <c r="J16" s="309"/>
      <c r="K16" s="382">
        <v>100.002</v>
      </c>
      <c r="L16" s="382">
        <v>98.001999999999995</v>
      </c>
      <c r="M16" s="396">
        <f>SUM(K16:L16)</f>
        <v>198.00399999999999</v>
      </c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</row>
    <row r="17" spans="1:25" customFormat="1" ht="15.75" customHeight="1" x14ac:dyDescent="0.35">
      <c r="A17" s="310" t="s">
        <v>1158</v>
      </c>
      <c r="B17" s="311"/>
      <c r="C17" s="312"/>
      <c r="D17" s="386">
        <v>98.001999999999995</v>
      </c>
      <c r="E17" s="386">
        <v>99.001000000000005</v>
      </c>
      <c r="F17" s="397">
        <f>SUM(D17:E17)</f>
        <v>197.00299999999999</v>
      </c>
      <c r="H17" s="310" t="s">
        <v>1135</v>
      </c>
      <c r="I17" s="311"/>
      <c r="J17" s="312"/>
      <c r="K17" s="386">
        <v>100.005</v>
      </c>
      <c r="L17" s="386">
        <v>99</v>
      </c>
      <c r="M17" s="397">
        <f>SUM(K17:L17)</f>
        <v>199.005</v>
      </c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</row>
    <row r="18" spans="1:25" customFormat="1" ht="15.75" customHeight="1" x14ac:dyDescent="0.35"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</row>
    <row r="19" spans="1:25" customFormat="1" ht="15.75" customHeight="1" x14ac:dyDescent="0.35">
      <c r="A19" s="10"/>
      <c r="B19" s="10"/>
      <c r="C19" s="10"/>
      <c r="D19" s="10"/>
      <c r="E19" s="10"/>
      <c r="F19" s="10"/>
      <c r="G19" s="36"/>
      <c r="H19" s="313" t="s">
        <v>4</v>
      </c>
      <c r="I19" s="314" t="s">
        <v>278</v>
      </c>
      <c r="J19" s="314" t="s">
        <v>279</v>
      </c>
      <c r="K19" s="314" t="s">
        <v>280</v>
      </c>
      <c r="L19" s="314" t="s">
        <v>281</v>
      </c>
      <c r="M19" s="314" t="s">
        <v>14</v>
      </c>
      <c r="N19" s="315" t="s">
        <v>282</v>
      </c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</row>
    <row r="20" spans="1:25" customFormat="1" ht="15.75" customHeight="1" x14ac:dyDescent="0.35">
      <c r="A20" s="10"/>
      <c r="B20" s="10" t="s">
        <v>1260</v>
      </c>
      <c r="C20" s="10"/>
      <c r="D20" s="10"/>
      <c r="E20" s="10"/>
      <c r="F20" s="10"/>
      <c r="G20" s="36"/>
      <c r="H20" s="74" t="s">
        <v>933</v>
      </c>
      <c r="I20" s="23">
        <v>6</v>
      </c>
      <c r="J20" s="23">
        <v>6</v>
      </c>
      <c r="K20" s="23"/>
      <c r="L20" s="23"/>
      <c r="M20" s="490">
        <v>3579.0799999999995</v>
      </c>
      <c r="N20" s="69">
        <v>12</v>
      </c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</row>
    <row r="21" spans="1:25" customFormat="1" ht="15.75" customHeight="1" x14ac:dyDescent="0.35">
      <c r="A21" s="10"/>
      <c r="B21" s="75" t="s">
        <v>1745</v>
      </c>
      <c r="C21" s="10"/>
      <c r="D21" s="10"/>
      <c r="E21" s="10"/>
      <c r="F21" s="10"/>
      <c r="G21" s="36"/>
      <c r="H21" s="70" t="s">
        <v>1257</v>
      </c>
      <c r="I21" s="24">
        <v>6</v>
      </c>
      <c r="J21" s="24">
        <v>4</v>
      </c>
      <c r="K21" s="24"/>
      <c r="L21" s="24">
        <v>2</v>
      </c>
      <c r="M21" s="458">
        <v>3540</v>
      </c>
      <c r="N21" s="25">
        <v>8</v>
      </c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</row>
    <row r="22" spans="1:25" customFormat="1" ht="15.75" customHeight="1" x14ac:dyDescent="0.35">
      <c r="A22" s="10"/>
      <c r="B22" s="9" t="s">
        <v>285</v>
      </c>
      <c r="C22" s="10"/>
      <c r="D22" s="10"/>
      <c r="E22" s="10"/>
      <c r="F22" s="10"/>
      <c r="G22" s="36"/>
      <c r="H22" s="398" t="s">
        <v>940</v>
      </c>
      <c r="I22" s="24">
        <v>6</v>
      </c>
      <c r="J22" s="24">
        <v>3</v>
      </c>
      <c r="K22" s="24"/>
      <c r="L22" s="24">
        <v>3</v>
      </c>
      <c r="M22" s="458">
        <v>3344.0519999999997</v>
      </c>
      <c r="N22" s="25">
        <v>6</v>
      </c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</row>
    <row r="23" spans="1:25" customFormat="1" ht="15.75" customHeight="1" x14ac:dyDescent="0.35">
      <c r="A23" s="10"/>
      <c r="B23" s="10"/>
      <c r="C23" s="10"/>
      <c r="D23" s="10"/>
      <c r="E23" s="36"/>
      <c r="F23" s="10"/>
      <c r="G23" s="36"/>
      <c r="H23" s="398" t="s">
        <v>1258</v>
      </c>
      <c r="I23" s="24">
        <v>6</v>
      </c>
      <c r="J23" s="24">
        <v>2</v>
      </c>
      <c r="K23" s="24"/>
      <c r="L23" s="24">
        <v>4</v>
      </c>
      <c r="M23" s="458">
        <v>3540.0789999999997</v>
      </c>
      <c r="N23" s="25">
        <v>4</v>
      </c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</row>
    <row r="24" spans="1:25" customFormat="1" ht="15.75" customHeight="1" x14ac:dyDescent="0.35">
      <c r="A24" s="10"/>
      <c r="B24" s="10"/>
      <c r="C24" s="10"/>
      <c r="D24" s="10"/>
      <c r="E24" s="36"/>
      <c r="F24" s="10"/>
      <c r="G24" s="36"/>
      <c r="H24" s="70" t="s">
        <v>1259</v>
      </c>
      <c r="I24" s="24">
        <v>6</v>
      </c>
      <c r="J24" s="24">
        <v>2</v>
      </c>
      <c r="K24" s="24"/>
      <c r="L24" s="24">
        <v>4</v>
      </c>
      <c r="M24" s="458">
        <v>3530.0560000000005</v>
      </c>
      <c r="N24" s="25">
        <v>4</v>
      </c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</row>
    <row r="25" spans="1:25" customFormat="1" ht="15.75" customHeight="1" x14ac:dyDescent="0.35">
      <c r="A25" s="10"/>
      <c r="B25" s="10"/>
      <c r="C25" s="10"/>
      <c r="D25" s="10"/>
      <c r="E25" s="36"/>
      <c r="F25" s="10"/>
      <c r="G25" s="36"/>
      <c r="H25" s="71" t="s">
        <v>1256</v>
      </c>
      <c r="I25" s="38">
        <v>6</v>
      </c>
      <c r="J25" s="38">
        <v>1</v>
      </c>
      <c r="K25" s="38"/>
      <c r="L25" s="38">
        <v>5</v>
      </c>
      <c r="M25" s="492">
        <v>3543.0479999999998</v>
      </c>
      <c r="N25" s="39">
        <v>2</v>
      </c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</row>
    <row r="26" spans="1:25" customFormat="1" ht="15.75" customHeight="1" x14ac:dyDescent="0.35">
      <c r="A26" s="10"/>
      <c r="B26" s="10"/>
      <c r="C26" s="10"/>
      <c r="D26" s="10"/>
      <c r="E26" s="36"/>
      <c r="F26" s="10"/>
      <c r="G26" s="36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</row>
    <row r="27" spans="1:25" customFormat="1" ht="15.75" customHeight="1" x14ac:dyDescent="0.35">
      <c r="A27" s="77"/>
      <c r="B27" s="77"/>
      <c r="C27" s="77"/>
      <c r="D27" s="77"/>
      <c r="E27" s="78"/>
      <c r="F27" s="77"/>
      <c r="G27" s="78"/>
      <c r="H27" s="77"/>
      <c r="I27" s="77"/>
      <c r="J27" s="77"/>
      <c r="K27" s="77"/>
      <c r="L27" s="77"/>
      <c r="M27" s="77"/>
      <c r="N27" s="77"/>
      <c r="O27" s="10"/>
      <c r="P27" s="79"/>
      <c r="Q27" s="10"/>
      <c r="R27" s="10"/>
      <c r="S27" s="10"/>
      <c r="T27" s="10"/>
      <c r="U27" s="10"/>
      <c r="V27" s="10"/>
      <c r="W27" s="10"/>
      <c r="X27" s="10"/>
      <c r="Y27" s="10"/>
    </row>
    <row r="28" spans="1:25" customFormat="1" ht="15.75" customHeight="1" x14ac:dyDescent="0.35">
      <c r="A28" s="10"/>
      <c r="B28" s="10"/>
      <c r="C28" s="10"/>
      <c r="D28" s="10"/>
      <c r="E28" s="36"/>
      <c r="F28" s="10"/>
      <c r="G28" s="36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</row>
    <row r="29" spans="1:25" customFormat="1" ht="15.75" customHeight="1" x14ac:dyDescent="0.35">
      <c r="A29" s="8" t="s">
        <v>7</v>
      </c>
      <c r="B29" s="8"/>
      <c r="C29" s="8"/>
      <c r="D29" s="8"/>
      <c r="E29" s="1"/>
      <c r="F29" s="8"/>
      <c r="G29" s="1"/>
      <c r="H29" s="8"/>
      <c r="I29" s="8"/>
      <c r="J29" s="8"/>
      <c r="K29" s="8"/>
      <c r="L29" s="8"/>
      <c r="M29" s="8"/>
      <c r="N29" s="8"/>
      <c r="O29" s="8"/>
      <c r="P29" s="10"/>
      <c r="Q29" s="10"/>
      <c r="R29" s="10"/>
      <c r="S29" s="10"/>
      <c r="T29" s="10"/>
      <c r="U29" s="10"/>
      <c r="V29" s="10"/>
      <c r="W29" s="10"/>
      <c r="X29" s="10"/>
      <c r="Y29" s="10"/>
    </row>
    <row r="30" spans="1:25" customFormat="1" ht="15.75" customHeight="1" x14ac:dyDescent="0.35">
      <c r="A30" s="298" t="s">
        <v>1261</v>
      </c>
      <c r="B30" s="299"/>
      <c r="C30" s="300">
        <v>583</v>
      </c>
      <c r="D30" s="299"/>
      <c r="E30" s="301" t="s">
        <v>15</v>
      </c>
      <c r="F30" s="391">
        <f>SUM(F31:F33)</f>
        <v>583.00600000000009</v>
      </c>
      <c r="G30" s="66" t="s">
        <v>272</v>
      </c>
      <c r="H30" s="43" t="s">
        <v>1262</v>
      </c>
      <c r="I30" s="43"/>
      <c r="J30" s="303">
        <v>580</v>
      </c>
      <c r="K30" s="43"/>
      <c r="L30" s="43"/>
      <c r="M30" s="464">
        <v>580</v>
      </c>
      <c r="O30" s="43"/>
      <c r="P30" s="43"/>
      <c r="Q30" s="43"/>
      <c r="R30" s="43"/>
      <c r="S30" s="43"/>
      <c r="T30" s="43"/>
      <c r="U30" s="10"/>
      <c r="V30" s="10"/>
      <c r="W30" s="10"/>
      <c r="X30" s="10"/>
      <c r="Y30" s="10"/>
    </row>
    <row r="31" spans="1:25" customFormat="1" ht="15.75" customHeight="1" x14ac:dyDescent="0.35">
      <c r="A31" s="393" t="s">
        <v>1115</v>
      </c>
      <c r="B31" s="305"/>
      <c r="C31" s="306"/>
      <c r="D31" s="394">
        <v>98.003</v>
      </c>
      <c r="E31" s="394">
        <v>96.001000000000005</v>
      </c>
      <c r="F31" s="395">
        <f>SUM(D31:E31)</f>
        <v>194.00400000000002</v>
      </c>
      <c r="H31" s="43"/>
      <c r="I31" s="43"/>
      <c r="J31" s="43"/>
      <c r="K31" s="43"/>
      <c r="L31" s="43"/>
      <c r="M31" s="43"/>
      <c r="O31" s="43"/>
      <c r="P31" s="43"/>
      <c r="Q31" s="43"/>
      <c r="R31" s="43"/>
      <c r="S31" s="43"/>
      <c r="T31" s="43"/>
      <c r="U31" s="10"/>
      <c r="V31" s="10"/>
      <c r="W31" s="10"/>
      <c r="X31" s="10"/>
      <c r="Y31" s="10"/>
    </row>
    <row r="32" spans="1:25" customFormat="1" ht="15.75" customHeight="1" x14ac:dyDescent="0.35">
      <c r="A32" s="307" t="s">
        <v>1116</v>
      </c>
      <c r="B32" s="308"/>
      <c r="C32" s="309"/>
      <c r="D32" s="382">
        <v>98.001000000000005</v>
      </c>
      <c r="E32" s="382">
        <v>97.001000000000005</v>
      </c>
      <c r="F32" s="396">
        <f>SUM(D32:E32)</f>
        <v>195.00200000000001</v>
      </c>
      <c r="H32" s="43"/>
      <c r="I32" s="43"/>
      <c r="J32" s="43"/>
      <c r="K32" s="43"/>
      <c r="L32" s="43"/>
      <c r="M32" s="43"/>
      <c r="O32" s="43"/>
      <c r="P32" s="43"/>
      <c r="Q32" s="43"/>
      <c r="R32" s="43"/>
      <c r="S32" s="43"/>
      <c r="T32" s="43"/>
      <c r="U32" s="10"/>
      <c r="V32" s="10"/>
      <c r="W32" s="10"/>
      <c r="X32" s="10"/>
      <c r="Y32" s="10"/>
    </row>
    <row r="33" spans="1:25" customFormat="1" ht="15.75" customHeight="1" x14ac:dyDescent="0.35">
      <c r="A33" s="310" t="s">
        <v>831</v>
      </c>
      <c r="B33" s="311"/>
      <c r="C33" s="312"/>
      <c r="D33" s="386">
        <v>97</v>
      </c>
      <c r="E33" s="386">
        <v>97</v>
      </c>
      <c r="F33" s="397">
        <f>SUM(D33:E33)</f>
        <v>194</v>
      </c>
      <c r="H33" s="43"/>
      <c r="I33" s="43"/>
      <c r="J33" s="43"/>
      <c r="K33" s="43"/>
      <c r="L33" s="43"/>
      <c r="M33" s="43"/>
      <c r="O33" s="43"/>
      <c r="P33" s="43"/>
      <c r="Q33" s="43"/>
      <c r="R33" s="43"/>
      <c r="S33" s="43"/>
      <c r="T33" s="43"/>
      <c r="U33" s="10"/>
      <c r="V33" s="10"/>
      <c r="W33" s="10"/>
      <c r="X33" s="10"/>
      <c r="Y33" s="10"/>
    </row>
    <row r="34" spans="1:25" customFormat="1" ht="15.75" customHeight="1" x14ac:dyDescent="0.35">
      <c r="O34" s="43"/>
      <c r="P34" s="43"/>
      <c r="Q34" s="43"/>
      <c r="R34" s="43"/>
      <c r="S34" s="43"/>
      <c r="T34" s="43"/>
      <c r="U34" s="10"/>
      <c r="V34" s="10"/>
      <c r="W34" s="10"/>
      <c r="X34" s="10"/>
      <c r="Y34" s="10"/>
    </row>
    <row r="35" spans="1:25" customFormat="1" ht="15.75" customHeight="1" x14ac:dyDescent="0.35">
      <c r="A35" s="298" t="s">
        <v>1263</v>
      </c>
      <c r="B35" s="299"/>
      <c r="C35" s="300">
        <v>585</v>
      </c>
      <c r="D35" s="299"/>
      <c r="E35" s="301" t="s">
        <v>15</v>
      </c>
      <c r="F35" s="391">
        <f>SUM(F36:F38)</f>
        <v>394.00700000000001</v>
      </c>
      <c r="G35" s="66" t="s">
        <v>272</v>
      </c>
      <c r="H35" s="298" t="s">
        <v>1264</v>
      </c>
      <c r="I35" s="299"/>
      <c r="J35" s="300">
        <v>584</v>
      </c>
      <c r="K35" s="299"/>
      <c r="L35" s="301" t="s">
        <v>15</v>
      </c>
      <c r="M35" s="391">
        <f>SUM(M36:M38)</f>
        <v>594.00400000000002</v>
      </c>
      <c r="O35" s="43"/>
      <c r="P35" s="43"/>
      <c r="Q35" s="43"/>
      <c r="R35" s="43"/>
      <c r="S35" s="43"/>
      <c r="T35" s="43"/>
      <c r="U35" s="10"/>
      <c r="V35" s="10"/>
      <c r="W35" s="10"/>
      <c r="X35" s="10"/>
      <c r="Y35" s="10"/>
    </row>
    <row r="36" spans="1:25" customFormat="1" ht="15.75" customHeight="1" x14ac:dyDescent="0.35">
      <c r="A36" s="393" t="s">
        <v>1188</v>
      </c>
      <c r="B36" s="305"/>
      <c r="C36" s="306"/>
      <c r="D36" s="394">
        <v>100.002</v>
      </c>
      <c r="E36" s="394">
        <v>98.003</v>
      </c>
      <c r="F36" s="395">
        <f>SUM(D36:E36)</f>
        <v>198.005</v>
      </c>
      <c r="H36" s="393" t="s">
        <v>790</v>
      </c>
      <c r="I36" s="305"/>
      <c r="J36" s="306"/>
      <c r="K36" s="394">
        <v>99.001999999999995</v>
      </c>
      <c r="L36" s="394">
        <v>98</v>
      </c>
      <c r="M36" s="395">
        <f>SUM(K36:L36)</f>
        <v>197.00200000000001</v>
      </c>
      <c r="O36" s="43"/>
      <c r="P36" s="43"/>
      <c r="Q36" s="43"/>
      <c r="R36" s="43"/>
      <c r="S36" s="43"/>
      <c r="T36" s="43"/>
      <c r="U36" s="10"/>
      <c r="V36" s="10"/>
      <c r="W36" s="10"/>
      <c r="X36" s="10"/>
      <c r="Y36" s="10"/>
    </row>
    <row r="37" spans="1:25" customFormat="1" ht="15.75" customHeight="1" x14ac:dyDescent="0.35">
      <c r="A37" s="307" t="s">
        <v>1163</v>
      </c>
      <c r="B37" s="308"/>
      <c r="C37" s="309"/>
      <c r="D37" s="382" t="s">
        <v>242</v>
      </c>
      <c r="E37" s="382"/>
      <c r="F37" s="396">
        <f>SUM(D37:E37)</f>
        <v>0</v>
      </c>
      <c r="H37" s="307" t="s">
        <v>1180</v>
      </c>
      <c r="I37" s="308"/>
      <c r="J37" s="309"/>
      <c r="K37" s="382">
        <v>100.001</v>
      </c>
      <c r="L37" s="382">
        <v>98</v>
      </c>
      <c r="M37" s="396">
        <f>SUM(K37:L37)</f>
        <v>198.001</v>
      </c>
      <c r="O37" s="43"/>
      <c r="P37" s="43"/>
      <c r="Q37" s="43"/>
      <c r="R37" s="43"/>
      <c r="S37" s="43"/>
      <c r="T37" s="43"/>
      <c r="U37" s="10"/>
      <c r="V37" s="10"/>
      <c r="W37" s="10"/>
      <c r="X37" s="10"/>
      <c r="Y37" s="10"/>
    </row>
    <row r="38" spans="1:25" customFormat="1" ht="15.75" customHeight="1" x14ac:dyDescent="0.35">
      <c r="A38" s="310" t="s">
        <v>1145</v>
      </c>
      <c r="B38" s="311"/>
      <c r="C38" s="312"/>
      <c r="D38" s="386">
        <v>98.001000000000005</v>
      </c>
      <c r="E38" s="386">
        <v>98.001000000000005</v>
      </c>
      <c r="F38" s="397">
        <f>SUM(D38:E38)</f>
        <v>196.00200000000001</v>
      </c>
      <c r="H38" s="310" t="s">
        <v>1162</v>
      </c>
      <c r="I38" s="311"/>
      <c r="J38" s="312"/>
      <c r="K38" s="386">
        <v>100.001</v>
      </c>
      <c r="L38" s="386">
        <v>99</v>
      </c>
      <c r="M38" s="397">
        <f>SUM(K38:L38)</f>
        <v>199.001</v>
      </c>
      <c r="O38" s="43"/>
      <c r="P38" s="43"/>
      <c r="Q38" s="43"/>
      <c r="R38" s="43"/>
      <c r="S38" s="43"/>
      <c r="T38" s="43"/>
      <c r="U38" s="10"/>
      <c r="V38" s="10"/>
      <c r="W38" s="10"/>
      <c r="X38" s="10"/>
      <c r="Y38" s="10"/>
    </row>
    <row r="39" spans="1:25" customFormat="1" ht="15.75" customHeight="1" x14ac:dyDescent="0.35">
      <c r="O39" s="43"/>
      <c r="P39" s="43"/>
      <c r="Q39" s="43"/>
      <c r="R39" s="43"/>
      <c r="S39" s="43"/>
      <c r="T39" s="43"/>
      <c r="U39" s="10"/>
      <c r="V39" s="10"/>
      <c r="W39" s="10"/>
      <c r="X39" s="10"/>
      <c r="Y39" s="10"/>
    </row>
    <row r="40" spans="1:25" customFormat="1" ht="15.75" customHeight="1" x14ac:dyDescent="0.35">
      <c r="A40" s="298" t="s">
        <v>1265</v>
      </c>
      <c r="B40" s="299"/>
      <c r="C40" s="300">
        <v>575</v>
      </c>
      <c r="D40" s="299"/>
      <c r="E40" s="301" t="s">
        <v>15</v>
      </c>
      <c r="F40" s="391">
        <f>SUM(F41:F43)</f>
        <v>579.00400000000002</v>
      </c>
      <c r="G40" s="66" t="s">
        <v>272</v>
      </c>
      <c r="H40" s="298" t="s">
        <v>1266</v>
      </c>
      <c r="I40" s="299"/>
      <c r="J40" s="300">
        <v>581</v>
      </c>
      <c r="K40" s="299"/>
      <c r="L40" s="301" t="s">
        <v>15</v>
      </c>
      <c r="M40" s="391">
        <f>SUM(M41:M43)</f>
        <v>572.005</v>
      </c>
      <c r="O40" s="43"/>
      <c r="P40" s="43"/>
      <c r="Q40" s="43"/>
      <c r="R40" s="43"/>
      <c r="S40" s="43"/>
      <c r="T40" s="43"/>
      <c r="U40" s="10"/>
      <c r="V40" s="10"/>
      <c r="W40" s="10"/>
      <c r="X40" s="10"/>
      <c r="Y40" s="10"/>
    </row>
    <row r="41" spans="1:25" customFormat="1" ht="15.75" customHeight="1" x14ac:dyDescent="0.35">
      <c r="A41" s="393" t="s">
        <v>1230</v>
      </c>
      <c r="B41" s="305"/>
      <c r="C41" s="306"/>
      <c r="D41" s="394">
        <v>98.001000000000005</v>
      </c>
      <c r="E41" s="394">
        <v>95.001000000000005</v>
      </c>
      <c r="F41" s="395">
        <f>SUM(D41:E41)</f>
        <v>193.00200000000001</v>
      </c>
      <c r="H41" s="393" t="s">
        <v>1181</v>
      </c>
      <c r="I41" s="305"/>
      <c r="J41" s="306"/>
      <c r="K41" s="394">
        <v>95.001999999999995</v>
      </c>
      <c r="L41" s="394">
        <v>95</v>
      </c>
      <c r="M41" s="395">
        <f>SUM(K41:L41)</f>
        <v>190.00200000000001</v>
      </c>
      <c r="O41" s="43"/>
      <c r="P41" s="43"/>
      <c r="Q41" s="43"/>
      <c r="R41" s="43"/>
      <c r="S41" s="43"/>
      <c r="T41" s="43"/>
      <c r="U41" s="10"/>
      <c r="V41" s="10"/>
      <c r="W41" s="10"/>
      <c r="X41" s="10"/>
      <c r="Y41" s="10"/>
    </row>
    <row r="42" spans="1:25" customFormat="1" ht="15.75" customHeight="1" x14ac:dyDescent="0.35">
      <c r="A42" s="333" t="s">
        <v>1192</v>
      </c>
      <c r="B42" s="308"/>
      <c r="C42" s="309"/>
      <c r="D42" s="382">
        <v>98.001000000000005</v>
      </c>
      <c r="E42" s="382">
        <v>96</v>
      </c>
      <c r="F42" s="396">
        <f>SUM(D42:E42)</f>
        <v>194.001</v>
      </c>
      <c r="H42" s="307" t="s">
        <v>558</v>
      </c>
      <c r="I42" s="308"/>
      <c r="J42" s="309"/>
      <c r="K42" s="382">
        <v>96</v>
      </c>
      <c r="L42" s="382">
        <v>94.001999999999995</v>
      </c>
      <c r="M42" s="396">
        <f>SUM(K42:L42)</f>
        <v>190.00200000000001</v>
      </c>
      <c r="O42" s="43"/>
      <c r="P42" s="43"/>
      <c r="Q42" s="43"/>
      <c r="R42" s="43"/>
      <c r="S42" s="43"/>
      <c r="T42" s="43"/>
      <c r="U42" s="10"/>
      <c r="V42" s="10"/>
      <c r="W42" s="10"/>
      <c r="X42" s="10"/>
      <c r="Y42" s="10"/>
    </row>
    <row r="43" spans="1:25" customFormat="1" ht="15.75" customHeight="1" x14ac:dyDescent="0.35">
      <c r="A43" s="310" t="s">
        <v>1193</v>
      </c>
      <c r="B43" s="311"/>
      <c r="C43" s="312"/>
      <c r="D43" s="386">
        <v>98</v>
      </c>
      <c r="E43" s="386">
        <v>94.001000000000005</v>
      </c>
      <c r="F43" s="397">
        <f>SUM(D43:E43)</f>
        <v>192.001</v>
      </c>
      <c r="H43" s="310" t="s">
        <v>1170</v>
      </c>
      <c r="I43" s="311"/>
      <c r="J43" s="312"/>
      <c r="K43" s="386">
        <v>97.001000000000005</v>
      </c>
      <c r="L43" s="386">
        <v>95</v>
      </c>
      <c r="M43" s="397">
        <f>SUM(K43:L43)</f>
        <v>192.001</v>
      </c>
      <c r="O43" s="43"/>
      <c r="P43" s="43"/>
      <c r="Q43" s="43"/>
      <c r="R43" s="43"/>
      <c r="S43" s="43"/>
      <c r="T43" s="43"/>
      <c r="U43" s="10"/>
      <c r="V43" s="10"/>
      <c r="W43" s="10"/>
      <c r="X43" s="10"/>
      <c r="Y43" s="10"/>
    </row>
    <row r="44" spans="1:25" customFormat="1" ht="15.75" customHeight="1" x14ac:dyDescent="0.35">
      <c r="O44" s="43"/>
      <c r="P44" s="43"/>
      <c r="Q44" s="43"/>
      <c r="R44" s="43"/>
      <c r="S44" s="43"/>
      <c r="T44" s="43"/>
      <c r="U44" s="10"/>
      <c r="V44" s="10"/>
      <c r="W44" s="10"/>
      <c r="X44" s="10"/>
      <c r="Y44" s="10"/>
    </row>
    <row r="45" spans="1:25" customFormat="1" ht="15.75" customHeight="1" x14ac:dyDescent="0.35">
      <c r="A45" s="10"/>
      <c r="B45" s="10"/>
      <c r="C45" s="10"/>
      <c r="D45" s="10"/>
      <c r="E45" s="10"/>
      <c r="F45" s="10"/>
      <c r="G45" s="36"/>
      <c r="H45" s="313" t="s">
        <v>7</v>
      </c>
      <c r="I45" s="314" t="s">
        <v>278</v>
      </c>
      <c r="J45" s="314" t="s">
        <v>279</v>
      </c>
      <c r="K45" s="314" t="s">
        <v>280</v>
      </c>
      <c r="L45" s="314" t="s">
        <v>281</v>
      </c>
      <c r="M45" s="314" t="s">
        <v>14</v>
      </c>
      <c r="N45" s="315" t="s">
        <v>282</v>
      </c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</row>
    <row r="46" spans="1:25" customFormat="1" ht="15.75" customHeight="1" x14ac:dyDescent="0.35">
      <c r="A46" s="10"/>
      <c r="B46" s="9" t="s">
        <v>1267</v>
      </c>
      <c r="C46" s="10"/>
      <c r="D46" s="10"/>
      <c r="E46" s="10"/>
      <c r="F46" s="10"/>
      <c r="G46" s="36"/>
      <c r="H46" s="80" t="s">
        <v>1261</v>
      </c>
      <c r="I46" s="68">
        <v>6</v>
      </c>
      <c r="J46" s="68">
        <v>6</v>
      </c>
      <c r="K46" s="68"/>
      <c r="L46" s="68"/>
      <c r="M46" s="461">
        <v>3518.0320000000002</v>
      </c>
      <c r="N46" s="81">
        <v>12</v>
      </c>
      <c r="O46" s="43"/>
      <c r="P46" s="43"/>
      <c r="Q46" s="10"/>
      <c r="R46" s="10"/>
      <c r="S46" s="10"/>
      <c r="T46" s="10"/>
      <c r="U46" s="10"/>
      <c r="V46" s="10"/>
      <c r="W46" s="10"/>
      <c r="X46" s="10"/>
      <c r="Y46" s="10"/>
    </row>
    <row r="47" spans="1:25" customFormat="1" ht="15.75" customHeight="1" x14ac:dyDescent="0.35">
      <c r="A47" s="10"/>
      <c r="B47" s="82" t="s">
        <v>1746</v>
      </c>
      <c r="C47" s="10"/>
      <c r="D47" s="10"/>
      <c r="E47" s="10"/>
      <c r="F47" s="10"/>
      <c r="G47" s="36"/>
      <c r="H47" s="83" t="s">
        <v>1264</v>
      </c>
      <c r="I47" s="22">
        <v>6</v>
      </c>
      <c r="J47" s="22">
        <v>5</v>
      </c>
      <c r="K47" s="22"/>
      <c r="L47" s="22">
        <v>1</v>
      </c>
      <c r="M47" s="462">
        <v>3342.0250000000001</v>
      </c>
      <c r="N47" s="48">
        <v>10</v>
      </c>
      <c r="O47" s="43"/>
      <c r="P47" s="43"/>
      <c r="Q47" s="10"/>
      <c r="R47" s="10"/>
      <c r="S47" s="10"/>
      <c r="T47" s="10"/>
      <c r="U47" s="10"/>
      <c r="V47" s="10"/>
      <c r="W47" s="10"/>
      <c r="X47" s="10"/>
      <c r="Y47" s="10"/>
    </row>
    <row r="48" spans="1:25" customFormat="1" ht="15.75" customHeight="1" x14ac:dyDescent="0.35">
      <c r="A48" s="10"/>
      <c r="B48" s="9" t="s">
        <v>285</v>
      </c>
      <c r="C48" s="10"/>
      <c r="D48" s="10"/>
      <c r="E48" s="10"/>
      <c r="F48" s="10"/>
      <c r="G48" s="36"/>
      <c r="H48" s="83" t="s">
        <v>1262</v>
      </c>
      <c r="I48" s="22">
        <v>6</v>
      </c>
      <c r="J48" s="22">
        <v>2</v>
      </c>
      <c r="K48" s="22"/>
      <c r="L48" s="22">
        <v>4</v>
      </c>
      <c r="M48" s="462">
        <v>3480</v>
      </c>
      <c r="N48" s="48">
        <v>4</v>
      </c>
      <c r="O48" s="43"/>
      <c r="P48" s="43"/>
      <c r="Q48" s="10"/>
      <c r="R48" s="10"/>
      <c r="S48" s="10"/>
      <c r="T48" s="10"/>
      <c r="U48" s="10"/>
      <c r="V48" s="10"/>
      <c r="W48" s="10"/>
      <c r="X48" s="10"/>
      <c r="Y48" s="10"/>
    </row>
    <row r="49" spans="1:25" customFormat="1" ht="15.75" customHeight="1" x14ac:dyDescent="0.35">
      <c r="A49" s="10"/>
      <c r="B49" s="10"/>
      <c r="C49" s="10"/>
      <c r="D49" s="10"/>
      <c r="E49" s="36"/>
      <c r="F49" s="10"/>
      <c r="G49" s="36"/>
      <c r="H49" s="83" t="s">
        <v>1265</v>
      </c>
      <c r="I49" s="22">
        <v>6</v>
      </c>
      <c r="J49" s="22">
        <v>2</v>
      </c>
      <c r="K49" s="22"/>
      <c r="L49" s="22">
        <v>4</v>
      </c>
      <c r="M49" s="462">
        <v>3478.02</v>
      </c>
      <c r="N49" s="48">
        <v>4</v>
      </c>
      <c r="O49" s="43"/>
      <c r="P49" s="43"/>
      <c r="Q49" s="10"/>
      <c r="R49" s="10"/>
      <c r="S49" s="10"/>
      <c r="T49" s="10"/>
      <c r="U49" s="10"/>
      <c r="V49" s="10"/>
      <c r="W49" s="10"/>
      <c r="X49" s="10"/>
      <c r="Y49" s="10"/>
    </row>
    <row r="50" spans="1:25" customFormat="1" ht="15.75" customHeight="1" x14ac:dyDescent="0.35">
      <c r="A50" s="10"/>
      <c r="B50" s="10"/>
      <c r="C50" s="10"/>
      <c r="D50" s="10"/>
      <c r="E50" s="36"/>
      <c r="F50" s="10"/>
      <c r="G50" s="36"/>
      <c r="H50" s="83" t="s">
        <v>1263</v>
      </c>
      <c r="I50" s="22">
        <v>6</v>
      </c>
      <c r="J50" s="22">
        <v>2</v>
      </c>
      <c r="K50" s="22"/>
      <c r="L50" s="22">
        <v>4</v>
      </c>
      <c r="M50" s="462">
        <v>2933.0460000000003</v>
      </c>
      <c r="N50" s="48">
        <v>4</v>
      </c>
      <c r="O50" s="43"/>
      <c r="P50" s="43"/>
      <c r="Q50" s="10"/>
      <c r="R50" s="10"/>
      <c r="S50" s="10"/>
      <c r="T50" s="10"/>
      <c r="U50" s="10"/>
      <c r="V50" s="10"/>
      <c r="W50" s="10"/>
      <c r="X50" s="10"/>
      <c r="Y50" s="10"/>
    </row>
    <row r="51" spans="1:25" customFormat="1" ht="15.75" customHeight="1" x14ac:dyDescent="0.35">
      <c r="A51" s="10"/>
      <c r="B51" s="10"/>
      <c r="C51" s="10"/>
      <c r="D51" s="10"/>
      <c r="E51" s="36"/>
      <c r="F51" s="10"/>
      <c r="G51" s="36"/>
      <c r="H51" s="84" t="s">
        <v>1266</v>
      </c>
      <c r="I51" s="32">
        <v>6</v>
      </c>
      <c r="J51" s="32">
        <v>1</v>
      </c>
      <c r="K51" s="32"/>
      <c r="L51" s="32">
        <v>5</v>
      </c>
      <c r="M51" s="463">
        <v>3431.0280000000002</v>
      </c>
      <c r="N51" s="52">
        <v>2</v>
      </c>
      <c r="O51" s="43"/>
      <c r="P51" s="43"/>
      <c r="Q51" s="10"/>
      <c r="R51" s="10"/>
      <c r="S51" s="10"/>
      <c r="T51" s="10"/>
      <c r="U51" s="10"/>
      <c r="V51" s="10"/>
      <c r="W51" s="10"/>
      <c r="X51" s="10"/>
      <c r="Y51" s="10"/>
    </row>
    <row r="52" spans="1:25" customFormat="1" ht="15.75" customHeight="1" x14ac:dyDescent="0.35">
      <c r="A52" s="72"/>
      <c r="B52" s="72"/>
      <c r="C52" s="72"/>
      <c r="D52" s="72"/>
      <c r="E52" s="72"/>
      <c r="F52" s="72"/>
      <c r="G52" s="399"/>
      <c r="H52" s="72"/>
      <c r="I52" s="72"/>
      <c r="J52" s="72"/>
      <c r="K52" s="72"/>
      <c r="L52" s="72"/>
      <c r="M52" s="72"/>
      <c r="N52" s="72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</row>
    <row r="53" spans="1:25" customFormat="1" ht="15.75" customHeight="1" x14ac:dyDescent="0.35">
      <c r="A53" s="72" t="s">
        <v>1176</v>
      </c>
      <c r="B53" s="72"/>
      <c r="C53" s="72"/>
      <c r="D53" s="72"/>
      <c r="E53" s="72"/>
      <c r="F53" s="72"/>
      <c r="G53" s="399"/>
      <c r="H53" s="72"/>
      <c r="I53" s="72"/>
      <c r="J53" s="72"/>
      <c r="K53" s="72"/>
      <c r="L53" s="72"/>
      <c r="M53" s="72"/>
      <c r="N53" s="72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</row>
    <row r="54" spans="1:25" customFormat="1" ht="15.75" customHeight="1" x14ac:dyDescent="0.35">
      <c r="A54" s="72"/>
      <c r="B54" s="72"/>
      <c r="C54" s="72"/>
      <c r="D54" s="72"/>
      <c r="E54" s="72"/>
      <c r="F54" s="72"/>
      <c r="G54" s="399"/>
      <c r="H54" s="72"/>
      <c r="I54" s="72"/>
      <c r="J54" s="72"/>
      <c r="K54" s="72"/>
      <c r="L54" s="72"/>
      <c r="M54" s="72"/>
      <c r="N54" s="72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</row>
    <row r="55" spans="1:25" customFormat="1" ht="15.75" customHeight="1" x14ac:dyDescent="0.35">
      <c r="A55" s="10" t="s">
        <v>1177</v>
      </c>
      <c r="B55" s="10"/>
      <c r="C55" s="10"/>
      <c r="D55" s="10"/>
      <c r="E55" s="85" t="s">
        <v>1059</v>
      </c>
      <c r="F55" s="10"/>
      <c r="G55" s="10"/>
      <c r="H55" s="72"/>
      <c r="I55" s="72"/>
      <c r="J55" s="72"/>
      <c r="K55" s="72"/>
      <c r="L55" s="72"/>
      <c r="M55" s="72"/>
      <c r="N55" s="72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</row>
    <row r="56" spans="1:25" customFormat="1" ht="15.75" customHeight="1" x14ac:dyDescent="0.35">
      <c r="A56" s="10" t="s">
        <v>1060</v>
      </c>
      <c r="B56" s="10"/>
      <c r="C56" s="10"/>
      <c r="D56" s="10"/>
      <c r="E56" s="10"/>
      <c r="F56" s="10"/>
      <c r="G56" s="36"/>
      <c r="H56" s="72"/>
      <c r="I56" s="72"/>
      <c r="J56" s="72"/>
      <c r="K56" s="72"/>
      <c r="L56" s="72"/>
      <c r="M56" s="72"/>
      <c r="N56" s="72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</row>
    <row r="57" spans="1:25" customFormat="1" ht="15.75" customHeight="1" x14ac:dyDescent="0.35">
      <c r="A57" s="72"/>
      <c r="B57" s="72"/>
      <c r="C57" s="72"/>
      <c r="D57" s="72"/>
      <c r="E57" s="72"/>
      <c r="F57" s="72"/>
      <c r="G57" s="399"/>
      <c r="H57" s="72"/>
      <c r="I57" s="72"/>
      <c r="J57" s="72"/>
      <c r="K57" s="72"/>
      <c r="L57" s="72"/>
      <c r="M57" s="72"/>
      <c r="N57" s="72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</row>
    <row r="58" spans="1:25" customFormat="1" ht="15.75" customHeight="1" x14ac:dyDescent="0.35">
      <c r="A58" s="72"/>
      <c r="B58" s="72"/>
      <c r="C58" s="72"/>
      <c r="D58" s="72"/>
      <c r="E58" s="72"/>
      <c r="F58" s="72"/>
      <c r="G58" s="399"/>
      <c r="H58" s="72"/>
      <c r="I58" s="72"/>
      <c r="J58" s="72"/>
      <c r="K58" s="72"/>
      <c r="L58" s="72"/>
      <c r="M58" s="72"/>
      <c r="N58" s="72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</row>
    <row r="59" spans="1:25" customFormat="1" ht="15.75" customHeight="1" x14ac:dyDescent="0.35">
      <c r="A59" s="72"/>
      <c r="B59" s="72"/>
      <c r="C59" s="72"/>
      <c r="D59" s="72"/>
      <c r="E59" s="72"/>
      <c r="F59" s="72"/>
      <c r="G59" s="399"/>
      <c r="H59" s="72"/>
      <c r="I59" s="72"/>
      <c r="J59" s="72"/>
      <c r="K59" s="72"/>
      <c r="L59" s="72"/>
      <c r="M59" s="72"/>
      <c r="N59" s="72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</row>
    <row r="60" spans="1:25" customFormat="1" ht="15.75" customHeight="1" x14ac:dyDescent="0.35">
      <c r="A60" s="72"/>
      <c r="B60" s="72"/>
      <c r="C60" s="72"/>
      <c r="D60" s="72"/>
      <c r="E60" s="72"/>
      <c r="F60" s="72"/>
      <c r="G60" s="399"/>
      <c r="H60" s="72"/>
      <c r="I60" s="72"/>
      <c r="J60" s="72"/>
      <c r="K60" s="72"/>
      <c r="L60" s="72"/>
      <c r="M60" s="72"/>
      <c r="N60" s="72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</row>
    <row r="61" spans="1:25" customFormat="1" ht="15.75" customHeight="1" x14ac:dyDescent="0.35">
      <c r="A61" s="72"/>
      <c r="B61" s="72"/>
      <c r="C61" s="72"/>
      <c r="D61" s="72"/>
      <c r="E61" s="72"/>
      <c r="F61" s="72"/>
      <c r="G61" s="399"/>
      <c r="H61" s="72"/>
      <c r="I61" s="72"/>
      <c r="J61" s="72"/>
      <c r="K61" s="72"/>
      <c r="L61" s="72"/>
      <c r="M61" s="72"/>
      <c r="N61" s="72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</row>
    <row r="62" spans="1:25" customFormat="1" ht="15.75" customHeight="1" x14ac:dyDescent="0.35">
      <c r="A62" s="72"/>
      <c r="B62" s="72"/>
      <c r="C62" s="72"/>
      <c r="D62" s="72"/>
      <c r="E62" s="72"/>
      <c r="F62" s="72"/>
      <c r="G62" s="399"/>
      <c r="H62" s="72"/>
      <c r="I62" s="72"/>
      <c r="J62" s="72"/>
      <c r="K62" s="72"/>
      <c r="L62" s="72"/>
      <c r="M62" s="72"/>
      <c r="N62" s="72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</row>
    <row r="63" spans="1:25" customFormat="1" ht="15.75" customHeight="1" x14ac:dyDescent="0.35">
      <c r="A63" s="72"/>
      <c r="B63" s="72"/>
      <c r="C63" s="72"/>
      <c r="D63" s="72"/>
      <c r="E63" s="72"/>
      <c r="F63" s="72"/>
      <c r="G63" s="399"/>
      <c r="H63" s="72"/>
      <c r="I63" s="72"/>
      <c r="J63" s="72"/>
      <c r="K63" s="72"/>
      <c r="L63" s="72"/>
      <c r="M63" s="72"/>
      <c r="N63" s="72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</row>
    <row r="64" spans="1:25" customFormat="1" ht="15.75" customHeight="1" x14ac:dyDescent="0.35">
      <c r="A64" s="72"/>
      <c r="B64" s="72"/>
      <c r="C64" s="72"/>
      <c r="D64" s="72"/>
      <c r="E64" s="72"/>
      <c r="F64" s="72"/>
      <c r="G64" s="399"/>
      <c r="H64" s="72"/>
      <c r="I64" s="72"/>
      <c r="J64" s="72"/>
      <c r="K64" s="72"/>
      <c r="L64" s="72"/>
      <c r="M64" s="72"/>
      <c r="N64" s="72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</row>
    <row r="65" spans="1:25" customFormat="1" ht="15.75" customHeight="1" x14ac:dyDescent="0.35">
      <c r="A65" s="72"/>
      <c r="B65" s="72"/>
      <c r="C65" s="72"/>
      <c r="D65" s="72"/>
      <c r="E65" s="72"/>
      <c r="F65" s="72"/>
      <c r="G65" s="399"/>
      <c r="H65" s="72"/>
      <c r="I65" s="72"/>
      <c r="J65" s="72"/>
      <c r="K65" s="72"/>
      <c r="L65" s="72"/>
      <c r="M65" s="72"/>
      <c r="N65" s="72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</row>
    <row r="66" spans="1:25" customFormat="1" ht="15.75" customHeight="1" x14ac:dyDescent="0.35">
      <c r="A66" s="72"/>
      <c r="B66" s="72"/>
      <c r="C66" s="72"/>
      <c r="D66" s="72"/>
      <c r="E66" s="72"/>
      <c r="F66" s="72"/>
      <c r="G66" s="399"/>
      <c r="H66" s="72"/>
      <c r="I66" s="72"/>
      <c r="J66" s="72"/>
      <c r="K66" s="72"/>
      <c r="L66" s="72"/>
      <c r="M66" s="72"/>
      <c r="N66" s="72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</row>
    <row r="67" spans="1:25" customFormat="1" ht="15.75" customHeight="1" x14ac:dyDescent="0.35">
      <c r="A67" s="72"/>
      <c r="B67" s="72"/>
      <c r="C67" s="72"/>
      <c r="D67" s="72"/>
      <c r="E67" s="72"/>
      <c r="F67" s="72"/>
      <c r="G67" s="399"/>
      <c r="H67" s="72"/>
      <c r="I67" s="72"/>
      <c r="J67" s="72"/>
      <c r="K67" s="72"/>
      <c r="L67" s="72"/>
      <c r="M67" s="72"/>
      <c r="N67" s="72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</row>
    <row r="68" spans="1:25" customFormat="1" ht="15.75" customHeight="1" x14ac:dyDescent="0.35">
      <c r="A68" s="72"/>
      <c r="B68" s="72"/>
      <c r="C68" s="72"/>
      <c r="D68" s="72"/>
      <c r="E68" s="72"/>
      <c r="F68" s="72"/>
      <c r="G68" s="399"/>
      <c r="H68" s="72"/>
      <c r="I68" s="72"/>
      <c r="J68" s="72"/>
      <c r="K68" s="72"/>
      <c r="L68" s="72"/>
      <c r="M68" s="72"/>
      <c r="N68" s="72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</row>
    <row r="69" spans="1:25" customFormat="1" ht="15.75" customHeight="1" x14ac:dyDescent="0.35">
      <c r="A69" s="72"/>
      <c r="B69" s="72"/>
      <c r="C69" s="72"/>
      <c r="D69" s="72"/>
      <c r="E69" s="72"/>
      <c r="F69" s="72"/>
      <c r="G69" s="399"/>
      <c r="H69" s="72"/>
      <c r="I69" s="72"/>
      <c r="J69" s="72"/>
      <c r="K69" s="72"/>
      <c r="L69" s="72"/>
      <c r="M69" s="72"/>
      <c r="N69" s="72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</row>
    <row r="70" spans="1:25" customFormat="1" ht="15.75" customHeight="1" x14ac:dyDescent="0.35">
      <c r="A70" s="72"/>
      <c r="B70" s="72"/>
      <c r="C70" s="72"/>
      <c r="D70" s="72"/>
      <c r="E70" s="72"/>
      <c r="F70" s="72"/>
      <c r="G70" s="399"/>
      <c r="H70" s="72"/>
      <c r="I70" s="72"/>
      <c r="J70" s="72"/>
      <c r="K70" s="72"/>
      <c r="L70" s="72"/>
      <c r="M70" s="72"/>
      <c r="N70" s="72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</row>
    <row r="71" spans="1:25" customFormat="1" ht="15.75" customHeight="1" x14ac:dyDescent="0.35">
      <c r="A71" s="72"/>
      <c r="B71" s="72"/>
      <c r="C71" s="72"/>
      <c r="D71" s="72"/>
      <c r="E71" s="72"/>
      <c r="F71" s="72"/>
      <c r="G71" s="399"/>
      <c r="H71" s="72"/>
      <c r="I71" s="72"/>
      <c r="J71" s="72"/>
      <c r="K71" s="72"/>
      <c r="L71" s="72"/>
      <c r="M71" s="72"/>
      <c r="N71" s="72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</row>
    <row r="72" spans="1:25" customFormat="1" ht="15.75" customHeight="1" x14ac:dyDescent="0.35">
      <c r="A72" s="72"/>
      <c r="B72" s="72"/>
      <c r="C72" s="72"/>
      <c r="D72" s="72"/>
      <c r="E72" s="72"/>
      <c r="F72" s="72"/>
      <c r="G72" s="399"/>
      <c r="H72" s="72"/>
      <c r="I72" s="72"/>
      <c r="J72" s="72"/>
      <c r="K72" s="72"/>
      <c r="L72" s="72"/>
      <c r="M72" s="72"/>
      <c r="N72" s="72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</row>
    <row r="73" spans="1:25" customFormat="1" ht="15.75" customHeight="1" x14ac:dyDescent="0.35">
      <c r="A73" s="72"/>
      <c r="B73" s="72"/>
      <c r="C73" s="72"/>
      <c r="D73" s="72"/>
      <c r="E73" s="72"/>
      <c r="F73" s="72"/>
      <c r="G73" s="399"/>
      <c r="H73" s="72"/>
      <c r="I73" s="72"/>
      <c r="J73" s="72"/>
      <c r="K73" s="72"/>
      <c r="L73" s="72"/>
      <c r="M73" s="72"/>
      <c r="N73" s="72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</row>
    <row r="74" spans="1:25" customFormat="1" ht="15.75" customHeight="1" x14ac:dyDescent="0.35">
      <c r="A74" s="72"/>
      <c r="B74" s="72"/>
      <c r="C74" s="72"/>
      <c r="D74" s="72"/>
      <c r="E74" s="72"/>
      <c r="F74" s="72"/>
      <c r="G74" s="399"/>
      <c r="H74" s="72"/>
      <c r="I74" s="72"/>
      <c r="J74" s="72"/>
      <c r="K74" s="72"/>
      <c r="L74" s="72"/>
      <c r="M74" s="72"/>
      <c r="N74" s="72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</row>
    <row r="75" spans="1:25" customFormat="1" ht="15.75" customHeight="1" x14ac:dyDescent="0.35">
      <c r="A75" s="72"/>
      <c r="B75" s="72"/>
      <c r="C75" s="72"/>
      <c r="D75" s="72"/>
      <c r="E75" s="72"/>
      <c r="F75" s="72"/>
      <c r="G75" s="399"/>
      <c r="H75" s="72"/>
      <c r="I75" s="72"/>
      <c r="J75" s="72"/>
      <c r="K75" s="72"/>
      <c r="L75" s="72"/>
      <c r="M75" s="72"/>
      <c r="N75" s="72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</row>
    <row r="76" spans="1:25" customFormat="1" ht="15.75" customHeight="1" x14ac:dyDescent="0.35">
      <c r="A76" s="72"/>
      <c r="B76" s="72"/>
      <c r="C76" s="72"/>
      <c r="D76" s="72"/>
      <c r="E76" s="72"/>
      <c r="F76" s="72"/>
      <c r="G76" s="399"/>
      <c r="H76" s="72"/>
      <c r="I76" s="72"/>
      <c r="J76" s="72"/>
      <c r="K76" s="72"/>
      <c r="L76" s="72"/>
      <c r="M76" s="72"/>
      <c r="N76" s="72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</row>
    <row r="77" spans="1:25" customFormat="1" ht="15.75" customHeight="1" x14ac:dyDescent="0.35">
      <c r="A77" s="72"/>
      <c r="B77" s="72"/>
      <c r="C77" s="72"/>
      <c r="D77" s="72"/>
      <c r="E77" s="72"/>
      <c r="F77" s="72"/>
      <c r="G77" s="399"/>
      <c r="H77" s="72"/>
      <c r="I77" s="72"/>
      <c r="J77" s="72"/>
      <c r="K77" s="72"/>
      <c r="L77" s="72"/>
      <c r="M77" s="72"/>
      <c r="N77" s="72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</row>
    <row r="78" spans="1:25" customFormat="1" ht="15.75" customHeight="1" x14ac:dyDescent="0.35">
      <c r="A78" s="72"/>
      <c r="B78" s="72"/>
      <c r="C78" s="72"/>
      <c r="D78" s="72"/>
      <c r="E78" s="72"/>
      <c r="F78" s="72"/>
      <c r="G78" s="399"/>
      <c r="H78" s="72"/>
      <c r="I78" s="72"/>
      <c r="J78" s="72"/>
      <c r="K78" s="72"/>
      <c r="L78" s="72"/>
      <c r="M78" s="72"/>
      <c r="N78" s="72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</row>
    <row r="79" spans="1:25" customFormat="1" ht="15.75" customHeight="1" x14ac:dyDescent="0.35">
      <c r="A79" s="72"/>
      <c r="B79" s="72"/>
      <c r="C79" s="72"/>
      <c r="D79" s="72"/>
      <c r="E79" s="72"/>
      <c r="F79" s="72"/>
      <c r="G79" s="399"/>
      <c r="H79" s="72"/>
      <c r="I79" s="72"/>
      <c r="J79" s="72"/>
      <c r="K79" s="72"/>
      <c r="L79" s="72"/>
      <c r="M79" s="72"/>
      <c r="N79" s="72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</row>
    <row r="80" spans="1:25" customFormat="1" ht="15.75" customHeight="1" x14ac:dyDescent="0.35">
      <c r="A80" s="72"/>
      <c r="B80" s="72"/>
      <c r="C80" s="72"/>
      <c r="D80" s="72"/>
      <c r="E80" s="72"/>
      <c r="F80" s="72"/>
      <c r="G80" s="399"/>
      <c r="H80" s="72"/>
      <c r="I80" s="72"/>
      <c r="J80" s="72"/>
      <c r="K80" s="72"/>
      <c r="L80" s="72"/>
      <c r="M80" s="72"/>
      <c r="N80" s="72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</row>
    <row r="81" spans="1:25" customFormat="1" ht="15.75" customHeight="1" x14ac:dyDescent="0.35">
      <c r="A81" s="72"/>
      <c r="B81" s="72"/>
      <c r="C81" s="72"/>
      <c r="D81" s="72"/>
      <c r="E81" s="72"/>
      <c r="F81" s="72"/>
      <c r="G81" s="399"/>
      <c r="H81" s="72"/>
      <c r="I81" s="72"/>
      <c r="J81" s="72"/>
      <c r="K81" s="72"/>
      <c r="L81" s="72"/>
      <c r="M81" s="72"/>
      <c r="N81" s="72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</row>
    <row r="82" spans="1:25" customFormat="1" ht="15.75" customHeight="1" x14ac:dyDescent="0.35">
      <c r="A82" s="72"/>
      <c r="B82" s="72"/>
      <c r="C82" s="72"/>
      <c r="D82" s="72"/>
      <c r="E82" s="72"/>
      <c r="F82" s="72"/>
      <c r="G82" s="399"/>
      <c r="H82" s="72"/>
      <c r="I82" s="72"/>
      <c r="J82" s="72"/>
      <c r="K82" s="72"/>
      <c r="L82" s="72"/>
      <c r="M82" s="72"/>
      <c r="N82" s="72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</row>
    <row r="83" spans="1:25" customFormat="1" ht="15.75" customHeight="1" x14ac:dyDescent="0.35">
      <c r="A83" s="72"/>
      <c r="B83" s="72"/>
      <c r="C83" s="72"/>
      <c r="D83" s="72"/>
      <c r="E83" s="72"/>
      <c r="F83" s="72"/>
      <c r="G83" s="399"/>
      <c r="H83" s="72"/>
      <c r="I83" s="72"/>
      <c r="J83" s="72"/>
      <c r="K83" s="72"/>
      <c r="L83" s="72"/>
      <c r="M83" s="72"/>
      <c r="N83" s="72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</row>
    <row r="84" spans="1:25" customFormat="1" ht="15.75" customHeight="1" x14ac:dyDescent="0.35">
      <c r="A84" s="72"/>
      <c r="B84" s="72"/>
      <c r="C84" s="72"/>
      <c r="D84" s="72"/>
      <c r="E84" s="72"/>
      <c r="F84" s="72"/>
      <c r="G84" s="399"/>
      <c r="H84" s="72"/>
      <c r="I84" s="72"/>
      <c r="J84" s="72"/>
      <c r="K84" s="72"/>
      <c r="L84" s="72"/>
      <c r="M84" s="72"/>
      <c r="N84" s="72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</row>
    <row r="85" spans="1:25" customFormat="1" ht="15.75" customHeight="1" x14ac:dyDescent="0.35">
      <c r="A85" s="72"/>
      <c r="B85" s="72"/>
      <c r="C85" s="72"/>
      <c r="D85" s="72"/>
      <c r="E85" s="72"/>
      <c r="F85" s="72"/>
      <c r="G85" s="399"/>
      <c r="H85" s="72"/>
      <c r="I85" s="72"/>
      <c r="J85" s="72"/>
      <c r="K85" s="72"/>
      <c r="L85" s="72"/>
      <c r="M85" s="72"/>
      <c r="N85" s="72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</row>
    <row r="86" spans="1:25" customFormat="1" ht="15.75" customHeight="1" x14ac:dyDescent="0.35">
      <c r="A86" s="72"/>
      <c r="B86" s="72"/>
      <c r="C86" s="72"/>
      <c r="D86" s="72"/>
      <c r="E86" s="72"/>
      <c r="F86" s="72"/>
      <c r="G86" s="399"/>
      <c r="H86" s="72"/>
      <c r="I86" s="72"/>
      <c r="J86" s="72"/>
      <c r="K86" s="72"/>
      <c r="L86" s="72"/>
      <c r="M86" s="72"/>
      <c r="N86" s="72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</row>
    <row r="87" spans="1:25" customFormat="1" ht="15.75" customHeight="1" x14ac:dyDescent="0.35">
      <c r="A87" s="72"/>
      <c r="B87" s="72"/>
      <c r="C87" s="72"/>
      <c r="D87" s="72"/>
      <c r="E87" s="72"/>
      <c r="F87" s="72"/>
      <c r="G87" s="399"/>
      <c r="H87" s="72"/>
      <c r="I87" s="72"/>
      <c r="J87" s="72"/>
      <c r="K87" s="72"/>
      <c r="L87" s="72"/>
      <c r="M87" s="72"/>
      <c r="N87" s="72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</row>
    <row r="88" spans="1:25" customFormat="1" ht="15.75" customHeight="1" x14ac:dyDescent="0.35">
      <c r="A88" s="72"/>
      <c r="B88" s="72"/>
      <c r="C88" s="72"/>
      <c r="D88" s="72"/>
      <c r="E88" s="72"/>
      <c r="F88" s="72"/>
      <c r="G88" s="399"/>
      <c r="H88" s="72"/>
      <c r="I88" s="72"/>
      <c r="J88" s="72"/>
      <c r="K88" s="72"/>
      <c r="L88" s="72"/>
      <c r="M88" s="72"/>
      <c r="N88" s="72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</row>
    <row r="89" spans="1:25" customFormat="1" ht="15.75" customHeight="1" x14ac:dyDescent="0.35">
      <c r="A89" s="72"/>
      <c r="B89" s="72"/>
      <c r="C89" s="72"/>
      <c r="D89" s="72"/>
      <c r="E89" s="72"/>
      <c r="F89" s="72"/>
      <c r="G89" s="399"/>
      <c r="H89" s="72"/>
      <c r="I89" s="72"/>
      <c r="J89" s="72"/>
      <c r="K89" s="72"/>
      <c r="L89" s="72"/>
      <c r="M89" s="72"/>
      <c r="N89" s="72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</row>
    <row r="90" spans="1:25" customFormat="1" ht="15.75" customHeight="1" x14ac:dyDescent="0.35">
      <c r="A90" s="72"/>
      <c r="B90" s="72"/>
      <c r="C90" s="72"/>
      <c r="D90" s="72"/>
      <c r="E90" s="72"/>
      <c r="F90" s="72"/>
      <c r="G90" s="399"/>
      <c r="H90" s="72"/>
      <c r="I90" s="72"/>
      <c r="J90" s="72"/>
      <c r="K90" s="72"/>
      <c r="L90" s="72"/>
      <c r="M90" s="72"/>
      <c r="N90" s="72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</row>
    <row r="91" spans="1:25" customFormat="1" ht="15.75" customHeight="1" x14ac:dyDescent="0.35">
      <c r="A91" s="72"/>
      <c r="B91" s="72"/>
      <c r="C91" s="72"/>
      <c r="D91" s="72"/>
      <c r="E91" s="72"/>
      <c r="F91" s="72"/>
      <c r="G91" s="399"/>
      <c r="H91" s="72"/>
      <c r="I91" s="72"/>
      <c r="J91" s="72"/>
      <c r="K91" s="72"/>
      <c r="L91" s="72"/>
      <c r="M91" s="72"/>
      <c r="N91" s="72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</row>
    <row r="92" spans="1:25" customFormat="1" ht="15.75" customHeight="1" x14ac:dyDescent="0.35">
      <c r="A92" s="72"/>
      <c r="B92" s="72"/>
      <c r="C92" s="72"/>
      <c r="D92" s="72"/>
      <c r="E92" s="72"/>
      <c r="F92" s="72"/>
      <c r="G92" s="399"/>
      <c r="H92" s="72"/>
      <c r="I92" s="72"/>
      <c r="J92" s="72"/>
      <c r="K92" s="72"/>
      <c r="L92" s="72"/>
      <c r="M92" s="72"/>
      <c r="N92" s="72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</row>
    <row r="93" spans="1:25" customFormat="1" ht="15.75" customHeight="1" x14ac:dyDescent="0.35">
      <c r="A93" s="72"/>
      <c r="B93" s="72"/>
      <c r="C93" s="72"/>
      <c r="D93" s="72"/>
      <c r="E93" s="72"/>
      <c r="F93" s="72"/>
      <c r="G93" s="399"/>
      <c r="H93" s="72"/>
      <c r="I93" s="72"/>
      <c r="J93" s="72"/>
      <c r="K93" s="72"/>
      <c r="L93" s="72"/>
      <c r="M93" s="72"/>
      <c r="N93" s="72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</row>
    <row r="94" spans="1:25" customFormat="1" ht="15.75" customHeight="1" x14ac:dyDescent="0.35">
      <c r="A94" s="72"/>
      <c r="B94" s="72"/>
      <c r="C94" s="72"/>
      <c r="D94" s="72"/>
      <c r="E94" s="72"/>
      <c r="F94" s="72"/>
      <c r="G94" s="399"/>
      <c r="H94" s="72"/>
      <c r="I94" s="72"/>
      <c r="J94" s="72"/>
      <c r="K94" s="72"/>
      <c r="L94" s="72"/>
      <c r="M94" s="72"/>
      <c r="N94" s="72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</row>
    <row r="95" spans="1:25" customFormat="1" ht="15.75" customHeight="1" x14ac:dyDescent="0.35">
      <c r="A95" s="72"/>
      <c r="B95" s="72"/>
      <c r="C95" s="72"/>
      <c r="D95" s="72"/>
      <c r="E95" s="72"/>
      <c r="F95" s="72"/>
      <c r="G95" s="399"/>
      <c r="H95" s="72"/>
      <c r="I95" s="72"/>
      <c r="J95" s="72"/>
      <c r="K95" s="72"/>
      <c r="L95" s="72"/>
      <c r="M95" s="72"/>
      <c r="N95" s="72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</row>
    <row r="96" spans="1:25" customFormat="1" ht="15.75" customHeight="1" x14ac:dyDescent="0.35">
      <c r="A96" s="72"/>
      <c r="B96" s="72"/>
      <c r="C96" s="72"/>
      <c r="D96" s="72"/>
      <c r="E96" s="72"/>
      <c r="F96" s="72"/>
      <c r="G96" s="399"/>
      <c r="H96" s="72"/>
      <c r="I96" s="72"/>
      <c r="J96" s="72"/>
      <c r="K96" s="72"/>
      <c r="L96" s="72"/>
      <c r="M96" s="72"/>
      <c r="N96" s="72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</row>
    <row r="97" spans="1:25" customFormat="1" ht="15.75" customHeight="1" x14ac:dyDescent="0.35">
      <c r="A97" s="72"/>
      <c r="B97" s="72"/>
      <c r="C97" s="72"/>
      <c r="D97" s="72"/>
      <c r="E97" s="72"/>
      <c r="F97" s="72"/>
      <c r="G97" s="399"/>
      <c r="H97" s="72"/>
      <c r="I97" s="72"/>
      <c r="J97" s="72"/>
      <c r="K97" s="72"/>
      <c r="L97" s="72"/>
      <c r="M97" s="72"/>
      <c r="N97" s="72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</row>
    <row r="98" spans="1:25" customFormat="1" ht="15.75" customHeight="1" x14ac:dyDescent="0.35">
      <c r="A98" s="72"/>
      <c r="B98" s="72"/>
      <c r="C98" s="72"/>
      <c r="D98" s="72"/>
      <c r="E98" s="72"/>
      <c r="F98" s="72"/>
      <c r="G98" s="399"/>
      <c r="H98" s="72"/>
      <c r="I98" s="72"/>
      <c r="J98" s="72"/>
      <c r="K98" s="72"/>
      <c r="L98" s="72"/>
      <c r="M98" s="72"/>
      <c r="N98" s="72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</row>
    <row r="99" spans="1:25" customFormat="1" ht="15.75" customHeight="1" x14ac:dyDescent="0.35">
      <c r="A99" s="72"/>
      <c r="B99" s="72"/>
      <c r="C99" s="72"/>
      <c r="D99" s="72"/>
      <c r="E99" s="72"/>
      <c r="F99" s="72"/>
      <c r="G99" s="399"/>
      <c r="H99" s="72"/>
      <c r="I99" s="72"/>
      <c r="J99" s="72"/>
      <c r="K99" s="72"/>
      <c r="L99" s="72"/>
      <c r="M99" s="72"/>
      <c r="N99" s="72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</row>
    <row r="100" spans="1:25" customFormat="1" ht="15.75" customHeight="1" x14ac:dyDescent="0.35">
      <c r="A100" s="72"/>
      <c r="B100" s="72"/>
      <c r="C100" s="72"/>
      <c r="D100" s="72"/>
      <c r="E100" s="72"/>
      <c r="F100" s="72"/>
      <c r="G100" s="399"/>
      <c r="H100" s="72"/>
      <c r="I100" s="72"/>
      <c r="J100" s="72"/>
      <c r="K100" s="72"/>
      <c r="L100" s="72"/>
      <c r="M100" s="72"/>
      <c r="N100" s="72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</row>
    <row r="101" spans="1:25" customFormat="1" ht="15.75" customHeight="1" x14ac:dyDescent="0.35">
      <c r="A101" s="72"/>
      <c r="B101" s="72"/>
      <c r="C101" s="72"/>
      <c r="D101" s="72"/>
      <c r="E101" s="72"/>
      <c r="F101" s="72"/>
      <c r="G101" s="399"/>
      <c r="H101" s="72"/>
      <c r="I101" s="72"/>
      <c r="J101" s="72"/>
      <c r="K101" s="72"/>
      <c r="L101" s="72"/>
      <c r="M101" s="72"/>
      <c r="N101" s="72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</row>
    <row r="102" spans="1:25" customFormat="1" ht="15.75" customHeight="1" x14ac:dyDescent="0.35">
      <c r="A102" s="72"/>
      <c r="B102" s="72"/>
      <c r="C102" s="72"/>
      <c r="D102" s="72"/>
      <c r="E102" s="72"/>
      <c r="F102" s="72"/>
      <c r="G102" s="399"/>
      <c r="H102" s="72"/>
      <c r="I102" s="72"/>
      <c r="J102" s="72"/>
      <c r="K102" s="72"/>
      <c r="L102" s="72"/>
      <c r="M102" s="72"/>
      <c r="N102" s="72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</row>
    <row r="103" spans="1:25" customFormat="1" ht="15.75" customHeight="1" x14ac:dyDescent="0.35">
      <c r="A103" s="72"/>
      <c r="B103" s="72"/>
      <c r="C103" s="72"/>
      <c r="D103" s="72"/>
      <c r="E103" s="72"/>
      <c r="F103" s="72"/>
      <c r="G103" s="399"/>
      <c r="H103" s="72"/>
      <c r="I103" s="72"/>
      <c r="J103" s="72"/>
      <c r="K103" s="72"/>
      <c r="L103" s="72"/>
      <c r="M103" s="72"/>
      <c r="N103" s="72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</row>
    <row r="104" spans="1:25" customFormat="1" ht="15.75" customHeight="1" x14ac:dyDescent="0.35">
      <c r="A104" s="72"/>
      <c r="B104" s="72"/>
      <c r="C104" s="72"/>
      <c r="D104" s="72"/>
      <c r="E104" s="72"/>
      <c r="F104" s="72"/>
      <c r="G104" s="399"/>
      <c r="H104" s="72"/>
      <c r="I104" s="72"/>
      <c r="J104" s="72"/>
      <c r="K104" s="72"/>
      <c r="L104" s="72"/>
      <c r="M104" s="72"/>
      <c r="N104" s="72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</row>
    <row r="105" spans="1:25" customFormat="1" ht="15.75" customHeight="1" x14ac:dyDescent="0.35">
      <c r="A105" s="72"/>
      <c r="B105" s="72"/>
      <c r="C105" s="72"/>
      <c r="D105" s="72"/>
      <c r="E105" s="72"/>
      <c r="F105" s="72"/>
      <c r="G105" s="399"/>
      <c r="H105" s="72"/>
      <c r="I105" s="72"/>
      <c r="J105" s="72"/>
      <c r="K105" s="72"/>
      <c r="L105" s="72"/>
      <c r="M105" s="72"/>
      <c r="N105" s="72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</row>
    <row r="106" spans="1:25" customFormat="1" ht="15.75" customHeight="1" x14ac:dyDescent="0.35">
      <c r="A106" s="72"/>
      <c r="B106" s="72"/>
      <c r="C106" s="72"/>
      <c r="D106" s="72"/>
      <c r="E106" s="72"/>
      <c r="F106" s="72"/>
      <c r="G106" s="399"/>
      <c r="H106" s="72"/>
      <c r="I106" s="72"/>
      <c r="J106" s="72"/>
      <c r="K106" s="72"/>
      <c r="L106" s="72"/>
      <c r="M106" s="72"/>
      <c r="N106" s="72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</row>
    <row r="107" spans="1:25" customFormat="1" ht="15.75" customHeight="1" x14ac:dyDescent="0.35">
      <c r="A107" s="72"/>
      <c r="B107" s="72"/>
      <c r="C107" s="72"/>
      <c r="D107" s="72"/>
      <c r="E107" s="72"/>
      <c r="F107" s="72"/>
      <c r="G107" s="399"/>
      <c r="H107" s="72"/>
      <c r="I107" s="72"/>
      <c r="J107" s="72"/>
      <c r="K107" s="72"/>
      <c r="L107" s="72"/>
      <c r="M107" s="72"/>
      <c r="N107" s="72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</row>
    <row r="108" spans="1:25" customFormat="1" ht="15.75" customHeight="1" x14ac:dyDescent="0.35">
      <c r="A108" s="72"/>
      <c r="B108" s="72"/>
      <c r="C108" s="72"/>
      <c r="D108" s="72"/>
      <c r="E108" s="72"/>
      <c r="F108" s="72"/>
      <c r="G108" s="399"/>
      <c r="H108" s="72"/>
      <c r="I108" s="72"/>
      <c r="J108" s="72"/>
      <c r="K108" s="72"/>
      <c r="L108" s="72"/>
      <c r="M108" s="72"/>
      <c r="N108" s="72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</row>
    <row r="109" spans="1:25" customFormat="1" ht="15.75" customHeight="1" x14ac:dyDescent="0.35">
      <c r="A109" s="72"/>
      <c r="B109" s="72"/>
      <c r="C109" s="72"/>
      <c r="D109" s="72"/>
      <c r="E109" s="72"/>
      <c r="F109" s="72"/>
      <c r="G109" s="399"/>
      <c r="H109" s="72"/>
      <c r="I109" s="72"/>
      <c r="J109" s="72"/>
      <c r="K109" s="72"/>
      <c r="L109" s="72"/>
      <c r="M109" s="72"/>
      <c r="N109" s="72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</row>
    <row r="110" spans="1:25" customFormat="1" ht="15.75" customHeight="1" x14ac:dyDescent="0.35">
      <c r="A110" s="72"/>
      <c r="B110" s="72"/>
      <c r="C110" s="72"/>
      <c r="D110" s="72"/>
      <c r="E110" s="72"/>
      <c r="F110" s="72"/>
      <c r="G110" s="399"/>
      <c r="H110" s="72"/>
      <c r="I110" s="72"/>
      <c r="J110" s="72"/>
      <c r="K110" s="72"/>
      <c r="L110" s="72"/>
      <c r="M110" s="72"/>
      <c r="N110" s="72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</row>
    <row r="111" spans="1:25" customFormat="1" ht="15.75" customHeight="1" x14ac:dyDescent="0.35">
      <c r="A111" s="72"/>
      <c r="B111" s="72"/>
      <c r="C111" s="72"/>
      <c r="D111" s="72"/>
      <c r="E111" s="72"/>
      <c r="F111" s="72"/>
      <c r="G111" s="399"/>
      <c r="H111" s="72"/>
      <c r="I111" s="72"/>
      <c r="J111" s="72"/>
      <c r="K111" s="72"/>
      <c r="L111" s="72"/>
      <c r="M111" s="72"/>
      <c r="N111" s="72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</row>
  </sheetData>
  <sortState xmlns:xlrd2="http://schemas.microsoft.com/office/spreadsheetml/2017/richdata2" ref="H46:N51">
    <sortCondition descending="1" ref="N46"/>
    <sortCondition descending="1" ref="M46"/>
  </sortState>
  <mergeCells count="1">
    <mergeCell ref="I2:N2"/>
  </mergeCells>
  <hyperlinks>
    <hyperlink ref="A2" location="'Index'!A3" tooltip="Go to the Index sheet" display="á" xr:uid="{D81A7C20-62E5-4030-971C-36A10C5B7025}"/>
  </hyperlinks>
  <printOptions horizontalCentered="1" gridLinesSet="0"/>
  <pageMargins left="0.31496062992126" right="0.31496062992126" top="1.1023622047244099" bottom="0.59055118110236204" header="0.39370078740157499" footer="0.39370078740157499"/>
  <pageSetup paperSize="9" scale="80" orientation="portrait" horizontalDpi="300" verticalDpi="300" r:id="rId1"/>
  <headerFooter alignWithMargins="0">
    <oddHeader>&amp;C&amp;18&amp;""&amp;BCumbria &amp;&amp; Northumbria TSA Leagues
Summer 2026</oddHeader>
    <oddFooter>&amp;Cwww.cntsa2.org.uk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C4DF4D-3FBA-4A31-AA3E-86A7AE81B05D}">
  <sheetPr codeName="Sheet3">
    <tabColor theme="9"/>
    <pageSetUpPr fitToPage="1"/>
  </sheetPr>
  <dimension ref="A1:Y71"/>
  <sheetViews>
    <sheetView showGridLines="0" zoomScaleNormal="100" zoomScalePageLayoutView="150" workbookViewId="0">
      <selection activeCell="A2" sqref="A2"/>
    </sheetView>
  </sheetViews>
  <sheetFormatPr defaultColWidth="10.26953125" defaultRowHeight="14.5" x14ac:dyDescent="0.35"/>
  <cols>
    <col min="1" max="1" width="2.7265625" style="36" customWidth="1"/>
    <col min="2" max="3" width="20.7265625" style="10" customWidth="1"/>
    <col min="4" max="7" width="5" style="10" customWidth="1"/>
    <col min="8" max="8" width="1.7265625" style="10" customWidth="1"/>
    <col min="9" max="9" width="2.7265625" style="36" customWidth="1"/>
    <col min="10" max="11" width="20.7265625" style="10" customWidth="1"/>
    <col min="12" max="15" width="5" style="10" customWidth="1"/>
    <col min="16" max="16" width="2.453125" style="10" customWidth="1"/>
    <col min="17" max="24" width="4.1796875" style="10" customWidth="1"/>
    <col min="25" max="25" width="10.26953125" style="10"/>
  </cols>
  <sheetData>
    <row r="1" spans="1:25" ht="17" x14ac:dyDescent="0.4">
      <c r="A1" s="1"/>
      <c r="B1" s="2" t="s">
        <v>0</v>
      </c>
      <c r="C1" s="2"/>
      <c r="D1" s="3"/>
      <c r="E1" s="3"/>
      <c r="F1" s="3"/>
      <c r="G1" s="3"/>
      <c r="H1" s="3"/>
      <c r="I1" s="4" t="s">
        <v>1</v>
      </c>
      <c r="J1" s="2"/>
      <c r="K1" s="3"/>
      <c r="L1" s="4">
        <v>3057486</v>
      </c>
      <c r="M1" s="2"/>
      <c r="N1" s="3"/>
      <c r="O1" s="3"/>
      <c r="P1" s="3"/>
      <c r="Q1" s="3"/>
      <c r="R1" s="3"/>
      <c r="S1" s="3"/>
      <c r="T1" s="3"/>
      <c r="U1" s="3"/>
      <c r="V1" s="3"/>
      <c r="W1" s="3"/>
      <c r="X1" s="2"/>
      <c r="Y1" s="2"/>
    </row>
    <row r="2" spans="1:25" ht="20.149999999999999" customHeight="1" x14ac:dyDescent="0.4">
      <c r="A2" s="1"/>
      <c r="B2" s="5" t="s">
        <v>2</v>
      </c>
      <c r="C2" s="41"/>
      <c r="D2" s="41"/>
      <c r="E2" s="41"/>
      <c r="F2" s="41"/>
      <c r="G2" s="41"/>
      <c r="H2" s="41"/>
      <c r="I2" s="41"/>
      <c r="J2" s="42" t="s">
        <v>3</v>
      </c>
      <c r="K2" s="42"/>
      <c r="L2" s="42"/>
      <c r="M2" s="42"/>
      <c r="N2" s="42"/>
      <c r="O2" s="42"/>
      <c r="P2" s="41"/>
      <c r="Q2" s="41"/>
      <c r="R2" s="41"/>
      <c r="S2" s="41"/>
      <c r="T2" s="41"/>
      <c r="U2" s="3"/>
      <c r="V2" s="3"/>
      <c r="W2" s="3"/>
      <c r="X2" s="2"/>
      <c r="Y2" s="2"/>
    </row>
    <row r="3" spans="1:25" ht="15.75" customHeight="1" x14ac:dyDescent="0.35">
      <c r="A3" s="1"/>
      <c r="B3" s="8" t="s">
        <v>165</v>
      </c>
      <c r="C3" s="9" t="s">
        <v>166</v>
      </c>
      <c r="D3" s="9"/>
      <c r="E3" s="9" t="s">
        <v>167</v>
      </c>
      <c r="F3" s="8"/>
      <c r="G3" s="8"/>
      <c r="H3" s="43"/>
      <c r="I3" s="1"/>
      <c r="J3" s="8" t="s">
        <v>168</v>
      </c>
      <c r="K3" s="9" t="s">
        <v>169</v>
      </c>
      <c r="L3" s="9"/>
      <c r="M3" s="9" t="s">
        <v>170</v>
      </c>
      <c r="N3" s="8"/>
      <c r="O3" s="8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1:25" ht="15.75" customHeight="1" x14ac:dyDescent="0.35">
      <c r="A4" s="11">
        <v>1</v>
      </c>
      <c r="B4" s="12" t="s">
        <v>10</v>
      </c>
      <c r="C4" s="12" t="s">
        <v>11</v>
      </c>
      <c r="D4" s="13" t="s">
        <v>12</v>
      </c>
      <c r="E4" s="13" t="s">
        <v>13</v>
      </c>
      <c r="F4" s="13" t="s">
        <v>14</v>
      </c>
      <c r="G4" s="14" t="s">
        <v>15</v>
      </c>
      <c r="H4" s="43"/>
      <c r="I4" s="11">
        <v>1</v>
      </c>
      <c r="J4" s="12" t="s">
        <v>10</v>
      </c>
      <c r="K4" s="12" t="s">
        <v>11</v>
      </c>
      <c r="L4" s="13" t="s">
        <v>12</v>
      </c>
      <c r="M4" s="13" t="s">
        <v>13</v>
      </c>
      <c r="N4" s="13" t="s">
        <v>14</v>
      </c>
      <c r="O4" s="14" t="s">
        <v>15</v>
      </c>
      <c r="P4" s="43"/>
      <c r="Q4" s="43"/>
      <c r="R4" s="43"/>
      <c r="S4" s="43"/>
      <c r="T4" s="43"/>
      <c r="U4" s="43"/>
      <c r="V4" s="43"/>
      <c r="W4" s="43"/>
      <c r="X4" s="43"/>
      <c r="Y4" s="43"/>
    </row>
    <row r="5" spans="1:25" ht="15.75" customHeight="1" x14ac:dyDescent="0.35">
      <c r="A5" s="15">
        <v>3</v>
      </c>
      <c r="B5" s="44" t="s">
        <v>171</v>
      </c>
      <c r="C5" s="44" t="s">
        <v>43</v>
      </c>
      <c r="D5" s="17">
        <v>160</v>
      </c>
      <c r="E5" s="18">
        <v>4</v>
      </c>
      <c r="F5" s="17">
        <v>1006</v>
      </c>
      <c r="G5" s="45">
        <v>46</v>
      </c>
      <c r="H5" s="43"/>
      <c r="I5" s="46">
        <v>6</v>
      </c>
      <c r="J5" s="44" t="s">
        <v>172</v>
      </c>
      <c r="K5" s="44" t="s">
        <v>36</v>
      </c>
      <c r="L5" s="17">
        <v>164</v>
      </c>
      <c r="M5" s="18">
        <v>9</v>
      </c>
      <c r="N5" s="17">
        <v>979</v>
      </c>
      <c r="O5" s="45">
        <v>40</v>
      </c>
      <c r="P5" s="43"/>
      <c r="Q5" s="43"/>
      <c r="R5" s="43"/>
      <c r="S5" s="43"/>
      <c r="T5" s="43"/>
      <c r="U5" s="43"/>
      <c r="V5" s="43"/>
      <c r="W5" s="43"/>
      <c r="X5" s="43"/>
      <c r="Y5" s="43"/>
    </row>
    <row r="6" spans="1:25" ht="15.75" customHeight="1" x14ac:dyDescent="0.35">
      <c r="A6" s="20">
        <v>9</v>
      </c>
      <c r="B6" s="47" t="s">
        <v>173</v>
      </c>
      <c r="C6" s="47" t="s">
        <v>36</v>
      </c>
      <c r="D6" s="22">
        <v>165</v>
      </c>
      <c r="E6" s="23">
        <v>8</v>
      </c>
      <c r="F6" s="22">
        <v>985</v>
      </c>
      <c r="G6" s="48">
        <v>43</v>
      </c>
      <c r="H6" s="43"/>
      <c r="I6" s="20">
        <v>9</v>
      </c>
      <c r="J6" s="47" t="s">
        <v>174</v>
      </c>
      <c r="K6" s="47" t="s">
        <v>78</v>
      </c>
      <c r="L6" s="22">
        <v>159</v>
      </c>
      <c r="M6" s="23">
        <v>7</v>
      </c>
      <c r="N6" s="22">
        <v>970</v>
      </c>
      <c r="O6" s="48">
        <v>37</v>
      </c>
      <c r="P6" s="43"/>
      <c r="Q6" s="43"/>
      <c r="R6" s="43"/>
      <c r="S6" s="43"/>
      <c r="T6" s="43"/>
      <c r="U6" s="43"/>
      <c r="V6" s="43"/>
      <c r="W6" s="43"/>
      <c r="X6" s="43"/>
      <c r="Y6" s="43"/>
    </row>
    <row r="7" spans="1:25" ht="15.75" customHeight="1" x14ac:dyDescent="0.35">
      <c r="A7" s="20">
        <v>7</v>
      </c>
      <c r="B7" s="47" t="s">
        <v>175</v>
      </c>
      <c r="C7" s="47" t="s">
        <v>34</v>
      </c>
      <c r="D7" s="22">
        <v>167</v>
      </c>
      <c r="E7" s="23">
        <v>9</v>
      </c>
      <c r="F7" s="22">
        <v>984</v>
      </c>
      <c r="G7" s="48">
        <v>40</v>
      </c>
      <c r="H7" s="43"/>
      <c r="I7" s="49">
        <v>2</v>
      </c>
      <c r="J7" s="47" t="s">
        <v>176</v>
      </c>
      <c r="K7" s="47" t="s">
        <v>78</v>
      </c>
      <c r="L7" s="22">
        <v>155</v>
      </c>
      <c r="M7" s="23">
        <v>6</v>
      </c>
      <c r="N7" s="22">
        <v>966</v>
      </c>
      <c r="O7" s="48">
        <v>34</v>
      </c>
      <c r="P7" s="43"/>
      <c r="Q7" s="43"/>
      <c r="R7" s="43"/>
      <c r="S7" s="43"/>
      <c r="T7" s="43"/>
      <c r="U7" s="43"/>
      <c r="V7" s="43"/>
      <c r="W7" s="43"/>
      <c r="X7" s="43"/>
      <c r="Y7" s="43"/>
    </row>
    <row r="8" spans="1:25" ht="15.75" customHeight="1" x14ac:dyDescent="0.35">
      <c r="A8" s="49">
        <v>8</v>
      </c>
      <c r="B8" s="47" t="s">
        <v>177</v>
      </c>
      <c r="C8" s="47" t="s">
        <v>88</v>
      </c>
      <c r="D8" s="22">
        <v>164</v>
      </c>
      <c r="E8" s="23">
        <v>6</v>
      </c>
      <c r="F8" s="22">
        <v>970</v>
      </c>
      <c r="G8" s="48">
        <v>37</v>
      </c>
      <c r="H8" s="43"/>
      <c r="I8" s="20">
        <v>3</v>
      </c>
      <c r="J8" s="47" t="s">
        <v>178</v>
      </c>
      <c r="K8" s="47" t="s">
        <v>34</v>
      </c>
      <c r="L8" s="22">
        <v>153</v>
      </c>
      <c r="M8" s="23">
        <v>5</v>
      </c>
      <c r="N8" s="22">
        <v>961</v>
      </c>
      <c r="O8" s="48">
        <v>34</v>
      </c>
      <c r="P8" s="43"/>
      <c r="Q8" s="43"/>
      <c r="R8" s="43"/>
      <c r="S8" s="43"/>
      <c r="T8" s="43"/>
      <c r="U8" s="43"/>
      <c r="V8" s="43"/>
      <c r="W8" s="43"/>
      <c r="X8" s="43"/>
      <c r="Y8" s="43"/>
    </row>
    <row r="9" spans="1:25" ht="15.75" customHeight="1" x14ac:dyDescent="0.35">
      <c r="A9" s="20">
        <v>1</v>
      </c>
      <c r="B9" s="26" t="s">
        <v>179</v>
      </c>
      <c r="C9" s="26" t="s">
        <v>180</v>
      </c>
      <c r="D9" s="22">
        <v>162</v>
      </c>
      <c r="E9" s="23">
        <v>5</v>
      </c>
      <c r="F9" s="27">
        <v>946</v>
      </c>
      <c r="G9" s="28">
        <v>28</v>
      </c>
      <c r="H9" s="43"/>
      <c r="I9" s="49">
        <v>8</v>
      </c>
      <c r="J9" s="47" t="s">
        <v>181</v>
      </c>
      <c r="K9" s="47" t="s">
        <v>145</v>
      </c>
      <c r="L9" s="22">
        <v>147</v>
      </c>
      <c r="M9" s="23">
        <v>2</v>
      </c>
      <c r="N9" s="22">
        <v>961</v>
      </c>
      <c r="O9" s="48">
        <v>33</v>
      </c>
      <c r="P9" s="43"/>
      <c r="Q9" s="43"/>
      <c r="R9" s="43"/>
      <c r="S9" s="43"/>
      <c r="T9" s="43"/>
      <c r="U9" s="43"/>
      <c r="V9" s="43"/>
      <c r="W9" s="43"/>
      <c r="X9" s="43"/>
      <c r="Y9" s="43"/>
    </row>
    <row r="10" spans="1:25" ht="15.75" customHeight="1" x14ac:dyDescent="0.35">
      <c r="A10" s="49">
        <v>6</v>
      </c>
      <c r="B10" s="47" t="s">
        <v>182</v>
      </c>
      <c r="C10" s="47" t="s">
        <v>129</v>
      </c>
      <c r="D10" s="22">
        <v>149</v>
      </c>
      <c r="E10" s="23">
        <v>3</v>
      </c>
      <c r="F10" s="22">
        <v>936</v>
      </c>
      <c r="G10" s="48">
        <v>27</v>
      </c>
      <c r="H10" s="43"/>
      <c r="I10" s="49">
        <v>4</v>
      </c>
      <c r="J10" s="47" t="s">
        <v>183</v>
      </c>
      <c r="K10" s="47" t="s">
        <v>36</v>
      </c>
      <c r="L10" s="22">
        <v>151</v>
      </c>
      <c r="M10" s="23">
        <v>4</v>
      </c>
      <c r="N10" s="22">
        <v>926</v>
      </c>
      <c r="O10" s="48">
        <v>28</v>
      </c>
      <c r="P10" s="43"/>
      <c r="Q10" s="43"/>
      <c r="R10" s="43"/>
      <c r="S10" s="43"/>
      <c r="T10" s="43"/>
      <c r="U10" s="43"/>
      <c r="V10" s="43"/>
      <c r="W10" s="43"/>
      <c r="X10" s="43"/>
      <c r="Y10" s="43"/>
    </row>
    <row r="11" spans="1:25" ht="15.75" customHeight="1" x14ac:dyDescent="0.35">
      <c r="A11" s="20">
        <v>5</v>
      </c>
      <c r="B11" s="47" t="s">
        <v>184</v>
      </c>
      <c r="C11" s="47" t="s">
        <v>180</v>
      </c>
      <c r="D11" s="22">
        <v>148</v>
      </c>
      <c r="E11" s="23">
        <v>2</v>
      </c>
      <c r="F11" s="22">
        <v>919</v>
      </c>
      <c r="G11" s="48">
        <v>22</v>
      </c>
      <c r="H11" s="43"/>
      <c r="I11" s="20">
        <v>1</v>
      </c>
      <c r="J11" s="26" t="s">
        <v>185</v>
      </c>
      <c r="K11" s="26" t="s">
        <v>186</v>
      </c>
      <c r="L11" s="22">
        <v>162</v>
      </c>
      <c r="M11" s="23">
        <v>8</v>
      </c>
      <c r="N11" s="27">
        <v>909</v>
      </c>
      <c r="O11" s="28">
        <v>28</v>
      </c>
      <c r="P11" s="43"/>
      <c r="Q11" s="43"/>
      <c r="R11" s="43"/>
      <c r="S11" s="43"/>
      <c r="T11" s="43"/>
      <c r="U11" s="43"/>
      <c r="V11" s="43"/>
      <c r="W11" s="43"/>
      <c r="X11" s="43"/>
      <c r="Y11" s="43"/>
    </row>
    <row r="12" spans="1:25" ht="15.75" customHeight="1" x14ac:dyDescent="0.35">
      <c r="A12" s="49">
        <v>4</v>
      </c>
      <c r="B12" s="47" t="s">
        <v>187</v>
      </c>
      <c r="C12" s="47" t="s">
        <v>113</v>
      </c>
      <c r="D12" s="22">
        <v>165</v>
      </c>
      <c r="E12" s="23">
        <v>8</v>
      </c>
      <c r="F12" s="22">
        <v>892</v>
      </c>
      <c r="G12" s="48">
        <v>20</v>
      </c>
      <c r="H12" s="43"/>
      <c r="I12" s="20">
        <v>5</v>
      </c>
      <c r="J12" s="47" t="s">
        <v>188</v>
      </c>
      <c r="K12" s="47" t="s">
        <v>180</v>
      </c>
      <c r="L12" s="22">
        <v>138</v>
      </c>
      <c r="M12" s="23">
        <v>1</v>
      </c>
      <c r="N12" s="22">
        <v>935</v>
      </c>
      <c r="O12" s="48">
        <v>25</v>
      </c>
      <c r="P12" s="43"/>
      <c r="Q12" s="43"/>
      <c r="R12" s="43"/>
      <c r="S12" s="43"/>
      <c r="T12" s="43"/>
      <c r="U12" s="43"/>
      <c r="V12" s="43"/>
      <c r="W12" s="43"/>
      <c r="X12" s="43"/>
      <c r="Y12" s="43"/>
    </row>
    <row r="13" spans="1:25" ht="15.75" customHeight="1" x14ac:dyDescent="0.35">
      <c r="A13" s="50">
        <v>2</v>
      </c>
      <c r="B13" s="51" t="s">
        <v>189</v>
      </c>
      <c r="C13" s="51" t="s">
        <v>78</v>
      </c>
      <c r="D13" s="32">
        <v>145</v>
      </c>
      <c r="E13" s="33">
        <v>1</v>
      </c>
      <c r="F13" s="32">
        <v>899</v>
      </c>
      <c r="G13" s="52">
        <v>14</v>
      </c>
      <c r="H13" s="43"/>
      <c r="I13" s="30">
        <v>7</v>
      </c>
      <c r="J13" s="51" t="s">
        <v>190</v>
      </c>
      <c r="K13" s="51" t="s">
        <v>88</v>
      </c>
      <c r="L13" s="32">
        <v>148</v>
      </c>
      <c r="M13" s="33">
        <v>3</v>
      </c>
      <c r="N13" s="32">
        <v>861</v>
      </c>
      <c r="O13" s="52">
        <v>19</v>
      </c>
      <c r="P13" s="43"/>
      <c r="Q13" s="43"/>
      <c r="R13" s="43"/>
      <c r="S13" s="43"/>
      <c r="T13" s="43"/>
      <c r="U13" s="43"/>
      <c r="V13" s="43"/>
      <c r="W13" s="43"/>
      <c r="X13" s="43"/>
      <c r="Y13" s="43"/>
    </row>
    <row r="14" spans="1:25" ht="15.75" customHeight="1" x14ac:dyDescent="0.35">
      <c r="A14" s="43"/>
      <c r="B14" s="43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</row>
    <row r="15" spans="1:25" ht="15.75" customHeight="1" x14ac:dyDescent="0.35">
      <c r="A15" s="1"/>
      <c r="B15" s="8" t="s">
        <v>191</v>
      </c>
      <c r="C15" s="9" t="s">
        <v>192</v>
      </c>
      <c r="D15" s="9"/>
      <c r="E15" s="9" t="s">
        <v>193</v>
      </c>
      <c r="F15" s="8"/>
      <c r="G15" s="8"/>
      <c r="H15" s="43"/>
      <c r="I15" s="1"/>
      <c r="J15" s="8" t="s">
        <v>194</v>
      </c>
      <c r="K15" s="9" t="s">
        <v>195</v>
      </c>
      <c r="L15" s="9"/>
      <c r="M15" s="9" t="s">
        <v>196</v>
      </c>
      <c r="N15" s="8"/>
      <c r="O15" s="8"/>
      <c r="P15" s="43"/>
      <c r="Q15" s="43"/>
      <c r="R15" s="43"/>
      <c r="S15" s="43"/>
      <c r="T15" s="43"/>
      <c r="U15" s="43"/>
      <c r="V15" s="43"/>
      <c r="W15" s="43"/>
      <c r="X15" s="43"/>
      <c r="Y15" s="43"/>
    </row>
    <row r="16" spans="1:25" ht="15.75" customHeight="1" x14ac:dyDescent="0.35">
      <c r="A16" s="11">
        <v>1</v>
      </c>
      <c r="B16" s="12" t="s">
        <v>10</v>
      </c>
      <c r="C16" s="12" t="s">
        <v>11</v>
      </c>
      <c r="D16" s="13" t="s">
        <v>12</v>
      </c>
      <c r="E16" s="13" t="s">
        <v>13</v>
      </c>
      <c r="F16" s="13" t="s">
        <v>14</v>
      </c>
      <c r="G16" s="14" t="s">
        <v>15</v>
      </c>
      <c r="H16" s="43"/>
      <c r="I16" s="11">
        <v>1</v>
      </c>
      <c r="J16" s="12" t="s">
        <v>10</v>
      </c>
      <c r="K16" s="12" t="s">
        <v>11</v>
      </c>
      <c r="L16" s="13" t="s">
        <v>12</v>
      </c>
      <c r="M16" s="13" t="s">
        <v>13</v>
      </c>
      <c r="N16" s="13" t="s">
        <v>14</v>
      </c>
      <c r="O16" s="14" t="s">
        <v>15</v>
      </c>
      <c r="P16" s="43"/>
      <c r="Q16" s="43"/>
      <c r="R16" s="43"/>
      <c r="S16" s="43"/>
      <c r="T16" s="43"/>
      <c r="U16" s="43"/>
      <c r="V16" s="43"/>
      <c r="W16" s="43"/>
      <c r="X16" s="43"/>
      <c r="Y16" s="43"/>
    </row>
    <row r="17" spans="1:25" ht="15.75" customHeight="1" x14ac:dyDescent="0.35">
      <c r="A17" s="15">
        <v>5</v>
      </c>
      <c r="B17" s="44" t="s">
        <v>197</v>
      </c>
      <c r="C17" s="44" t="s">
        <v>36</v>
      </c>
      <c r="D17" s="17">
        <v>170</v>
      </c>
      <c r="E17" s="18">
        <v>9</v>
      </c>
      <c r="F17" s="17">
        <v>1015</v>
      </c>
      <c r="G17" s="45">
        <v>50</v>
      </c>
      <c r="H17" s="43"/>
      <c r="I17" s="15">
        <v>5</v>
      </c>
      <c r="J17" s="44" t="s">
        <v>198</v>
      </c>
      <c r="K17" s="44" t="s">
        <v>36</v>
      </c>
      <c r="L17" s="17">
        <v>170</v>
      </c>
      <c r="M17" s="18">
        <v>9</v>
      </c>
      <c r="N17" s="17">
        <v>977</v>
      </c>
      <c r="O17" s="45">
        <v>51</v>
      </c>
      <c r="P17" s="43"/>
      <c r="Q17" s="43"/>
      <c r="R17" s="43"/>
      <c r="S17" s="43"/>
      <c r="T17" s="43"/>
      <c r="U17" s="43"/>
      <c r="V17" s="43"/>
      <c r="W17" s="43"/>
      <c r="X17" s="43"/>
      <c r="Y17" s="43"/>
    </row>
    <row r="18" spans="1:25" ht="15.75" customHeight="1" x14ac:dyDescent="0.35">
      <c r="A18" s="49">
        <v>6</v>
      </c>
      <c r="B18" s="47" t="s">
        <v>199</v>
      </c>
      <c r="C18" s="47" t="s">
        <v>78</v>
      </c>
      <c r="D18" s="22">
        <v>154</v>
      </c>
      <c r="E18" s="23">
        <v>4</v>
      </c>
      <c r="F18" s="22">
        <v>966</v>
      </c>
      <c r="G18" s="48">
        <v>42</v>
      </c>
      <c r="H18" s="43"/>
      <c r="I18" s="20">
        <v>7</v>
      </c>
      <c r="J18" s="47" t="s">
        <v>200</v>
      </c>
      <c r="K18" s="47" t="s">
        <v>46</v>
      </c>
      <c r="L18" s="22">
        <v>146</v>
      </c>
      <c r="M18" s="23">
        <v>4</v>
      </c>
      <c r="N18" s="22">
        <v>936</v>
      </c>
      <c r="O18" s="48">
        <v>43</v>
      </c>
      <c r="P18" s="43"/>
      <c r="Q18" s="43"/>
      <c r="R18" s="43"/>
      <c r="S18" s="43"/>
      <c r="T18" s="43"/>
      <c r="U18" s="43"/>
      <c r="V18" s="43"/>
      <c r="W18" s="43"/>
      <c r="X18" s="43"/>
      <c r="Y18" s="43"/>
    </row>
    <row r="19" spans="1:25" ht="15.75" customHeight="1" x14ac:dyDescent="0.35">
      <c r="A19" s="20">
        <v>3</v>
      </c>
      <c r="B19" s="47" t="s">
        <v>201</v>
      </c>
      <c r="C19" s="47" t="s">
        <v>64</v>
      </c>
      <c r="D19" s="22">
        <v>156</v>
      </c>
      <c r="E19" s="23">
        <v>5</v>
      </c>
      <c r="F19" s="22">
        <v>963</v>
      </c>
      <c r="G19" s="48">
        <v>40</v>
      </c>
      <c r="H19" s="43"/>
      <c r="I19" s="20">
        <v>3</v>
      </c>
      <c r="J19" s="47" t="s">
        <v>202</v>
      </c>
      <c r="K19" s="47" t="s">
        <v>48</v>
      </c>
      <c r="L19" s="22">
        <v>159</v>
      </c>
      <c r="M19" s="23">
        <v>7</v>
      </c>
      <c r="N19" s="22">
        <v>928</v>
      </c>
      <c r="O19" s="48">
        <v>39</v>
      </c>
      <c r="P19" s="43"/>
      <c r="Q19" s="43"/>
      <c r="R19" s="43"/>
      <c r="S19" s="43"/>
      <c r="T19" s="43"/>
      <c r="U19" s="43"/>
      <c r="V19" s="43"/>
      <c r="W19" s="43"/>
      <c r="X19" s="43"/>
      <c r="Y19" s="43"/>
    </row>
    <row r="20" spans="1:25" ht="15.75" customHeight="1" x14ac:dyDescent="0.35">
      <c r="A20" s="49">
        <v>4</v>
      </c>
      <c r="B20" s="47" t="s">
        <v>203</v>
      </c>
      <c r="C20" s="47" t="s">
        <v>119</v>
      </c>
      <c r="D20" s="22">
        <v>164</v>
      </c>
      <c r="E20" s="23">
        <v>8</v>
      </c>
      <c r="F20" s="22">
        <v>953</v>
      </c>
      <c r="G20" s="48">
        <v>35</v>
      </c>
      <c r="H20" s="43"/>
      <c r="I20" s="49">
        <v>4</v>
      </c>
      <c r="J20" s="47" t="s">
        <v>204</v>
      </c>
      <c r="K20" s="47" t="s">
        <v>78</v>
      </c>
      <c r="L20" s="22">
        <v>166</v>
      </c>
      <c r="M20" s="23">
        <v>8</v>
      </c>
      <c r="N20" s="22">
        <v>939</v>
      </c>
      <c r="O20" s="48">
        <v>38</v>
      </c>
      <c r="P20" s="43"/>
      <c r="Q20" s="43"/>
      <c r="R20" s="43"/>
      <c r="S20" s="43"/>
      <c r="T20" s="43"/>
      <c r="U20" s="43"/>
      <c r="V20" s="43"/>
      <c r="W20" s="43"/>
      <c r="X20" s="43"/>
      <c r="Y20" s="43"/>
    </row>
    <row r="21" spans="1:25" ht="15.75" customHeight="1" x14ac:dyDescent="0.35">
      <c r="A21" s="20">
        <v>1</v>
      </c>
      <c r="B21" s="26" t="s">
        <v>205</v>
      </c>
      <c r="C21" s="26" t="s">
        <v>17</v>
      </c>
      <c r="D21" s="22">
        <v>158</v>
      </c>
      <c r="E21" s="23">
        <v>6</v>
      </c>
      <c r="F21" s="27">
        <v>934</v>
      </c>
      <c r="G21" s="28">
        <v>28</v>
      </c>
      <c r="H21" s="43"/>
      <c r="I21" s="49">
        <v>8</v>
      </c>
      <c r="J21" s="47" t="s">
        <v>206</v>
      </c>
      <c r="K21" s="47" t="s">
        <v>207</v>
      </c>
      <c r="L21" s="22">
        <v>154</v>
      </c>
      <c r="M21" s="23">
        <v>6</v>
      </c>
      <c r="N21" s="22">
        <v>893</v>
      </c>
      <c r="O21" s="48">
        <v>29</v>
      </c>
      <c r="P21" s="43"/>
      <c r="Q21" s="43"/>
      <c r="R21" s="43"/>
      <c r="S21" s="43"/>
      <c r="T21" s="43"/>
      <c r="U21" s="43"/>
      <c r="V21" s="43"/>
      <c r="W21" s="43"/>
      <c r="X21" s="43"/>
      <c r="Y21" s="43"/>
    </row>
    <row r="22" spans="1:25" ht="15.75" customHeight="1" x14ac:dyDescent="0.35">
      <c r="A22" s="20">
        <v>7</v>
      </c>
      <c r="B22" s="47" t="s">
        <v>208</v>
      </c>
      <c r="C22" s="47" t="s">
        <v>78</v>
      </c>
      <c r="D22" s="22">
        <v>141</v>
      </c>
      <c r="E22" s="23">
        <v>2</v>
      </c>
      <c r="F22" s="22">
        <v>917</v>
      </c>
      <c r="G22" s="48">
        <v>27</v>
      </c>
      <c r="H22" s="43"/>
      <c r="I22" s="49">
        <v>6</v>
      </c>
      <c r="J22" s="47" t="s">
        <v>209</v>
      </c>
      <c r="K22" s="47" t="s">
        <v>119</v>
      </c>
      <c r="L22" s="22">
        <v>138</v>
      </c>
      <c r="M22" s="23">
        <v>2</v>
      </c>
      <c r="N22" s="22">
        <v>867</v>
      </c>
      <c r="O22" s="48">
        <v>25</v>
      </c>
      <c r="P22" s="43"/>
      <c r="Q22" s="43"/>
      <c r="R22" s="43"/>
      <c r="S22" s="43"/>
      <c r="T22" s="43"/>
      <c r="U22" s="43"/>
      <c r="V22" s="43"/>
      <c r="W22" s="43"/>
      <c r="X22" s="43"/>
      <c r="Y22" s="43"/>
    </row>
    <row r="23" spans="1:25" ht="15.75" customHeight="1" x14ac:dyDescent="0.35">
      <c r="A23" s="49">
        <v>8</v>
      </c>
      <c r="B23" s="47" t="s">
        <v>210</v>
      </c>
      <c r="C23" s="47" t="s">
        <v>17</v>
      </c>
      <c r="D23" s="22">
        <v>153</v>
      </c>
      <c r="E23" s="23">
        <v>3</v>
      </c>
      <c r="F23" s="22">
        <v>921</v>
      </c>
      <c r="G23" s="48">
        <v>24</v>
      </c>
      <c r="H23" s="43"/>
      <c r="I23" s="20">
        <v>9</v>
      </c>
      <c r="J23" s="47" t="s">
        <v>211</v>
      </c>
      <c r="K23" s="47" t="s">
        <v>39</v>
      </c>
      <c r="L23" s="22">
        <v>151</v>
      </c>
      <c r="M23" s="23">
        <v>5</v>
      </c>
      <c r="N23" s="22">
        <v>868</v>
      </c>
      <c r="O23" s="48">
        <v>21</v>
      </c>
      <c r="P23" s="43"/>
      <c r="Q23" s="43"/>
      <c r="R23" s="43"/>
      <c r="S23" s="43"/>
      <c r="T23" s="43"/>
      <c r="U23" s="43"/>
      <c r="V23" s="43"/>
      <c r="W23" s="43"/>
      <c r="X23" s="43"/>
      <c r="Y23" s="43"/>
    </row>
    <row r="24" spans="1:25" ht="15.75" customHeight="1" x14ac:dyDescent="0.35">
      <c r="A24" s="20">
        <v>9</v>
      </c>
      <c r="B24" s="47" t="s">
        <v>212</v>
      </c>
      <c r="C24" s="47" t="s">
        <v>145</v>
      </c>
      <c r="D24" s="22">
        <v>164</v>
      </c>
      <c r="E24" s="23">
        <v>8</v>
      </c>
      <c r="F24" s="22">
        <v>874</v>
      </c>
      <c r="G24" s="48">
        <v>16</v>
      </c>
      <c r="H24" s="43"/>
      <c r="I24" s="20">
        <v>1</v>
      </c>
      <c r="J24" s="26" t="s">
        <v>213</v>
      </c>
      <c r="K24" s="26" t="s">
        <v>64</v>
      </c>
      <c r="L24" s="22">
        <v>139</v>
      </c>
      <c r="M24" s="23">
        <v>3</v>
      </c>
      <c r="N24" s="27">
        <v>834</v>
      </c>
      <c r="O24" s="28">
        <v>14</v>
      </c>
      <c r="P24" s="43"/>
      <c r="Q24" s="43"/>
      <c r="R24" s="43"/>
      <c r="S24" s="43"/>
      <c r="T24" s="43"/>
      <c r="U24" s="43"/>
      <c r="V24" s="43"/>
      <c r="W24" s="43"/>
      <c r="X24" s="43"/>
      <c r="Y24" s="43"/>
    </row>
    <row r="25" spans="1:25" ht="15.75" customHeight="1" x14ac:dyDescent="0.35">
      <c r="A25" s="50">
        <v>2</v>
      </c>
      <c r="B25" s="51" t="s">
        <v>214</v>
      </c>
      <c r="C25" s="51" t="s">
        <v>145</v>
      </c>
      <c r="D25" s="32">
        <v>140</v>
      </c>
      <c r="E25" s="33">
        <v>1</v>
      </c>
      <c r="F25" s="32">
        <v>881</v>
      </c>
      <c r="G25" s="52">
        <v>13</v>
      </c>
      <c r="H25" s="43"/>
      <c r="I25" s="50">
        <v>2</v>
      </c>
      <c r="J25" s="51" t="s">
        <v>215</v>
      </c>
      <c r="K25" s="51" t="s">
        <v>48</v>
      </c>
      <c r="L25" s="32" t="s">
        <v>30</v>
      </c>
      <c r="M25" s="33">
        <v>0</v>
      </c>
      <c r="N25" s="32">
        <v>672</v>
      </c>
      <c r="O25" s="52">
        <v>12</v>
      </c>
      <c r="P25" s="43"/>
      <c r="Q25" s="43"/>
      <c r="R25" s="43"/>
      <c r="S25" s="43"/>
      <c r="T25" s="43"/>
      <c r="U25" s="43"/>
      <c r="V25" s="43"/>
      <c r="W25" s="43"/>
      <c r="X25" s="43"/>
      <c r="Y25" s="43"/>
    </row>
    <row r="26" spans="1:25" ht="15.75" customHeight="1" x14ac:dyDescent="0.35">
      <c r="A26" s="43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43"/>
    </row>
    <row r="27" spans="1:25" ht="15.75" customHeight="1" x14ac:dyDescent="0.35">
      <c r="A27" s="1"/>
      <c r="B27" s="8" t="s">
        <v>216</v>
      </c>
      <c r="C27" s="9" t="s">
        <v>217</v>
      </c>
      <c r="D27" s="9"/>
      <c r="E27" s="9" t="s">
        <v>218</v>
      </c>
      <c r="F27" s="8"/>
      <c r="G27" s="8"/>
      <c r="H27" s="43"/>
      <c r="I27" s="1"/>
      <c r="J27" s="8" t="s">
        <v>219</v>
      </c>
      <c r="K27" s="9" t="s">
        <v>220</v>
      </c>
      <c r="L27" s="9"/>
      <c r="M27" s="9" t="s">
        <v>221</v>
      </c>
      <c r="N27" s="8"/>
      <c r="O27" s="8"/>
      <c r="P27" s="43"/>
      <c r="Q27" s="43"/>
      <c r="R27" s="43"/>
      <c r="S27" s="43"/>
      <c r="T27" s="43"/>
      <c r="U27" s="43"/>
      <c r="V27" s="43"/>
      <c r="W27" s="43"/>
      <c r="X27" s="43"/>
      <c r="Y27" s="43"/>
    </row>
    <row r="28" spans="1:25" ht="15.75" customHeight="1" x14ac:dyDescent="0.35">
      <c r="A28" s="11">
        <v>1</v>
      </c>
      <c r="B28" s="12" t="s">
        <v>10</v>
      </c>
      <c r="C28" s="12" t="s">
        <v>11</v>
      </c>
      <c r="D28" s="13" t="s">
        <v>12</v>
      </c>
      <c r="E28" s="13" t="s">
        <v>13</v>
      </c>
      <c r="F28" s="13" t="s">
        <v>14</v>
      </c>
      <c r="G28" s="14" t="s">
        <v>15</v>
      </c>
      <c r="H28" s="43"/>
      <c r="I28" s="11">
        <v>1</v>
      </c>
      <c r="J28" s="12" t="s">
        <v>10</v>
      </c>
      <c r="K28" s="12" t="s">
        <v>11</v>
      </c>
      <c r="L28" s="13" t="s">
        <v>12</v>
      </c>
      <c r="M28" s="13" t="s">
        <v>13</v>
      </c>
      <c r="N28" s="13" t="s">
        <v>14</v>
      </c>
      <c r="O28" s="14" t="s">
        <v>15</v>
      </c>
      <c r="P28" s="43"/>
      <c r="Q28" s="43"/>
      <c r="R28" s="43"/>
      <c r="S28" s="43"/>
      <c r="T28" s="43"/>
      <c r="U28" s="43"/>
      <c r="V28" s="43"/>
      <c r="W28" s="43"/>
      <c r="X28" s="43"/>
      <c r="Y28" s="43"/>
    </row>
    <row r="29" spans="1:25" ht="15.75" customHeight="1" x14ac:dyDescent="0.35">
      <c r="A29" s="15">
        <v>3</v>
      </c>
      <c r="B29" s="44" t="s">
        <v>222</v>
      </c>
      <c r="C29" s="44" t="s">
        <v>223</v>
      </c>
      <c r="D29" s="17">
        <v>148</v>
      </c>
      <c r="E29" s="18">
        <v>5</v>
      </c>
      <c r="F29" s="17">
        <v>952</v>
      </c>
      <c r="G29" s="45">
        <v>46</v>
      </c>
      <c r="H29" s="43"/>
      <c r="I29" s="15">
        <v>7</v>
      </c>
      <c r="J29" s="44" t="s">
        <v>224</v>
      </c>
      <c r="K29" s="44" t="s">
        <v>78</v>
      </c>
      <c r="L29" s="17">
        <v>157</v>
      </c>
      <c r="M29" s="18">
        <v>9</v>
      </c>
      <c r="N29" s="17">
        <v>930</v>
      </c>
      <c r="O29" s="45">
        <v>46</v>
      </c>
      <c r="P29" s="43"/>
      <c r="Q29" s="43"/>
      <c r="R29" s="43"/>
      <c r="S29" s="43"/>
      <c r="T29" s="43"/>
      <c r="U29" s="43"/>
      <c r="V29" s="43"/>
      <c r="W29" s="43"/>
      <c r="X29" s="43"/>
      <c r="Y29" s="43"/>
    </row>
    <row r="30" spans="1:25" ht="15.75" customHeight="1" x14ac:dyDescent="0.35">
      <c r="A30" s="49">
        <v>8</v>
      </c>
      <c r="B30" s="47" t="s">
        <v>225</v>
      </c>
      <c r="C30" s="47" t="s">
        <v>78</v>
      </c>
      <c r="D30" s="22">
        <v>166</v>
      </c>
      <c r="E30" s="23">
        <v>9</v>
      </c>
      <c r="F30" s="22">
        <v>952</v>
      </c>
      <c r="G30" s="48">
        <v>45</v>
      </c>
      <c r="H30" s="43"/>
      <c r="I30" s="20">
        <v>1</v>
      </c>
      <c r="J30" s="26" t="s">
        <v>226</v>
      </c>
      <c r="K30" s="26" t="s">
        <v>39</v>
      </c>
      <c r="L30" s="22">
        <v>153</v>
      </c>
      <c r="M30" s="23">
        <v>8</v>
      </c>
      <c r="N30" s="27">
        <v>935</v>
      </c>
      <c r="O30" s="28">
        <v>45</v>
      </c>
      <c r="P30" s="43"/>
      <c r="Q30" s="43"/>
      <c r="R30" s="43"/>
      <c r="S30" s="43"/>
      <c r="T30" s="43"/>
      <c r="U30" s="43"/>
      <c r="V30" s="43"/>
      <c r="W30" s="43"/>
      <c r="X30" s="43"/>
      <c r="Y30" s="43"/>
    </row>
    <row r="31" spans="1:25" ht="15.75" customHeight="1" x14ac:dyDescent="0.35">
      <c r="A31" s="20">
        <v>7</v>
      </c>
      <c r="B31" s="47" t="s">
        <v>227</v>
      </c>
      <c r="C31" s="47" t="s">
        <v>36</v>
      </c>
      <c r="D31" s="22">
        <v>156</v>
      </c>
      <c r="E31" s="23">
        <v>6</v>
      </c>
      <c r="F31" s="22">
        <v>919</v>
      </c>
      <c r="G31" s="48">
        <v>36</v>
      </c>
      <c r="H31" s="43"/>
      <c r="I31" s="49">
        <v>8</v>
      </c>
      <c r="J31" s="47" t="s">
        <v>228</v>
      </c>
      <c r="K31" s="47" t="s">
        <v>17</v>
      </c>
      <c r="L31" s="22" t="s">
        <v>30</v>
      </c>
      <c r="M31" s="23">
        <v>0</v>
      </c>
      <c r="N31" s="22">
        <v>759</v>
      </c>
      <c r="O31" s="48">
        <v>36</v>
      </c>
      <c r="P31" s="43"/>
      <c r="Q31" s="43"/>
      <c r="R31" s="43"/>
      <c r="S31" s="43"/>
      <c r="T31" s="43"/>
      <c r="U31" s="43"/>
      <c r="V31" s="43"/>
      <c r="W31" s="43"/>
      <c r="X31" s="43"/>
      <c r="Y31" s="43"/>
    </row>
    <row r="32" spans="1:25" ht="15.75" customHeight="1" x14ac:dyDescent="0.35">
      <c r="A32" s="20">
        <v>1</v>
      </c>
      <c r="B32" s="26" t="s">
        <v>229</v>
      </c>
      <c r="C32" s="26" t="s">
        <v>230</v>
      </c>
      <c r="D32" s="22">
        <v>159</v>
      </c>
      <c r="E32" s="23">
        <v>8</v>
      </c>
      <c r="F32" s="27">
        <v>922</v>
      </c>
      <c r="G32" s="28">
        <v>34</v>
      </c>
      <c r="H32" s="43"/>
      <c r="I32" s="20">
        <v>5</v>
      </c>
      <c r="J32" s="47" t="s">
        <v>231</v>
      </c>
      <c r="K32" s="47" t="s">
        <v>36</v>
      </c>
      <c r="L32" s="22">
        <v>140</v>
      </c>
      <c r="M32" s="23">
        <v>6</v>
      </c>
      <c r="N32" s="22">
        <v>876</v>
      </c>
      <c r="O32" s="48">
        <v>34</v>
      </c>
      <c r="P32" s="43"/>
      <c r="Q32" s="43"/>
      <c r="R32" s="43"/>
      <c r="S32" s="43"/>
      <c r="T32" s="43"/>
      <c r="U32" s="43"/>
      <c r="V32" s="43"/>
      <c r="W32" s="43"/>
      <c r="X32" s="43"/>
      <c r="Y32" s="43"/>
    </row>
    <row r="33" spans="1:25" ht="15.75" customHeight="1" x14ac:dyDescent="0.35">
      <c r="A33" s="49">
        <v>6</v>
      </c>
      <c r="B33" s="47" t="s">
        <v>232</v>
      </c>
      <c r="C33" s="47" t="s">
        <v>233</v>
      </c>
      <c r="D33" s="22">
        <v>145</v>
      </c>
      <c r="E33" s="23">
        <v>4</v>
      </c>
      <c r="F33" s="22">
        <v>904</v>
      </c>
      <c r="G33" s="48">
        <v>34</v>
      </c>
      <c r="H33" s="43"/>
      <c r="I33" s="20">
        <v>3</v>
      </c>
      <c r="J33" s="47" t="s">
        <v>234</v>
      </c>
      <c r="K33" s="47" t="s">
        <v>78</v>
      </c>
      <c r="L33" s="22">
        <v>146</v>
      </c>
      <c r="M33" s="23">
        <v>7</v>
      </c>
      <c r="N33" s="22">
        <v>873</v>
      </c>
      <c r="O33" s="48">
        <v>33</v>
      </c>
      <c r="P33" s="43"/>
      <c r="Q33" s="43"/>
      <c r="R33" s="43"/>
      <c r="S33" s="43"/>
      <c r="T33" s="43"/>
      <c r="U33" s="43"/>
      <c r="V33" s="43"/>
      <c r="W33" s="43"/>
      <c r="X33" s="43"/>
      <c r="Y33" s="43"/>
    </row>
    <row r="34" spans="1:25" ht="15.75" customHeight="1" x14ac:dyDescent="0.35">
      <c r="A34" s="20">
        <v>5</v>
      </c>
      <c r="B34" s="47" t="s">
        <v>235</v>
      </c>
      <c r="C34" s="47" t="s">
        <v>88</v>
      </c>
      <c r="D34" s="22">
        <v>132</v>
      </c>
      <c r="E34" s="23">
        <v>2</v>
      </c>
      <c r="F34" s="22">
        <v>883</v>
      </c>
      <c r="G34" s="48">
        <v>28</v>
      </c>
      <c r="H34" s="43"/>
      <c r="I34" s="20">
        <v>9</v>
      </c>
      <c r="J34" s="47" t="s">
        <v>236</v>
      </c>
      <c r="K34" s="47" t="s">
        <v>48</v>
      </c>
      <c r="L34" s="22">
        <v>139</v>
      </c>
      <c r="M34" s="23">
        <v>4</v>
      </c>
      <c r="N34" s="22">
        <v>727</v>
      </c>
      <c r="O34" s="48">
        <v>26</v>
      </c>
      <c r="P34" s="43"/>
      <c r="Q34" s="43"/>
      <c r="R34" s="43"/>
      <c r="S34" s="43"/>
      <c r="T34" s="43"/>
      <c r="U34" s="43"/>
      <c r="V34" s="43"/>
      <c r="W34" s="43"/>
      <c r="X34" s="43"/>
      <c r="Y34" s="43"/>
    </row>
    <row r="35" spans="1:25" ht="15.75" customHeight="1" x14ac:dyDescent="0.35">
      <c r="A35" s="49">
        <v>4</v>
      </c>
      <c r="B35" s="47" t="s">
        <v>237</v>
      </c>
      <c r="C35" s="47" t="s">
        <v>64</v>
      </c>
      <c r="D35" s="22">
        <v>159</v>
      </c>
      <c r="E35" s="23">
        <v>8</v>
      </c>
      <c r="F35" s="22">
        <v>881</v>
      </c>
      <c r="G35" s="48">
        <v>27</v>
      </c>
      <c r="H35" s="43"/>
      <c r="I35" s="49">
        <v>4</v>
      </c>
      <c r="J35" s="47" t="s">
        <v>238</v>
      </c>
      <c r="K35" s="47" t="s">
        <v>129</v>
      </c>
      <c r="L35" s="22">
        <v>140</v>
      </c>
      <c r="M35" s="23">
        <v>6</v>
      </c>
      <c r="N35" s="22">
        <v>840</v>
      </c>
      <c r="O35" s="48">
        <v>23</v>
      </c>
      <c r="P35" s="43"/>
      <c r="Q35" s="43"/>
      <c r="R35" s="43"/>
      <c r="S35" s="43"/>
      <c r="T35" s="43"/>
      <c r="U35" s="43"/>
      <c r="V35" s="43"/>
      <c r="W35" s="43"/>
      <c r="X35" s="43"/>
      <c r="Y35" s="43"/>
    </row>
    <row r="36" spans="1:25" ht="15.75" customHeight="1" x14ac:dyDescent="0.35">
      <c r="A36" s="20">
        <v>9</v>
      </c>
      <c r="B36" s="47" t="s">
        <v>239</v>
      </c>
      <c r="C36" s="47" t="s">
        <v>78</v>
      </c>
      <c r="D36" s="22">
        <v>141</v>
      </c>
      <c r="E36" s="23">
        <v>3</v>
      </c>
      <c r="F36" s="22">
        <v>856</v>
      </c>
      <c r="G36" s="48">
        <v>22</v>
      </c>
      <c r="H36" s="43"/>
      <c r="I36" s="49">
        <v>2</v>
      </c>
      <c r="J36" s="47" t="s">
        <v>240</v>
      </c>
      <c r="K36" s="47" t="s">
        <v>113</v>
      </c>
      <c r="L36" s="22">
        <v>109</v>
      </c>
      <c r="M36" s="23">
        <v>2</v>
      </c>
      <c r="N36" s="22">
        <v>784</v>
      </c>
      <c r="O36" s="48">
        <v>16</v>
      </c>
      <c r="P36" s="43"/>
      <c r="Q36" s="43"/>
      <c r="R36" s="43"/>
      <c r="S36" s="43"/>
      <c r="T36" s="43"/>
      <c r="U36" s="43"/>
      <c r="V36" s="43"/>
      <c r="W36" s="43"/>
      <c r="X36" s="43"/>
      <c r="Y36" s="43"/>
    </row>
    <row r="37" spans="1:25" ht="15.75" customHeight="1" x14ac:dyDescent="0.35">
      <c r="A37" s="50">
        <v>2</v>
      </c>
      <c r="B37" s="51" t="s">
        <v>241</v>
      </c>
      <c r="C37" s="51" t="s">
        <v>17</v>
      </c>
      <c r="D37" s="32" t="s">
        <v>242</v>
      </c>
      <c r="E37" s="33">
        <v>0</v>
      </c>
      <c r="F37" s="32">
        <v>0</v>
      </c>
      <c r="G37" s="52">
        <v>0</v>
      </c>
      <c r="H37" s="43"/>
      <c r="I37" s="50">
        <v>6</v>
      </c>
      <c r="J37" s="51" t="s">
        <v>243</v>
      </c>
      <c r="K37" s="51" t="s">
        <v>223</v>
      </c>
      <c r="L37" s="32">
        <v>139</v>
      </c>
      <c r="M37" s="33">
        <v>4</v>
      </c>
      <c r="N37" s="32">
        <v>819</v>
      </c>
      <c r="O37" s="52">
        <v>15</v>
      </c>
      <c r="P37" s="43"/>
      <c r="Q37" s="43"/>
      <c r="R37" s="43"/>
      <c r="S37" s="43"/>
      <c r="T37" s="43"/>
      <c r="U37" s="43"/>
      <c r="V37" s="43"/>
      <c r="W37" s="43"/>
      <c r="X37" s="43"/>
      <c r="Y37" s="43"/>
    </row>
    <row r="38" spans="1:25" ht="15.75" customHeight="1" x14ac:dyDescent="0.35">
      <c r="A38" s="43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</row>
    <row r="39" spans="1:25" ht="15.75" customHeight="1" x14ac:dyDescent="0.35">
      <c r="A39" s="1"/>
      <c r="B39" s="8" t="s">
        <v>244</v>
      </c>
      <c r="C39" s="9" t="s">
        <v>245</v>
      </c>
      <c r="D39" s="9"/>
      <c r="E39" s="9" t="s">
        <v>246</v>
      </c>
      <c r="F39" s="8"/>
      <c r="G39" s="8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</row>
    <row r="40" spans="1:25" ht="15.75" customHeight="1" x14ac:dyDescent="0.35">
      <c r="A40" s="11">
        <v>1</v>
      </c>
      <c r="B40" s="12" t="s">
        <v>10</v>
      </c>
      <c r="C40" s="12" t="s">
        <v>11</v>
      </c>
      <c r="D40" s="13" t="s">
        <v>12</v>
      </c>
      <c r="E40" s="13" t="s">
        <v>13</v>
      </c>
      <c r="F40" s="13" t="s">
        <v>14</v>
      </c>
      <c r="G40" s="14" t="s">
        <v>15</v>
      </c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</row>
    <row r="41" spans="1:25" ht="15.75" customHeight="1" x14ac:dyDescent="0.35">
      <c r="A41" s="46">
        <v>6</v>
      </c>
      <c r="B41" s="44" t="s">
        <v>247</v>
      </c>
      <c r="C41" s="44" t="s">
        <v>113</v>
      </c>
      <c r="D41" s="17">
        <v>150</v>
      </c>
      <c r="E41" s="18">
        <v>8</v>
      </c>
      <c r="F41" s="17">
        <v>838</v>
      </c>
      <c r="G41" s="45">
        <v>46</v>
      </c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</row>
    <row r="42" spans="1:25" ht="15.75" customHeight="1" x14ac:dyDescent="0.35">
      <c r="A42" s="20">
        <v>3</v>
      </c>
      <c r="B42" s="47" t="s">
        <v>248</v>
      </c>
      <c r="C42" s="47" t="s">
        <v>78</v>
      </c>
      <c r="D42" s="22">
        <v>127</v>
      </c>
      <c r="E42" s="23">
        <v>2</v>
      </c>
      <c r="F42" s="22">
        <v>864</v>
      </c>
      <c r="G42" s="48">
        <v>45</v>
      </c>
      <c r="H42" s="43"/>
      <c r="I42" s="43"/>
      <c r="J42" s="43"/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</row>
    <row r="43" spans="1:25" ht="15.75" customHeight="1" x14ac:dyDescent="0.35">
      <c r="A43" s="49">
        <v>8</v>
      </c>
      <c r="B43" s="47" t="s">
        <v>249</v>
      </c>
      <c r="C43" s="47" t="s">
        <v>78</v>
      </c>
      <c r="D43" s="22">
        <v>140</v>
      </c>
      <c r="E43" s="23">
        <v>7</v>
      </c>
      <c r="F43" s="22">
        <v>786</v>
      </c>
      <c r="G43" s="48">
        <v>37</v>
      </c>
      <c r="H43" s="43"/>
      <c r="I43" s="43"/>
      <c r="J43" s="43"/>
      <c r="K43" s="43"/>
      <c r="L43" s="43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</row>
    <row r="44" spans="1:25" ht="15.75" customHeight="1" x14ac:dyDescent="0.35">
      <c r="A44" s="20">
        <v>1</v>
      </c>
      <c r="B44" s="26" t="s">
        <v>250</v>
      </c>
      <c r="C44" s="26" t="s">
        <v>251</v>
      </c>
      <c r="D44" s="22">
        <v>168</v>
      </c>
      <c r="E44" s="23">
        <v>9</v>
      </c>
      <c r="F44" s="27">
        <v>692</v>
      </c>
      <c r="G44" s="28">
        <v>35</v>
      </c>
      <c r="H44" s="43"/>
      <c r="I44" s="43"/>
      <c r="J44" s="43"/>
      <c r="K44" s="43"/>
      <c r="L44" s="43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</row>
    <row r="45" spans="1:25" ht="15.75" customHeight="1" x14ac:dyDescent="0.35">
      <c r="A45" s="49">
        <v>2</v>
      </c>
      <c r="B45" s="47" t="s">
        <v>252</v>
      </c>
      <c r="C45" s="47" t="s">
        <v>121</v>
      </c>
      <c r="D45" s="22">
        <v>139</v>
      </c>
      <c r="E45" s="23">
        <v>6</v>
      </c>
      <c r="F45" s="22">
        <v>764</v>
      </c>
      <c r="G45" s="48">
        <v>33</v>
      </c>
      <c r="H45" s="43"/>
      <c r="I45" s="43"/>
      <c r="J45" s="43"/>
      <c r="K45" s="43"/>
      <c r="L45" s="43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</row>
    <row r="46" spans="1:25" ht="15.75" customHeight="1" x14ac:dyDescent="0.35">
      <c r="A46" s="49">
        <v>4</v>
      </c>
      <c r="B46" s="47" t="s">
        <v>253</v>
      </c>
      <c r="C46" s="47" t="s">
        <v>19</v>
      </c>
      <c r="D46" s="22">
        <v>129</v>
      </c>
      <c r="E46" s="23">
        <v>4</v>
      </c>
      <c r="F46" s="22">
        <v>719</v>
      </c>
      <c r="G46" s="48">
        <v>22</v>
      </c>
      <c r="H46" s="43"/>
      <c r="I46" s="43"/>
      <c r="J46" s="43"/>
      <c r="K46" s="43"/>
      <c r="L46" s="43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</row>
    <row r="47" spans="1:25" ht="15.75" customHeight="1" x14ac:dyDescent="0.35">
      <c r="A47" s="20">
        <v>7</v>
      </c>
      <c r="B47" s="47" t="s">
        <v>254</v>
      </c>
      <c r="C47" s="47" t="s">
        <v>78</v>
      </c>
      <c r="D47" s="22">
        <v>134</v>
      </c>
      <c r="E47" s="23">
        <v>5</v>
      </c>
      <c r="F47" s="22">
        <v>699</v>
      </c>
      <c r="G47" s="48">
        <v>19</v>
      </c>
      <c r="H47" s="43"/>
      <c r="I47" s="43"/>
      <c r="J47" s="43"/>
      <c r="K47" s="43"/>
      <c r="L47" s="43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</row>
    <row r="48" spans="1:25" ht="15.75" customHeight="1" x14ac:dyDescent="0.35">
      <c r="A48" s="20">
        <v>5</v>
      </c>
      <c r="B48" s="47" t="s">
        <v>255</v>
      </c>
      <c r="C48" s="47" t="s">
        <v>19</v>
      </c>
      <c r="D48" s="22">
        <v>128</v>
      </c>
      <c r="E48" s="23">
        <v>3</v>
      </c>
      <c r="F48" s="22">
        <v>681</v>
      </c>
      <c r="G48" s="48">
        <v>18</v>
      </c>
      <c r="H48" s="43"/>
      <c r="I48" s="43"/>
      <c r="J48" s="43"/>
      <c r="K48" s="43"/>
      <c r="L48" s="43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</row>
    <row r="49" spans="1:25" ht="15.75" customHeight="1" x14ac:dyDescent="0.35">
      <c r="A49" s="30">
        <v>9</v>
      </c>
      <c r="B49" s="51" t="s">
        <v>256</v>
      </c>
      <c r="C49" s="51" t="s">
        <v>186</v>
      </c>
      <c r="D49" s="32">
        <v>0</v>
      </c>
      <c r="E49" s="33">
        <v>0</v>
      </c>
      <c r="F49" s="32">
        <v>575</v>
      </c>
      <c r="G49" s="52">
        <v>16</v>
      </c>
      <c r="H49" s="43"/>
      <c r="I49" s="43"/>
      <c r="J49" s="43"/>
      <c r="K49" s="43"/>
      <c r="L49" s="43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</row>
    <row r="50" spans="1:25" ht="15.75" customHeight="1" x14ac:dyDescent="0.35">
      <c r="A50" s="43"/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3"/>
      <c r="Q50" s="43"/>
      <c r="R50" s="43"/>
      <c r="S50" s="43"/>
      <c r="T50" s="43"/>
      <c r="U50" s="43"/>
      <c r="V50" s="43"/>
      <c r="W50" s="43"/>
      <c r="X50" s="43"/>
      <c r="Y50" s="43"/>
    </row>
    <row r="51" spans="1:25" ht="15.75" customHeight="1" x14ac:dyDescent="0.35">
      <c r="A51" s="43"/>
      <c r="B51" s="10" t="s">
        <v>162</v>
      </c>
      <c r="F51" s="40" t="s">
        <v>163</v>
      </c>
      <c r="H51" s="43"/>
      <c r="I51" s="43"/>
      <c r="J51" s="43"/>
      <c r="K51" s="43"/>
      <c r="L51" s="43"/>
      <c r="M51" s="43"/>
      <c r="N51" s="43"/>
      <c r="O51" s="43"/>
      <c r="P51" s="43"/>
      <c r="Q51" s="43"/>
      <c r="R51" s="43"/>
      <c r="S51" s="43"/>
      <c r="T51" s="43"/>
      <c r="U51" s="43"/>
      <c r="V51" s="43"/>
      <c r="W51" s="43"/>
      <c r="X51" s="43"/>
      <c r="Y51" s="43"/>
    </row>
    <row r="52" spans="1:25" ht="15.75" customHeight="1" x14ac:dyDescent="0.35">
      <c r="A52" s="43"/>
      <c r="B52" s="10" t="s">
        <v>164</v>
      </c>
      <c r="H52" s="43"/>
      <c r="I52" s="43"/>
      <c r="J52" s="43"/>
      <c r="K52" s="43"/>
      <c r="L52" s="43"/>
      <c r="M52" s="43"/>
      <c r="N52" s="43"/>
      <c r="O52" s="43"/>
      <c r="P52" s="43"/>
      <c r="Q52" s="43"/>
      <c r="R52" s="43"/>
      <c r="S52" s="43"/>
      <c r="T52" s="43"/>
      <c r="U52" s="43"/>
      <c r="V52" s="43"/>
      <c r="W52" s="43"/>
      <c r="X52" s="43"/>
      <c r="Y52" s="43"/>
    </row>
    <row r="53" spans="1:25" x14ac:dyDescent="0.35">
      <c r="A53" s="43"/>
      <c r="B53" s="43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43"/>
      <c r="P53" s="43"/>
      <c r="Q53" s="43"/>
      <c r="R53" s="43"/>
      <c r="S53" s="43"/>
      <c r="T53" s="43"/>
      <c r="U53" s="43"/>
      <c r="V53" s="43"/>
      <c r="W53" s="43"/>
      <c r="X53" s="43"/>
      <c r="Y53" s="43"/>
    </row>
    <row r="54" spans="1:25" x14ac:dyDescent="0.35">
      <c r="A54" s="43"/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</row>
    <row r="55" spans="1:25" x14ac:dyDescent="0.35">
      <c r="A55" s="43"/>
      <c r="B55" s="43"/>
      <c r="C55" s="43"/>
      <c r="D55" s="43"/>
      <c r="E55" s="43"/>
      <c r="F55" s="43"/>
      <c r="G55" s="43"/>
      <c r="H55" s="43"/>
      <c r="I55" s="43"/>
      <c r="J55" s="43"/>
      <c r="K55" s="43"/>
      <c r="L55" s="43"/>
      <c r="M55" s="43"/>
      <c r="N55" s="43"/>
      <c r="O55" s="43"/>
      <c r="P55" s="43"/>
      <c r="Q55" s="43"/>
      <c r="R55" s="43"/>
      <c r="S55" s="43"/>
      <c r="T55" s="43"/>
      <c r="U55" s="43"/>
      <c r="V55" s="43"/>
      <c r="W55" s="43"/>
      <c r="X55" s="43"/>
      <c r="Y55" s="43"/>
    </row>
    <row r="56" spans="1:25" x14ac:dyDescent="0.35">
      <c r="A56" s="43"/>
      <c r="B56" s="43"/>
      <c r="C56" s="43"/>
      <c r="D56" s="43"/>
      <c r="E56" s="43"/>
      <c r="F56" s="43"/>
      <c r="G56" s="43"/>
      <c r="H56" s="43"/>
      <c r="I56" s="43"/>
      <c r="J56" s="43"/>
      <c r="K56" s="43"/>
      <c r="L56" s="43"/>
      <c r="M56" s="43"/>
      <c r="N56" s="43"/>
      <c r="O56" s="43"/>
      <c r="P56" s="43"/>
      <c r="Q56" s="43"/>
      <c r="R56" s="43"/>
      <c r="S56" s="43"/>
      <c r="T56" s="43"/>
      <c r="U56" s="43"/>
      <c r="V56" s="43"/>
      <c r="W56" s="43"/>
      <c r="X56" s="43"/>
      <c r="Y56" s="43"/>
    </row>
    <row r="57" spans="1:25" x14ac:dyDescent="0.35">
      <c r="A57" s="43"/>
      <c r="B57" s="43"/>
      <c r="C57" s="43"/>
      <c r="D57" s="43"/>
      <c r="E57" s="43"/>
      <c r="F57" s="43"/>
      <c r="G57" s="43"/>
      <c r="H57" s="43"/>
      <c r="I57" s="43"/>
      <c r="J57" s="43"/>
      <c r="K57" s="43"/>
      <c r="L57" s="43"/>
      <c r="M57" s="43"/>
      <c r="N57" s="43"/>
      <c r="O57" s="43"/>
      <c r="P57" s="43"/>
      <c r="Q57" s="43"/>
      <c r="R57" s="43"/>
      <c r="S57" s="43"/>
      <c r="T57" s="43"/>
      <c r="U57" s="43"/>
      <c r="V57" s="43"/>
      <c r="W57" s="43"/>
      <c r="X57" s="43"/>
      <c r="Y57" s="43"/>
    </row>
    <row r="58" spans="1:25" x14ac:dyDescent="0.35">
      <c r="A58" s="43"/>
      <c r="B58" s="43"/>
      <c r="C58" s="43"/>
      <c r="D58" s="43"/>
      <c r="E58" s="43"/>
      <c r="F58" s="43"/>
      <c r="G58" s="43"/>
      <c r="H58" s="43"/>
      <c r="I58" s="43"/>
      <c r="J58" s="43"/>
      <c r="K58" s="43"/>
      <c r="L58" s="43"/>
      <c r="M58" s="43"/>
      <c r="N58" s="43"/>
      <c r="O58" s="43"/>
      <c r="P58" s="43"/>
      <c r="Q58" s="43"/>
      <c r="R58" s="43"/>
      <c r="S58" s="43"/>
      <c r="T58" s="43"/>
      <c r="U58" s="43"/>
      <c r="V58" s="43"/>
      <c r="W58" s="43"/>
      <c r="X58" s="43"/>
      <c r="Y58" s="43"/>
    </row>
    <row r="59" spans="1:25" x14ac:dyDescent="0.35">
      <c r="A59" s="43"/>
      <c r="B59" s="43"/>
      <c r="C59" s="43"/>
      <c r="D59" s="43"/>
      <c r="E59" s="43"/>
      <c r="F59" s="43"/>
      <c r="G59" s="43"/>
      <c r="H59" s="43"/>
      <c r="I59" s="43"/>
      <c r="J59" s="43"/>
      <c r="K59" s="43"/>
      <c r="L59" s="43"/>
      <c r="M59" s="43"/>
      <c r="N59" s="43"/>
      <c r="O59" s="43"/>
      <c r="P59" s="43"/>
      <c r="Q59" s="43"/>
      <c r="R59" s="43"/>
      <c r="S59" s="43"/>
      <c r="T59" s="43"/>
      <c r="U59" s="43"/>
      <c r="V59" s="43"/>
      <c r="W59" s="43"/>
      <c r="X59" s="43"/>
      <c r="Y59" s="43"/>
    </row>
    <row r="60" spans="1:25" x14ac:dyDescent="0.35">
      <c r="A60" s="43"/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3"/>
      <c r="R60" s="43"/>
      <c r="S60" s="43"/>
      <c r="T60" s="43"/>
      <c r="U60" s="43"/>
      <c r="V60" s="43"/>
      <c r="W60" s="43"/>
      <c r="X60" s="43"/>
      <c r="Y60" s="43"/>
    </row>
    <row r="61" spans="1:25" x14ac:dyDescent="0.35">
      <c r="A61" s="43"/>
      <c r="B61" s="43"/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3"/>
      <c r="O61" s="43"/>
      <c r="P61" s="43"/>
      <c r="Q61" s="43"/>
      <c r="R61" s="43"/>
      <c r="S61" s="43"/>
      <c r="T61" s="43"/>
      <c r="U61" s="43"/>
      <c r="V61" s="43"/>
      <c r="W61" s="43"/>
      <c r="X61" s="43"/>
      <c r="Y61" s="43"/>
    </row>
    <row r="62" spans="1:25" x14ac:dyDescent="0.35">
      <c r="A62" s="43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  <c r="R62" s="43"/>
      <c r="S62" s="43"/>
      <c r="T62" s="43"/>
      <c r="U62" s="43"/>
      <c r="V62" s="43"/>
      <c r="W62" s="43"/>
      <c r="X62" s="43"/>
      <c r="Y62" s="43"/>
    </row>
    <row r="63" spans="1:25" x14ac:dyDescent="0.35">
      <c r="A63" s="43"/>
      <c r="B63" s="43"/>
      <c r="C63" s="43"/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43"/>
      <c r="O63" s="43"/>
      <c r="P63" s="43"/>
      <c r="Q63" s="43"/>
      <c r="R63" s="43"/>
      <c r="S63" s="43"/>
      <c r="T63" s="43"/>
      <c r="U63" s="43"/>
      <c r="V63" s="43"/>
      <c r="W63" s="43"/>
      <c r="X63" s="43"/>
      <c r="Y63" s="43"/>
    </row>
    <row r="64" spans="1:25" x14ac:dyDescent="0.35">
      <c r="A64" s="43"/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43"/>
      <c r="T64" s="43"/>
      <c r="U64" s="43"/>
      <c r="V64" s="43"/>
      <c r="W64" s="43"/>
      <c r="X64" s="43"/>
      <c r="Y64" s="43"/>
    </row>
    <row r="65" spans="1:25" x14ac:dyDescent="0.35">
      <c r="A65" s="43"/>
      <c r="B65" s="43"/>
      <c r="C65" s="43"/>
      <c r="D65" s="43"/>
      <c r="E65" s="43"/>
      <c r="F65" s="43"/>
      <c r="G65" s="43"/>
      <c r="H65" s="43"/>
      <c r="I65" s="43"/>
      <c r="J65" s="43"/>
      <c r="K65" s="43"/>
      <c r="L65" s="43"/>
      <c r="M65" s="43"/>
      <c r="N65" s="43"/>
      <c r="O65" s="43"/>
      <c r="P65" s="43"/>
      <c r="Q65" s="43"/>
      <c r="R65" s="43"/>
      <c r="S65" s="43"/>
      <c r="T65" s="43"/>
      <c r="U65" s="43"/>
      <c r="V65" s="43"/>
      <c r="W65" s="43"/>
      <c r="X65" s="43"/>
      <c r="Y65" s="43"/>
    </row>
    <row r="66" spans="1:25" x14ac:dyDescent="0.35">
      <c r="A66" s="43"/>
      <c r="B66" s="43"/>
      <c r="C66" s="43"/>
      <c r="D66" s="43"/>
      <c r="E66" s="43"/>
      <c r="F66" s="43"/>
      <c r="G66" s="43"/>
      <c r="H66" s="43"/>
      <c r="I66" s="43"/>
      <c r="J66" s="43"/>
      <c r="K66" s="43"/>
      <c r="L66" s="43"/>
      <c r="M66" s="43"/>
      <c r="N66" s="43"/>
      <c r="O66" s="43"/>
      <c r="P66" s="43"/>
      <c r="Q66" s="43"/>
      <c r="R66" s="43"/>
      <c r="S66" s="43"/>
      <c r="T66" s="43"/>
      <c r="U66" s="43"/>
      <c r="V66" s="43"/>
      <c r="W66" s="43"/>
      <c r="X66" s="43"/>
      <c r="Y66" s="43"/>
    </row>
    <row r="67" spans="1:25" x14ac:dyDescent="0.35">
      <c r="A67" s="43"/>
      <c r="B67" s="43"/>
      <c r="C67" s="43"/>
      <c r="D67" s="43"/>
      <c r="E67" s="43"/>
      <c r="F67" s="43"/>
      <c r="G67" s="43"/>
      <c r="H67" s="43"/>
      <c r="I67" s="43"/>
      <c r="J67" s="43"/>
      <c r="K67" s="43"/>
      <c r="L67" s="43"/>
      <c r="M67" s="43"/>
      <c r="N67" s="43"/>
      <c r="O67" s="43"/>
      <c r="P67" s="43"/>
      <c r="Q67" s="43"/>
      <c r="R67" s="43"/>
      <c r="S67" s="43"/>
      <c r="T67" s="43"/>
      <c r="U67" s="43"/>
      <c r="V67" s="43"/>
      <c r="W67" s="43"/>
      <c r="X67" s="43"/>
      <c r="Y67" s="43"/>
    </row>
    <row r="68" spans="1:25" x14ac:dyDescent="0.35">
      <c r="A68" s="43"/>
      <c r="B68" s="43"/>
      <c r="C68" s="43"/>
      <c r="D68" s="43"/>
      <c r="E68" s="43"/>
      <c r="F68" s="43"/>
      <c r="G68" s="43"/>
      <c r="H68" s="43"/>
      <c r="I68" s="43"/>
      <c r="J68" s="43"/>
      <c r="K68" s="43"/>
      <c r="L68" s="43"/>
      <c r="M68" s="43"/>
      <c r="N68" s="43"/>
      <c r="O68" s="43"/>
      <c r="P68" s="43"/>
      <c r="Q68" s="43"/>
      <c r="R68" s="43"/>
      <c r="S68" s="43"/>
      <c r="T68" s="43"/>
      <c r="U68" s="43"/>
      <c r="V68" s="43"/>
      <c r="W68" s="43"/>
      <c r="X68" s="43"/>
      <c r="Y68" s="43"/>
    </row>
    <row r="69" spans="1:25" x14ac:dyDescent="0.35">
      <c r="A69" s="43"/>
      <c r="B69" s="43"/>
      <c r="C69" s="43"/>
      <c r="D69" s="43"/>
      <c r="E69" s="43"/>
      <c r="F69" s="43"/>
      <c r="G69" s="43"/>
      <c r="H69" s="43"/>
      <c r="I69" s="43"/>
      <c r="J69" s="43"/>
      <c r="K69" s="43"/>
      <c r="L69" s="43"/>
      <c r="M69" s="43"/>
      <c r="N69" s="43"/>
      <c r="O69" s="43"/>
      <c r="P69" s="43"/>
      <c r="Q69" s="43"/>
      <c r="R69" s="43"/>
      <c r="S69" s="43"/>
      <c r="T69" s="43"/>
      <c r="U69" s="43"/>
      <c r="V69" s="43"/>
      <c r="W69" s="43"/>
      <c r="X69" s="43"/>
      <c r="Y69" s="43"/>
    </row>
    <row r="70" spans="1:25" x14ac:dyDescent="0.35">
      <c r="A70" s="43"/>
      <c r="B70" s="43"/>
      <c r="C70" s="43"/>
      <c r="D70" s="43"/>
      <c r="E70" s="43"/>
      <c r="F70" s="43"/>
      <c r="G70" s="43"/>
      <c r="H70" s="43"/>
      <c r="I70" s="43"/>
      <c r="J70" s="43"/>
      <c r="K70" s="43"/>
      <c r="L70" s="43"/>
      <c r="M70" s="43"/>
      <c r="N70" s="43"/>
      <c r="O70" s="43"/>
      <c r="P70" s="43"/>
      <c r="Q70" s="43"/>
      <c r="R70" s="43"/>
      <c r="S70" s="43"/>
      <c r="T70" s="43"/>
      <c r="U70" s="43"/>
      <c r="V70" s="43"/>
      <c r="W70" s="43"/>
      <c r="X70" s="43"/>
      <c r="Y70" s="43"/>
    </row>
    <row r="71" spans="1:25" x14ac:dyDescent="0.35">
      <c r="A71" s="43"/>
      <c r="B71" s="43"/>
      <c r="C71" s="43"/>
      <c r="D71" s="43"/>
      <c r="E71" s="43"/>
      <c r="F71" s="43"/>
      <c r="G71" s="43"/>
      <c r="H71" s="43"/>
      <c r="I71" s="43"/>
      <c r="J71" s="43"/>
      <c r="K71" s="43"/>
      <c r="L71" s="43"/>
      <c r="M71" s="43"/>
      <c r="N71" s="43"/>
      <c r="O71" s="43"/>
      <c r="P71" s="43"/>
      <c r="Q71" s="43"/>
      <c r="R71" s="43"/>
      <c r="S71" s="43"/>
      <c r="T71" s="43"/>
      <c r="U71" s="43"/>
      <c r="V71" s="43"/>
      <c r="W71" s="43"/>
      <c r="X71" s="43"/>
      <c r="Y71" s="43"/>
    </row>
  </sheetData>
  <mergeCells count="1">
    <mergeCell ref="J2:O2"/>
  </mergeCells>
  <hyperlinks>
    <hyperlink ref="B2" location="'Index'!A3" tooltip="Go to the Index sheet" display="á" xr:uid="{D8882CB7-A106-4D71-AEC2-13956B0553E9}"/>
  </hyperlinks>
  <printOptions horizontalCentered="1" gridLinesSet="0"/>
  <pageMargins left="0.31496062992126" right="0.31496062992126" top="1.1023622047244099" bottom="0.59055118110236204" header="0.39370078740157499" footer="0.39370078740157499"/>
  <pageSetup paperSize="9" scale="75" orientation="portrait" horizontalDpi="300" verticalDpi="300" r:id="rId1"/>
  <headerFooter alignWithMargins="0">
    <oddHeader>&amp;C&amp;18&amp;""&amp;BCumbria &amp;&amp; Northumbria TSA Leagues
Summer 2026&amp;L&amp;G&amp;R&amp;G</oddHeader>
    <oddFooter>&amp;Cwww.cntsa2.org.uk</oddFooter>
  </headerFooter>
  <legacyDrawingHF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6E88CC-345B-47D4-A4E0-813BF5523E30}">
  <sheetPr codeName="Sheet59">
    <tabColor rgb="FFC00000"/>
    <pageSetUpPr fitToPage="1"/>
  </sheetPr>
  <dimension ref="A1:Y109"/>
  <sheetViews>
    <sheetView showGridLines="0" zoomScaleNormal="100" zoomScalePageLayoutView="150" workbookViewId="0">
      <selection activeCell="A2" sqref="A2"/>
    </sheetView>
  </sheetViews>
  <sheetFormatPr defaultColWidth="5" defaultRowHeight="14.5" x14ac:dyDescent="0.35"/>
  <cols>
    <col min="1" max="1" width="20.7265625" style="10" customWidth="1"/>
    <col min="2" max="3" width="5" style="10" customWidth="1"/>
    <col min="4" max="4" width="8.7265625" style="10" customWidth="1"/>
    <col min="5" max="5" width="8.7265625" style="36" customWidth="1"/>
    <col min="6" max="6" width="8.7265625" style="10" customWidth="1"/>
    <col min="7" max="7" width="4.7265625" style="36" customWidth="1"/>
    <col min="8" max="8" width="20.7265625" style="10" customWidth="1"/>
    <col min="9" max="10" width="5" style="10" customWidth="1"/>
    <col min="11" max="12" width="7.7265625" style="10" customWidth="1"/>
    <col min="13" max="13" width="9.7265625" style="10" customWidth="1"/>
    <col min="14" max="14" width="5" style="10" customWidth="1"/>
    <col min="15" max="20" width="4.1796875" style="10" customWidth="1"/>
    <col min="21" max="25" width="10.26953125" style="10" customWidth="1"/>
    <col min="26" max="254" width="10.26953125" customWidth="1"/>
    <col min="255" max="255" width="17.81640625" customWidth="1"/>
  </cols>
  <sheetData>
    <row r="1" spans="1:25" customFormat="1" ht="17" x14ac:dyDescent="0.4">
      <c r="A1" s="2" t="s">
        <v>1255</v>
      </c>
      <c r="B1" s="2"/>
      <c r="C1" s="2"/>
      <c r="D1" s="3"/>
      <c r="E1" s="3"/>
      <c r="F1" s="3"/>
      <c r="G1" s="56"/>
      <c r="H1" s="3"/>
      <c r="I1" s="4" t="s">
        <v>1143</v>
      </c>
      <c r="J1" s="57">
        <v>2</v>
      </c>
      <c r="K1" s="2"/>
      <c r="L1" s="4">
        <v>192</v>
      </c>
      <c r="M1" s="3"/>
      <c r="N1" s="2"/>
      <c r="O1" s="3"/>
      <c r="P1" s="3"/>
      <c r="Q1" s="3"/>
      <c r="R1" s="3"/>
      <c r="S1" s="3"/>
      <c r="T1" s="3"/>
      <c r="U1" s="3"/>
      <c r="V1" s="3"/>
      <c r="W1" s="3"/>
      <c r="X1" s="2"/>
      <c r="Y1" s="2"/>
    </row>
    <row r="2" spans="1:25" customFormat="1" ht="20.149999999999999" customHeight="1" x14ac:dyDescent="0.4">
      <c r="A2" s="5" t="s">
        <v>2</v>
      </c>
      <c r="B2" s="10"/>
      <c r="C2" s="59"/>
      <c r="D2" s="10"/>
      <c r="E2" s="36"/>
      <c r="F2" s="10"/>
      <c r="G2" s="36"/>
      <c r="H2" s="10"/>
      <c r="I2" s="7" t="s">
        <v>968</v>
      </c>
      <c r="J2" s="7"/>
      <c r="K2" s="7"/>
      <c r="L2" s="7"/>
      <c r="M2" s="7"/>
      <c r="N2" s="7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</row>
    <row r="3" spans="1:25" customFormat="1" ht="15.75" customHeight="1" x14ac:dyDescent="0.35">
      <c r="A3" s="8" t="s">
        <v>49</v>
      </c>
      <c r="B3" s="8"/>
      <c r="C3" s="8"/>
      <c r="D3" s="8"/>
      <c r="E3" s="1"/>
      <c r="F3" s="8"/>
      <c r="G3" s="1"/>
      <c r="H3" s="8"/>
      <c r="I3" s="8"/>
      <c r="J3" s="8"/>
      <c r="K3" s="8"/>
      <c r="L3" s="8"/>
      <c r="M3" s="8"/>
      <c r="N3" s="60">
        <v>1</v>
      </c>
      <c r="O3" s="8"/>
      <c r="P3" s="8"/>
      <c r="Q3" s="8"/>
      <c r="R3" s="8"/>
      <c r="S3" s="8"/>
      <c r="T3" s="8"/>
      <c r="U3" s="8"/>
      <c r="V3" s="8"/>
      <c r="W3" s="8"/>
      <c r="X3" s="8"/>
      <c r="Y3" s="8"/>
    </row>
    <row r="4" spans="1:25" customFormat="1" ht="15.75" customHeight="1" x14ac:dyDescent="0.35">
      <c r="A4" s="298" t="s">
        <v>1268</v>
      </c>
      <c r="B4" s="299"/>
      <c r="C4" s="300">
        <v>573</v>
      </c>
      <c r="D4" s="299"/>
      <c r="E4" s="301" t="s">
        <v>15</v>
      </c>
      <c r="F4" s="391">
        <f>SUM(F5:F7)</f>
        <v>590.00900000000001</v>
      </c>
      <c r="G4" s="66" t="s">
        <v>272</v>
      </c>
      <c r="H4" s="43" t="s">
        <v>1269</v>
      </c>
      <c r="I4" s="43"/>
      <c r="J4" s="303">
        <v>555</v>
      </c>
      <c r="K4" s="43"/>
      <c r="L4" s="43"/>
      <c r="M4" s="464">
        <v>555</v>
      </c>
      <c r="O4" s="43"/>
      <c r="P4" s="43"/>
      <c r="Q4" s="43"/>
      <c r="R4" s="43"/>
      <c r="S4" s="43"/>
      <c r="T4" s="43"/>
      <c r="U4" s="10"/>
      <c r="V4" s="10"/>
      <c r="W4" s="10"/>
      <c r="X4" s="10"/>
      <c r="Y4" s="10"/>
    </row>
    <row r="5" spans="1:25" customFormat="1" ht="15.75" customHeight="1" x14ac:dyDescent="0.35">
      <c r="A5" s="393" t="s">
        <v>1217</v>
      </c>
      <c r="B5" s="305"/>
      <c r="C5" s="306"/>
      <c r="D5" s="394">
        <v>100.003</v>
      </c>
      <c r="E5" s="394">
        <v>98.001000000000005</v>
      </c>
      <c r="F5" s="395">
        <f>SUM(D5:E5)</f>
        <v>198.00400000000002</v>
      </c>
      <c r="H5" s="43"/>
      <c r="I5" s="43"/>
      <c r="J5" s="43"/>
      <c r="K5" s="43"/>
      <c r="L5" s="43"/>
      <c r="M5" s="43"/>
      <c r="O5" s="43"/>
      <c r="P5" s="43"/>
      <c r="Q5" s="43"/>
      <c r="R5" s="43"/>
      <c r="S5" s="43"/>
      <c r="T5" s="43"/>
      <c r="U5" s="10"/>
      <c r="V5" s="10"/>
      <c r="W5" s="10"/>
      <c r="X5" s="10"/>
      <c r="Y5" s="10"/>
    </row>
    <row r="6" spans="1:25" customFormat="1" ht="15.75" customHeight="1" x14ac:dyDescent="0.35">
      <c r="A6" s="307" t="s">
        <v>1233</v>
      </c>
      <c r="B6" s="308"/>
      <c r="C6" s="309"/>
      <c r="D6" s="382">
        <v>97</v>
      </c>
      <c r="E6" s="382">
        <v>96</v>
      </c>
      <c r="F6" s="396">
        <f>SUM(D6:E6)</f>
        <v>193</v>
      </c>
      <c r="H6" s="43"/>
      <c r="I6" s="43"/>
      <c r="J6" s="43"/>
      <c r="K6" s="43"/>
      <c r="L6" s="43"/>
      <c r="M6" s="43"/>
      <c r="O6" s="43"/>
      <c r="P6" s="43"/>
      <c r="Q6" s="43"/>
      <c r="R6" s="43"/>
      <c r="S6" s="43"/>
      <c r="T6" s="43"/>
      <c r="U6" s="10"/>
      <c r="V6" s="10"/>
      <c r="W6" s="10"/>
      <c r="X6" s="10"/>
      <c r="Y6" s="10"/>
    </row>
    <row r="7" spans="1:25" customFormat="1" ht="15.75" customHeight="1" x14ac:dyDescent="0.35">
      <c r="A7" s="310" t="s">
        <v>1203</v>
      </c>
      <c r="B7" s="311"/>
      <c r="C7" s="312"/>
      <c r="D7" s="386">
        <v>100.002</v>
      </c>
      <c r="E7" s="386">
        <v>99.003</v>
      </c>
      <c r="F7" s="397">
        <f>SUM(D7:E7)</f>
        <v>199.005</v>
      </c>
      <c r="H7" s="43"/>
      <c r="I7" s="43"/>
      <c r="J7" s="43"/>
      <c r="K7" s="43"/>
      <c r="L7" s="43"/>
      <c r="M7" s="43"/>
      <c r="O7" s="43"/>
      <c r="P7" s="43"/>
      <c r="Q7" s="43"/>
      <c r="R7" s="43"/>
      <c r="S7" s="43"/>
      <c r="T7" s="43"/>
      <c r="U7" s="10"/>
      <c r="V7" s="10"/>
      <c r="W7" s="10"/>
      <c r="X7" s="10"/>
      <c r="Y7" s="10"/>
    </row>
    <row r="8" spans="1:25" customFormat="1" ht="15.75" customHeight="1" x14ac:dyDescent="0.35">
      <c r="O8" s="43"/>
      <c r="P8" s="43"/>
      <c r="Q8" s="43"/>
      <c r="R8" s="43"/>
      <c r="S8" s="43"/>
      <c r="T8" s="43"/>
      <c r="U8" s="10"/>
      <c r="V8" s="10"/>
      <c r="W8" s="10"/>
      <c r="X8" s="10"/>
      <c r="Y8" s="10"/>
    </row>
    <row r="9" spans="1:25" customFormat="1" ht="15.75" customHeight="1" x14ac:dyDescent="0.35">
      <c r="A9" s="298" t="s">
        <v>1270</v>
      </c>
      <c r="B9" s="299"/>
      <c r="C9" s="300">
        <v>574</v>
      </c>
      <c r="D9" s="299"/>
      <c r="E9" s="301" t="s">
        <v>15</v>
      </c>
      <c r="F9" s="391">
        <f>SUM(F10:F12)</f>
        <v>578.00700000000006</v>
      </c>
      <c r="G9" s="66" t="s">
        <v>272</v>
      </c>
      <c r="H9" s="298" t="s">
        <v>1271</v>
      </c>
      <c r="I9" s="299"/>
      <c r="J9" s="300">
        <v>542</v>
      </c>
      <c r="K9" s="299"/>
      <c r="L9" s="301" t="s">
        <v>15</v>
      </c>
      <c r="M9" s="391">
        <f>SUM(M10:M12)</f>
        <v>555.00400000000002</v>
      </c>
      <c r="O9" s="43"/>
      <c r="P9" s="43"/>
      <c r="Q9" s="43"/>
      <c r="R9" s="43"/>
      <c r="S9" s="43"/>
      <c r="T9" s="43"/>
      <c r="U9" s="10"/>
      <c r="V9" s="10"/>
      <c r="W9" s="10"/>
      <c r="X9" s="10"/>
      <c r="Y9" s="10"/>
    </row>
    <row r="10" spans="1:25" customFormat="1" ht="15.75" customHeight="1" x14ac:dyDescent="0.35">
      <c r="A10" s="393" t="s">
        <v>1211</v>
      </c>
      <c r="B10" s="305"/>
      <c r="C10" s="306"/>
      <c r="D10" s="394">
        <v>98.001000000000005</v>
      </c>
      <c r="E10" s="394">
        <v>97.001999999999995</v>
      </c>
      <c r="F10" s="395">
        <f>SUM(D10:E10)</f>
        <v>195.00299999999999</v>
      </c>
      <c r="H10" s="393" t="s">
        <v>1236</v>
      </c>
      <c r="I10" s="305"/>
      <c r="J10" s="306"/>
      <c r="K10" s="394">
        <v>94.001000000000005</v>
      </c>
      <c r="L10" s="394">
        <v>90</v>
      </c>
      <c r="M10" s="395">
        <f>SUM(K10:L10)</f>
        <v>184.001</v>
      </c>
      <c r="O10" s="43"/>
      <c r="P10" s="43"/>
      <c r="Q10" s="43"/>
      <c r="R10" s="43"/>
      <c r="S10" s="43"/>
      <c r="T10" s="43"/>
      <c r="U10" s="10"/>
      <c r="V10" s="10"/>
      <c r="W10" s="10"/>
      <c r="X10" s="10"/>
      <c r="Y10" s="10"/>
    </row>
    <row r="11" spans="1:25" customFormat="1" ht="15.75" customHeight="1" x14ac:dyDescent="0.35">
      <c r="A11" s="307" t="s">
        <v>1214</v>
      </c>
      <c r="B11" s="308"/>
      <c r="C11" s="309"/>
      <c r="D11" s="382">
        <v>96.001000000000005</v>
      </c>
      <c r="E11" s="382">
        <v>94.001000000000005</v>
      </c>
      <c r="F11" s="396">
        <f>SUM(D11:E11)</f>
        <v>190.00200000000001</v>
      </c>
      <c r="H11" s="307" t="s">
        <v>1237</v>
      </c>
      <c r="I11" s="308"/>
      <c r="J11" s="309"/>
      <c r="K11" s="382">
        <v>96.001999999999995</v>
      </c>
      <c r="L11" s="382">
        <v>93.001000000000005</v>
      </c>
      <c r="M11" s="396">
        <f>SUM(K11:L11)</f>
        <v>189.00299999999999</v>
      </c>
      <c r="O11" s="43"/>
      <c r="P11" s="43"/>
      <c r="Q11" s="43"/>
      <c r="R11" s="43"/>
      <c r="S11" s="43"/>
      <c r="T11" s="43"/>
      <c r="U11" s="10"/>
      <c r="V11" s="10"/>
      <c r="W11" s="10"/>
      <c r="X11" s="10"/>
      <c r="Y11" s="10"/>
    </row>
    <row r="12" spans="1:25" customFormat="1" ht="15.75" customHeight="1" x14ac:dyDescent="0.35">
      <c r="A12" s="310" t="s">
        <v>410</v>
      </c>
      <c r="B12" s="311"/>
      <c r="C12" s="312"/>
      <c r="D12" s="386">
        <v>97.001000000000005</v>
      </c>
      <c r="E12" s="386">
        <v>96.001000000000005</v>
      </c>
      <c r="F12" s="397">
        <f>SUM(D12:E12)</f>
        <v>193.00200000000001</v>
      </c>
      <c r="H12" s="310" t="s">
        <v>1248</v>
      </c>
      <c r="I12" s="311"/>
      <c r="J12" s="312"/>
      <c r="K12" s="386">
        <v>93</v>
      </c>
      <c r="L12" s="386">
        <v>89</v>
      </c>
      <c r="M12" s="397">
        <f>SUM(K12:L12)</f>
        <v>182</v>
      </c>
      <c r="O12" s="43"/>
      <c r="P12" s="43"/>
      <c r="Q12" s="43"/>
      <c r="R12" s="43"/>
      <c r="S12" s="43"/>
      <c r="T12" s="43"/>
      <c r="U12" s="10"/>
      <c r="V12" s="10"/>
      <c r="W12" s="10"/>
      <c r="X12" s="10"/>
      <c r="Y12" s="10"/>
    </row>
    <row r="13" spans="1:25" customFormat="1" ht="15.75" customHeight="1" x14ac:dyDescent="0.35">
      <c r="O13" s="43"/>
      <c r="P13" s="43"/>
      <c r="Q13" s="43"/>
      <c r="R13" s="43"/>
      <c r="S13" s="43"/>
      <c r="T13" s="43"/>
      <c r="U13" s="10"/>
      <c r="V13" s="10"/>
      <c r="W13" s="10"/>
      <c r="X13" s="10"/>
      <c r="Y13" s="10"/>
    </row>
    <row r="14" spans="1:25" customFormat="1" ht="15.75" customHeight="1" x14ac:dyDescent="0.35">
      <c r="A14" s="298" t="s">
        <v>1272</v>
      </c>
      <c r="B14" s="299"/>
      <c r="C14" s="300">
        <v>568</v>
      </c>
      <c r="D14" s="299"/>
      <c r="E14" s="301" t="s">
        <v>15</v>
      </c>
      <c r="F14" s="391">
        <f>SUM(F15:F17)</f>
        <v>391.00099999999998</v>
      </c>
      <c r="G14" s="66" t="s">
        <v>272</v>
      </c>
      <c r="H14" s="298" t="s">
        <v>1273</v>
      </c>
      <c r="I14" s="299"/>
      <c r="J14" s="300">
        <v>558</v>
      </c>
      <c r="K14" s="299"/>
      <c r="L14" s="301" t="s">
        <v>15</v>
      </c>
      <c r="M14" s="391">
        <f>SUM(M15:M17)</f>
        <v>381.00299999999999</v>
      </c>
      <c r="O14" s="43"/>
      <c r="P14" s="43"/>
      <c r="Q14" s="43"/>
      <c r="R14" s="43"/>
      <c r="S14" s="43"/>
      <c r="T14" s="43"/>
      <c r="U14" s="10"/>
      <c r="V14" s="10"/>
      <c r="W14" s="10"/>
      <c r="X14" s="10"/>
      <c r="Y14" s="10"/>
    </row>
    <row r="15" spans="1:25" customFormat="1" ht="15.75" customHeight="1" x14ac:dyDescent="0.35">
      <c r="A15" s="393" t="s">
        <v>1221</v>
      </c>
      <c r="B15" s="305"/>
      <c r="C15" s="306"/>
      <c r="D15" s="394">
        <v>0</v>
      </c>
      <c r="E15" s="394">
        <v>0</v>
      </c>
      <c r="F15" s="395">
        <f>SUM(D15:E15)</f>
        <v>0</v>
      </c>
      <c r="H15" s="393" t="s">
        <v>1224</v>
      </c>
      <c r="I15" s="305"/>
      <c r="J15" s="306"/>
      <c r="K15" s="394" t="s">
        <v>706</v>
      </c>
      <c r="L15" s="394"/>
      <c r="M15" s="395">
        <f>SUM(K15:L15)</f>
        <v>0</v>
      </c>
      <c r="O15" s="43"/>
      <c r="P15" s="43"/>
      <c r="Q15" s="43"/>
      <c r="R15" s="43"/>
      <c r="S15" s="43"/>
      <c r="T15" s="43"/>
      <c r="U15" s="10"/>
      <c r="V15" s="10"/>
      <c r="W15" s="10"/>
      <c r="X15" s="10"/>
      <c r="Y15" s="10"/>
    </row>
    <row r="16" spans="1:25" customFormat="1" ht="15.75" customHeight="1" x14ac:dyDescent="0.35">
      <c r="A16" s="307" t="s">
        <v>1222</v>
      </c>
      <c r="B16" s="308"/>
      <c r="C16" s="309"/>
      <c r="D16" s="382">
        <v>99.001000000000005</v>
      </c>
      <c r="E16" s="382">
        <v>97</v>
      </c>
      <c r="F16" s="396">
        <f>SUM(D16:E16)</f>
        <v>196.001</v>
      </c>
      <c r="H16" s="307" t="s">
        <v>1241</v>
      </c>
      <c r="I16" s="308"/>
      <c r="J16" s="309"/>
      <c r="K16" s="382">
        <v>98.001999999999995</v>
      </c>
      <c r="L16" s="382">
        <v>96.001000000000005</v>
      </c>
      <c r="M16" s="396">
        <f>SUM(K16:L16)</f>
        <v>194.00299999999999</v>
      </c>
      <c r="O16" s="43"/>
      <c r="P16" s="43"/>
      <c r="Q16" s="43"/>
      <c r="R16" s="43"/>
      <c r="S16" s="43"/>
      <c r="T16" s="43"/>
      <c r="U16" s="10"/>
      <c r="V16" s="10"/>
      <c r="W16" s="10"/>
      <c r="X16" s="10"/>
      <c r="Y16" s="10"/>
    </row>
    <row r="17" spans="1:25" customFormat="1" ht="15.75" customHeight="1" x14ac:dyDescent="0.35">
      <c r="A17" s="310" t="s">
        <v>1226</v>
      </c>
      <c r="B17" s="311"/>
      <c r="C17" s="312"/>
      <c r="D17" s="386">
        <v>98</v>
      </c>
      <c r="E17" s="386">
        <v>97</v>
      </c>
      <c r="F17" s="397">
        <f>SUM(D17:E17)</f>
        <v>195</v>
      </c>
      <c r="H17" s="310" t="s">
        <v>1242</v>
      </c>
      <c r="I17" s="311"/>
      <c r="J17" s="312"/>
      <c r="K17" s="386">
        <v>95</v>
      </c>
      <c r="L17" s="386">
        <v>92</v>
      </c>
      <c r="M17" s="397">
        <f>SUM(K17:L17)</f>
        <v>187</v>
      </c>
      <c r="O17" s="43"/>
      <c r="P17" s="43"/>
      <c r="Q17" s="43"/>
      <c r="R17" s="43"/>
      <c r="S17" s="43"/>
      <c r="T17" s="43"/>
      <c r="U17" s="10"/>
      <c r="V17" s="10"/>
      <c r="W17" s="10"/>
      <c r="X17" s="10"/>
      <c r="Y17" s="10"/>
    </row>
    <row r="18" spans="1:25" customFormat="1" ht="15.75" customHeight="1" x14ac:dyDescent="0.35">
      <c r="O18" s="43"/>
      <c r="P18" s="43"/>
      <c r="Q18" s="43"/>
      <c r="R18" s="43"/>
      <c r="S18" s="43"/>
      <c r="T18" s="43"/>
      <c r="U18" s="10"/>
      <c r="V18" s="10"/>
      <c r="W18" s="10"/>
      <c r="X18" s="10"/>
      <c r="Y18" s="10"/>
    </row>
    <row r="19" spans="1:25" customFormat="1" ht="15.75" customHeight="1" x14ac:dyDescent="0.35">
      <c r="A19" s="10"/>
      <c r="B19" s="10"/>
      <c r="C19" s="10"/>
      <c r="D19" s="10"/>
      <c r="E19" s="10"/>
      <c r="F19" s="10"/>
      <c r="G19" s="36"/>
      <c r="H19" s="313" t="s">
        <v>49</v>
      </c>
      <c r="I19" s="314" t="s">
        <v>278</v>
      </c>
      <c r="J19" s="314" t="s">
        <v>279</v>
      </c>
      <c r="K19" s="314" t="s">
        <v>280</v>
      </c>
      <c r="L19" s="314" t="s">
        <v>281</v>
      </c>
      <c r="M19" s="314" t="s">
        <v>14</v>
      </c>
      <c r="N19" s="315" t="s">
        <v>282</v>
      </c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</row>
    <row r="20" spans="1:25" customFormat="1" ht="15.75" customHeight="1" x14ac:dyDescent="0.35">
      <c r="A20" s="10"/>
      <c r="B20" s="9" t="s">
        <v>1274</v>
      </c>
      <c r="C20" s="10"/>
      <c r="D20" s="10"/>
      <c r="E20" s="10"/>
      <c r="F20" s="10"/>
      <c r="G20" s="36"/>
      <c r="H20" s="80" t="s">
        <v>1268</v>
      </c>
      <c r="I20" s="68">
        <v>6</v>
      </c>
      <c r="J20" s="68">
        <v>6</v>
      </c>
      <c r="K20" s="68"/>
      <c r="L20" s="68"/>
      <c r="M20" s="461">
        <v>3495.0410000000002</v>
      </c>
      <c r="N20" s="81">
        <v>12</v>
      </c>
      <c r="O20" s="43"/>
      <c r="P20" s="43"/>
      <c r="Q20" s="10"/>
      <c r="R20" s="10"/>
      <c r="S20" s="10"/>
      <c r="T20" s="10"/>
      <c r="U20" s="10"/>
      <c r="V20" s="10"/>
      <c r="W20" s="10"/>
      <c r="X20" s="10"/>
      <c r="Y20" s="10"/>
    </row>
    <row r="21" spans="1:25" customFormat="1" ht="15.75" customHeight="1" x14ac:dyDescent="0.35">
      <c r="A21" s="10"/>
      <c r="B21" s="82" t="s">
        <v>1747</v>
      </c>
      <c r="C21" s="10"/>
      <c r="D21" s="10"/>
      <c r="E21" s="10"/>
      <c r="F21" s="10"/>
      <c r="G21" s="36"/>
      <c r="H21" s="83" t="s">
        <v>1270</v>
      </c>
      <c r="I21" s="22">
        <v>6</v>
      </c>
      <c r="J21" s="22">
        <v>4</v>
      </c>
      <c r="K21" s="22"/>
      <c r="L21" s="22">
        <v>2</v>
      </c>
      <c r="M21" s="462">
        <v>3427.03</v>
      </c>
      <c r="N21" s="48">
        <v>8</v>
      </c>
      <c r="O21" s="43"/>
      <c r="P21" s="43"/>
      <c r="Q21" s="10"/>
      <c r="R21" s="10"/>
      <c r="S21" s="10"/>
      <c r="T21" s="10"/>
      <c r="U21" s="10"/>
      <c r="V21" s="10"/>
      <c r="W21" s="10"/>
      <c r="X21" s="10"/>
      <c r="Y21" s="10"/>
    </row>
    <row r="22" spans="1:25" customFormat="1" ht="15.75" customHeight="1" x14ac:dyDescent="0.35">
      <c r="A22" s="10"/>
      <c r="B22" s="9" t="s">
        <v>285</v>
      </c>
      <c r="C22" s="10"/>
      <c r="D22" s="10"/>
      <c r="E22" s="10"/>
      <c r="F22" s="10"/>
      <c r="G22" s="36"/>
      <c r="H22" s="83" t="s">
        <v>1272</v>
      </c>
      <c r="I22" s="22">
        <v>6</v>
      </c>
      <c r="J22" s="22">
        <v>4</v>
      </c>
      <c r="K22" s="22"/>
      <c r="L22" s="22">
        <v>2</v>
      </c>
      <c r="M22" s="462">
        <v>2902.0289999999995</v>
      </c>
      <c r="N22" s="48">
        <v>8</v>
      </c>
      <c r="O22" s="43"/>
      <c r="P22" s="43"/>
      <c r="Q22" s="10"/>
      <c r="R22" s="10"/>
      <c r="S22" s="10"/>
      <c r="T22" s="10"/>
      <c r="U22" s="10"/>
      <c r="V22" s="10"/>
      <c r="W22" s="10"/>
      <c r="X22" s="10"/>
      <c r="Y22" s="10"/>
    </row>
    <row r="23" spans="1:25" customFormat="1" ht="15.75" customHeight="1" x14ac:dyDescent="0.35">
      <c r="A23" s="10"/>
      <c r="B23" s="10"/>
      <c r="C23" s="10"/>
      <c r="D23" s="10"/>
      <c r="E23" s="36"/>
      <c r="F23" s="10"/>
      <c r="G23" s="36"/>
      <c r="H23" s="83" t="s">
        <v>1269</v>
      </c>
      <c r="I23" s="22">
        <v>6</v>
      </c>
      <c r="J23" s="22">
        <v>2</v>
      </c>
      <c r="K23" s="22"/>
      <c r="L23" s="22">
        <v>4</v>
      </c>
      <c r="M23" s="462">
        <v>3330</v>
      </c>
      <c r="N23" s="48">
        <v>4</v>
      </c>
      <c r="O23" s="43"/>
      <c r="P23" s="43"/>
      <c r="Q23" s="10"/>
      <c r="R23" s="10"/>
      <c r="S23" s="10"/>
      <c r="T23" s="10"/>
      <c r="U23" s="10"/>
      <c r="V23" s="10"/>
      <c r="W23" s="10"/>
      <c r="X23" s="10"/>
      <c r="Y23" s="10"/>
    </row>
    <row r="24" spans="1:25" customFormat="1" ht="15.75" customHeight="1" x14ac:dyDescent="0.35">
      <c r="A24" s="10"/>
      <c r="B24" s="10"/>
      <c r="C24" s="10"/>
      <c r="D24" s="10"/>
      <c r="E24" s="36"/>
      <c r="F24" s="10"/>
      <c r="G24" s="36"/>
      <c r="H24" s="83" t="s">
        <v>1271</v>
      </c>
      <c r="I24" s="22">
        <v>6</v>
      </c>
      <c r="J24" s="22">
        <v>1</v>
      </c>
      <c r="K24" s="22"/>
      <c r="L24" s="22">
        <v>5</v>
      </c>
      <c r="M24" s="462">
        <v>3316.0140000000001</v>
      </c>
      <c r="N24" s="48">
        <v>2</v>
      </c>
      <c r="O24" s="43"/>
      <c r="P24" s="43"/>
      <c r="Q24" s="10"/>
      <c r="R24" s="10"/>
      <c r="S24" s="10"/>
      <c r="T24" s="10"/>
      <c r="U24" s="10"/>
      <c r="V24" s="10"/>
      <c r="W24" s="10"/>
      <c r="X24" s="10"/>
      <c r="Y24" s="10"/>
    </row>
    <row r="25" spans="1:25" customFormat="1" ht="15.75" customHeight="1" x14ac:dyDescent="0.35">
      <c r="A25" s="10"/>
      <c r="B25" s="10"/>
      <c r="C25" s="10"/>
      <c r="D25" s="10"/>
      <c r="E25" s="36"/>
      <c r="F25" s="10"/>
      <c r="G25" s="36"/>
      <c r="H25" s="84" t="s">
        <v>1273</v>
      </c>
      <c r="I25" s="32">
        <v>6</v>
      </c>
      <c r="J25" s="32">
        <v>1</v>
      </c>
      <c r="K25" s="32"/>
      <c r="L25" s="32">
        <v>5</v>
      </c>
      <c r="M25" s="463">
        <v>2911.0129999999999</v>
      </c>
      <c r="N25" s="52">
        <v>2</v>
      </c>
      <c r="O25" s="43"/>
      <c r="P25" s="43"/>
      <c r="Q25" s="10"/>
      <c r="R25" s="10"/>
      <c r="S25" s="10"/>
      <c r="T25" s="10"/>
      <c r="U25" s="10"/>
      <c r="V25" s="10"/>
      <c r="W25" s="10"/>
      <c r="X25" s="10"/>
      <c r="Y25" s="10"/>
    </row>
    <row r="26" spans="1:25" customFormat="1" ht="15.75" customHeight="1" x14ac:dyDescent="0.35">
      <c r="A26" s="10"/>
      <c r="B26" s="10"/>
      <c r="C26" s="10"/>
      <c r="D26" s="10"/>
      <c r="E26" s="36"/>
      <c r="F26" s="10"/>
      <c r="G26" s="36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</row>
    <row r="27" spans="1:25" customFormat="1" ht="15.75" customHeight="1" x14ac:dyDescent="0.35">
      <c r="A27" s="10" t="s">
        <v>1176</v>
      </c>
      <c r="B27" s="10"/>
      <c r="C27" s="10"/>
      <c r="D27" s="10"/>
      <c r="E27" s="36"/>
      <c r="F27" s="10"/>
      <c r="G27" s="36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</row>
    <row r="28" spans="1:25" customFormat="1" ht="15.75" customHeight="1" x14ac:dyDescent="0.35">
      <c r="G28" s="66"/>
      <c r="Q28" s="10"/>
      <c r="R28" s="10"/>
      <c r="S28" s="10"/>
      <c r="T28" s="10"/>
      <c r="U28" s="10"/>
      <c r="V28" s="10"/>
      <c r="W28" s="10"/>
      <c r="X28" s="10"/>
      <c r="Y28" s="10"/>
    </row>
    <row r="29" spans="1:25" customFormat="1" ht="15.75" customHeight="1" x14ac:dyDescent="0.35">
      <c r="A29" s="10" t="s">
        <v>1177</v>
      </c>
      <c r="B29" s="10"/>
      <c r="C29" s="10"/>
      <c r="D29" s="10"/>
      <c r="E29" s="85" t="s">
        <v>1059</v>
      </c>
      <c r="F29" s="10"/>
      <c r="G29" s="10"/>
      <c r="Q29" s="10"/>
      <c r="R29" s="10"/>
      <c r="S29" s="10"/>
      <c r="T29" s="10"/>
      <c r="U29" s="10"/>
      <c r="V29" s="10"/>
      <c r="W29" s="10"/>
      <c r="X29" s="10"/>
      <c r="Y29" s="10"/>
    </row>
    <row r="30" spans="1:25" customFormat="1" ht="15.75" customHeight="1" x14ac:dyDescent="0.35">
      <c r="A30" s="10" t="s">
        <v>1060</v>
      </c>
      <c r="B30" s="10"/>
      <c r="C30" s="10"/>
      <c r="D30" s="10"/>
      <c r="E30" s="10"/>
      <c r="F30" s="10"/>
      <c r="G30" s="36"/>
      <c r="Q30" s="43"/>
      <c r="R30" s="43"/>
      <c r="S30" s="43"/>
      <c r="T30" s="43"/>
      <c r="U30" s="10"/>
      <c r="V30" s="10"/>
      <c r="W30" s="10"/>
      <c r="X30" s="10"/>
      <c r="Y30" s="10"/>
    </row>
    <row r="31" spans="1:25" customFormat="1" ht="15.75" customHeight="1" x14ac:dyDescent="0.35">
      <c r="G31" s="66"/>
      <c r="Q31" s="43"/>
      <c r="R31" s="43"/>
      <c r="S31" s="43"/>
      <c r="T31" s="43"/>
      <c r="U31" s="10"/>
      <c r="V31" s="10"/>
      <c r="W31" s="10"/>
      <c r="X31" s="10"/>
      <c r="Y31" s="10"/>
    </row>
    <row r="32" spans="1:25" customFormat="1" ht="15.75" customHeight="1" x14ac:dyDescent="0.35">
      <c r="G32" s="66"/>
      <c r="Q32" s="43"/>
      <c r="R32" s="43"/>
      <c r="S32" s="43"/>
      <c r="T32" s="43"/>
      <c r="U32" s="10"/>
      <c r="V32" s="10"/>
      <c r="W32" s="10"/>
      <c r="X32" s="10"/>
      <c r="Y32" s="10"/>
    </row>
    <row r="33" spans="7:25" customFormat="1" ht="15.75" customHeight="1" x14ac:dyDescent="0.35">
      <c r="G33" s="66"/>
      <c r="Q33" s="43"/>
      <c r="R33" s="43"/>
      <c r="S33" s="43"/>
      <c r="T33" s="43"/>
      <c r="U33" s="10"/>
      <c r="V33" s="10"/>
      <c r="W33" s="10"/>
      <c r="X33" s="10"/>
      <c r="Y33" s="10"/>
    </row>
    <row r="34" spans="7:25" customFormat="1" ht="15.75" customHeight="1" x14ac:dyDescent="0.35">
      <c r="G34" s="66"/>
      <c r="Q34" s="43"/>
      <c r="R34" s="43"/>
      <c r="S34" s="43"/>
      <c r="T34" s="43"/>
      <c r="U34" s="10"/>
      <c r="V34" s="10"/>
      <c r="W34" s="10"/>
      <c r="X34" s="10"/>
      <c r="Y34" s="10"/>
    </row>
    <row r="35" spans="7:25" customFormat="1" ht="15.75" customHeight="1" x14ac:dyDescent="0.35">
      <c r="G35" s="66"/>
      <c r="Q35" s="43"/>
      <c r="R35" s="43"/>
      <c r="S35" s="43"/>
      <c r="T35" s="43"/>
      <c r="U35" s="10"/>
      <c r="V35" s="10"/>
      <c r="W35" s="10"/>
      <c r="X35" s="10"/>
      <c r="Y35" s="10"/>
    </row>
    <row r="36" spans="7:25" customFormat="1" ht="15.75" customHeight="1" x14ac:dyDescent="0.35">
      <c r="G36" s="66"/>
      <c r="Q36" s="43"/>
      <c r="R36" s="43"/>
      <c r="S36" s="43"/>
      <c r="T36" s="43"/>
      <c r="U36" s="10"/>
      <c r="V36" s="10"/>
      <c r="W36" s="10"/>
      <c r="X36" s="10"/>
      <c r="Y36" s="10"/>
    </row>
    <row r="37" spans="7:25" customFormat="1" ht="15.75" customHeight="1" x14ac:dyDescent="0.35">
      <c r="G37" s="66"/>
      <c r="Q37" s="43"/>
      <c r="R37" s="43"/>
      <c r="S37" s="43"/>
      <c r="T37" s="43"/>
      <c r="U37" s="10"/>
      <c r="V37" s="10"/>
      <c r="W37" s="10"/>
      <c r="X37" s="10"/>
      <c r="Y37" s="10"/>
    </row>
    <row r="38" spans="7:25" customFormat="1" ht="15.75" customHeight="1" x14ac:dyDescent="0.35">
      <c r="G38" s="66"/>
      <c r="Q38" s="43"/>
      <c r="R38" s="43"/>
      <c r="S38" s="43"/>
      <c r="T38" s="43"/>
      <c r="U38" s="10"/>
      <c r="V38" s="10"/>
      <c r="W38" s="10"/>
      <c r="X38" s="10"/>
      <c r="Y38" s="10"/>
    </row>
    <row r="39" spans="7:25" customFormat="1" ht="15.75" customHeight="1" x14ac:dyDescent="0.35">
      <c r="G39" s="66"/>
      <c r="Q39" s="43"/>
      <c r="R39" s="43"/>
      <c r="S39" s="43"/>
      <c r="T39" s="43"/>
      <c r="U39" s="10"/>
      <c r="V39" s="10"/>
      <c r="W39" s="10"/>
      <c r="X39" s="10"/>
      <c r="Y39" s="10"/>
    </row>
    <row r="40" spans="7:25" customFormat="1" ht="15.75" customHeight="1" x14ac:dyDescent="0.35">
      <c r="G40" s="66"/>
      <c r="Q40" s="43"/>
      <c r="R40" s="43"/>
      <c r="S40" s="43"/>
      <c r="T40" s="43"/>
      <c r="U40" s="10"/>
      <c r="V40" s="10"/>
      <c r="W40" s="10"/>
      <c r="X40" s="10"/>
      <c r="Y40" s="10"/>
    </row>
    <row r="41" spans="7:25" customFormat="1" ht="15.75" customHeight="1" x14ac:dyDescent="0.35">
      <c r="G41" s="66"/>
      <c r="Q41" s="43"/>
      <c r="R41" s="43"/>
      <c r="S41" s="43"/>
      <c r="T41" s="43"/>
      <c r="U41" s="10"/>
      <c r="V41" s="10"/>
      <c r="W41" s="10"/>
      <c r="X41" s="10"/>
      <c r="Y41" s="10"/>
    </row>
    <row r="42" spans="7:25" customFormat="1" ht="15.75" customHeight="1" x14ac:dyDescent="0.35">
      <c r="G42" s="66"/>
      <c r="Q42" s="43"/>
      <c r="R42" s="43"/>
      <c r="S42" s="43"/>
      <c r="T42" s="43"/>
      <c r="U42" s="10"/>
      <c r="V42" s="10"/>
      <c r="W42" s="10"/>
      <c r="X42" s="10"/>
      <c r="Y42" s="10"/>
    </row>
    <row r="43" spans="7:25" customFormat="1" ht="15.75" customHeight="1" x14ac:dyDescent="0.35">
      <c r="G43" s="66"/>
      <c r="Q43" s="43"/>
      <c r="R43" s="43"/>
      <c r="S43" s="43"/>
      <c r="T43" s="43"/>
      <c r="U43" s="10"/>
      <c r="V43" s="10"/>
      <c r="W43" s="10"/>
      <c r="X43" s="10"/>
      <c r="Y43" s="10"/>
    </row>
    <row r="44" spans="7:25" customFormat="1" ht="15.75" customHeight="1" x14ac:dyDescent="0.35">
      <c r="G44" s="66"/>
      <c r="Q44" s="43"/>
      <c r="R44" s="43"/>
      <c r="S44" s="43"/>
      <c r="T44" s="43"/>
      <c r="U44" s="10"/>
      <c r="V44" s="10"/>
      <c r="W44" s="10"/>
      <c r="X44" s="10"/>
      <c r="Y44" s="10"/>
    </row>
    <row r="45" spans="7:25" customFormat="1" ht="15.75" customHeight="1" x14ac:dyDescent="0.35">
      <c r="G45" s="66"/>
      <c r="Q45" s="10"/>
      <c r="R45" s="10"/>
      <c r="S45" s="10"/>
      <c r="T45" s="10"/>
      <c r="U45" s="10"/>
      <c r="V45" s="10"/>
      <c r="W45" s="10"/>
      <c r="X45" s="10"/>
      <c r="Y45" s="10"/>
    </row>
    <row r="46" spans="7:25" customFormat="1" ht="15.75" customHeight="1" x14ac:dyDescent="0.35">
      <c r="G46" s="66"/>
      <c r="Q46" s="10"/>
      <c r="R46" s="10"/>
      <c r="S46" s="10"/>
      <c r="T46" s="10"/>
      <c r="U46" s="10"/>
      <c r="V46" s="10"/>
      <c r="W46" s="10"/>
      <c r="X46" s="10"/>
      <c r="Y46" s="10"/>
    </row>
    <row r="47" spans="7:25" customFormat="1" ht="15.75" customHeight="1" x14ac:dyDescent="0.35">
      <c r="G47" s="66"/>
      <c r="Q47" s="10"/>
      <c r="R47" s="10"/>
      <c r="S47" s="10"/>
      <c r="T47" s="10"/>
      <c r="U47" s="10"/>
      <c r="V47" s="10"/>
      <c r="W47" s="10"/>
      <c r="X47" s="10"/>
      <c r="Y47" s="10"/>
    </row>
    <row r="48" spans="7:25" customFormat="1" ht="15.75" customHeight="1" x14ac:dyDescent="0.35">
      <c r="G48" s="66"/>
      <c r="Q48" s="10"/>
      <c r="R48" s="10"/>
      <c r="S48" s="10"/>
      <c r="T48" s="10"/>
      <c r="U48" s="10"/>
      <c r="V48" s="10"/>
      <c r="W48" s="10"/>
      <c r="X48" s="10"/>
      <c r="Y48" s="10"/>
    </row>
    <row r="49" spans="1:25" customFormat="1" ht="15.75" customHeight="1" x14ac:dyDescent="0.35">
      <c r="G49" s="66"/>
      <c r="Q49" s="10"/>
      <c r="R49" s="10"/>
      <c r="S49" s="10"/>
      <c r="T49" s="10"/>
      <c r="U49" s="10"/>
      <c r="V49" s="10"/>
      <c r="W49" s="10"/>
      <c r="X49" s="10"/>
      <c r="Y49" s="10"/>
    </row>
    <row r="50" spans="1:25" customFormat="1" ht="15.75" customHeight="1" x14ac:dyDescent="0.35">
      <c r="G50" s="66"/>
      <c r="Q50" s="10"/>
      <c r="R50" s="10"/>
      <c r="S50" s="10"/>
      <c r="T50" s="10"/>
      <c r="U50" s="10"/>
      <c r="V50" s="10"/>
      <c r="W50" s="10"/>
      <c r="X50" s="10"/>
      <c r="Y50" s="10"/>
    </row>
    <row r="51" spans="1:25" customFormat="1" ht="15.75" customHeight="1" x14ac:dyDescent="0.35">
      <c r="G51" s="66"/>
      <c r="Q51" s="10"/>
      <c r="R51" s="10"/>
      <c r="S51" s="10"/>
      <c r="T51" s="10"/>
      <c r="U51" s="10"/>
      <c r="V51" s="10"/>
      <c r="W51" s="10"/>
      <c r="X51" s="10"/>
      <c r="Y51" s="10"/>
    </row>
    <row r="52" spans="1:25" customFormat="1" ht="15.75" customHeight="1" x14ac:dyDescent="0.35">
      <c r="G52" s="66"/>
      <c r="Q52" s="10"/>
      <c r="R52" s="10"/>
      <c r="S52" s="10"/>
      <c r="T52" s="10"/>
      <c r="U52" s="10"/>
      <c r="V52" s="10"/>
      <c r="W52" s="10"/>
      <c r="X52" s="10"/>
      <c r="Y52" s="10"/>
    </row>
    <row r="53" spans="1:25" customFormat="1" ht="15.75" customHeight="1" x14ac:dyDescent="0.35">
      <c r="A53" s="10"/>
      <c r="B53" s="10"/>
      <c r="C53" s="10"/>
      <c r="D53" s="10"/>
      <c r="E53" s="10"/>
      <c r="F53" s="10"/>
      <c r="G53" s="36"/>
      <c r="H53" s="10"/>
      <c r="I53" s="72"/>
      <c r="J53" s="72"/>
      <c r="K53" s="72"/>
      <c r="L53" s="72"/>
      <c r="M53" s="72"/>
      <c r="N53" s="72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</row>
    <row r="54" spans="1:25" customFormat="1" ht="15.75" customHeight="1" x14ac:dyDescent="0.35">
      <c r="A54" s="10"/>
      <c r="B54" s="10"/>
      <c r="C54" s="10"/>
      <c r="D54" s="10"/>
      <c r="E54" s="10"/>
      <c r="F54" s="10"/>
      <c r="G54" s="36"/>
      <c r="H54" s="10"/>
      <c r="I54" s="72"/>
      <c r="J54" s="72"/>
      <c r="K54" s="72"/>
      <c r="L54" s="72"/>
      <c r="M54" s="72"/>
      <c r="N54" s="72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</row>
    <row r="55" spans="1:25" customFormat="1" ht="15.75" customHeight="1" x14ac:dyDescent="0.35">
      <c r="A55" s="72"/>
      <c r="B55" s="72"/>
      <c r="C55" s="72"/>
      <c r="D55" s="72"/>
      <c r="E55" s="72"/>
      <c r="F55" s="72"/>
      <c r="G55" s="399"/>
      <c r="H55" s="72"/>
      <c r="I55" s="72"/>
      <c r="J55" s="72"/>
      <c r="K55" s="72"/>
      <c r="L55" s="72"/>
      <c r="M55" s="72"/>
      <c r="N55" s="72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</row>
    <row r="56" spans="1:25" customFormat="1" ht="15.75" customHeight="1" x14ac:dyDescent="0.35">
      <c r="A56" s="72"/>
      <c r="B56" s="72"/>
      <c r="C56" s="72"/>
      <c r="D56" s="72"/>
      <c r="E56" s="72"/>
      <c r="F56" s="72"/>
      <c r="G56" s="399"/>
      <c r="H56" s="72"/>
      <c r="I56" s="72"/>
      <c r="J56" s="72"/>
      <c r="K56" s="72"/>
      <c r="L56" s="72"/>
      <c r="M56" s="72"/>
      <c r="N56" s="72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</row>
    <row r="57" spans="1:25" customFormat="1" ht="15.75" customHeight="1" x14ac:dyDescent="0.35">
      <c r="A57" s="72"/>
      <c r="B57" s="72"/>
      <c r="C57" s="72"/>
      <c r="D57" s="72"/>
      <c r="E57" s="72"/>
      <c r="F57" s="72"/>
      <c r="G57" s="399"/>
      <c r="H57" s="72"/>
      <c r="I57" s="72"/>
      <c r="J57" s="72"/>
      <c r="K57" s="72"/>
      <c r="L57" s="72"/>
      <c r="M57" s="72"/>
      <c r="N57" s="72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</row>
    <row r="58" spans="1:25" customFormat="1" ht="15.75" customHeight="1" x14ac:dyDescent="0.35">
      <c r="A58" s="72"/>
      <c r="B58" s="72"/>
      <c r="C58" s="72"/>
      <c r="D58" s="72"/>
      <c r="E58" s="72"/>
      <c r="F58" s="72"/>
      <c r="G58" s="399"/>
      <c r="H58" s="72"/>
      <c r="I58" s="72"/>
      <c r="J58" s="72"/>
      <c r="K58" s="72"/>
      <c r="L58" s="72"/>
      <c r="M58" s="72"/>
      <c r="N58" s="72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</row>
    <row r="59" spans="1:25" customFormat="1" ht="15.75" customHeight="1" x14ac:dyDescent="0.35">
      <c r="A59" s="72"/>
      <c r="B59" s="72"/>
      <c r="C59" s="72"/>
      <c r="D59" s="72"/>
      <c r="E59" s="72"/>
      <c r="F59" s="72"/>
      <c r="G59" s="399"/>
      <c r="H59" s="72"/>
      <c r="I59" s="72"/>
      <c r="J59" s="72"/>
      <c r="K59" s="72"/>
      <c r="L59" s="72"/>
      <c r="M59" s="72"/>
      <c r="N59" s="72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</row>
    <row r="60" spans="1:25" customFormat="1" ht="15.75" customHeight="1" x14ac:dyDescent="0.35">
      <c r="A60" s="72"/>
      <c r="B60" s="72"/>
      <c r="C60" s="72"/>
      <c r="D60" s="72"/>
      <c r="E60" s="72"/>
      <c r="F60" s="72"/>
      <c r="G60" s="399"/>
      <c r="H60" s="72"/>
      <c r="I60" s="72"/>
      <c r="J60" s="72"/>
      <c r="K60" s="72"/>
      <c r="L60" s="72"/>
      <c r="M60" s="72"/>
      <c r="N60" s="72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</row>
    <row r="61" spans="1:25" customFormat="1" ht="15.75" customHeight="1" x14ac:dyDescent="0.35">
      <c r="A61" s="72"/>
      <c r="B61" s="72"/>
      <c r="C61" s="72"/>
      <c r="D61" s="72"/>
      <c r="E61" s="72"/>
      <c r="F61" s="72"/>
      <c r="G61" s="399"/>
      <c r="H61" s="72"/>
      <c r="I61" s="72"/>
      <c r="J61" s="72"/>
      <c r="K61" s="72"/>
      <c r="L61" s="72"/>
      <c r="M61" s="72"/>
      <c r="N61" s="72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</row>
    <row r="62" spans="1:25" customFormat="1" ht="15.75" customHeight="1" x14ac:dyDescent="0.35">
      <c r="A62" s="72"/>
      <c r="B62" s="72"/>
      <c r="C62" s="72"/>
      <c r="D62" s="72"/>
      <c r="E62" s="72"/>
      <c r="F62" s="72"/>
      <c r="G62" s="399"/>
      <c r="H62" s="72"/>
      <c r="I62" s="72"/>
      <c r="J62" s="72"/>
      <c r="K62" s="72"/>
      <c r="L62" s="72"/>
      <c r="M62" s="72"/>
      <c r="N62" s="72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</row>
    <row r="63" spans="1:25" customFormat="1" ht="15.75" customHeight="1" x14ac:dyDescent="0.35">
      <c r="A63" s="72"/>
      <c r="B63" s="72"/>
      <c r="C63" s="72"/>
      <c r="D63" s="72"/>
      <c r="E63" s="72"/>
      <c r="F63" s="72"/>
      <c r="G63" s="399"/>
      <c r="H63" s="72"/>
      <c r="I63" s="72"/>
      <c r="J63" s="72"/>
      <c r="K63" s="72"/>
      <c r="L63" s="72"/>
      <c r="M63" s="72"/>
      <c r="N63" s="72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</row>
    <row r="64" spans="1:25" customFormat="1" ht="15.75" customHeight="1" x14ac:dyDescent="0.35">
      <c r="A64" s="72"/>
      <c r="B64" s="72"/>
      <c r="C64" s="72"/>
      <c r="D64" s="72"/>
      <c r="E64" s="72"/>
      <c r="F64" s="72"/>
      <c r="G64" s="399"/>
      <c r="H64" s="72"/>
      <c r="I64" s="72"/>
      <c r="J64" s="72"/>
      <c r="K64" s="72"/>
      <c r="L64" s="72"/>
      <c r="M64" s="72"/>
      <c r="N64" s="72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</row>
    <row r="65" spans="1:25" customFormat="1" ht="15.75" customHeight="1" x14ac:dyDescent="0.35">
      <c r="A65" s="72"/>
      <c r="B65" s="72"/>
      <c r="C65" s="72"/>
      <c r="D65" s="72"/>
      <c r="E65" s="72"/>
      <c r="F65" s="72"/>
      <c r="G65" s="399"/>
      <c r="H65" s="72"/>
      <c r="I65" s="72"/>
      <c r="J65" s="72"/>
      <c r="K65" s="72"/>
      <c r="L65" s="72"/>
      <c r="M65" s="72"/>
      <c r="N65" s="72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</row>
    <row r="66" spans="1:25" customFormat="1" ht="15.75" customHeight="1" x14ac:dyDescent="0.35">
      <c r="A66" s="72"/>
      <c r="B66" s="72"/>
      <c r="C66" s="72"/>
      <c r="D66" s="72"/>
      <c r="E66" s="72"/>
      <c r="F66" s="72"/>
      <c r="G66" s="399"/>
      <c r="H66" s="72"/>
      <c r="I66" s="72"/>
      <c r="J66" s="72"/>
      <c r="K66" s="72"/>
      <c r="L66" s="72"/>
      <c r="M66" s="72"/>
      <c r="N66" s="72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</row>
    <row r="67" spans="1:25" customFormat="1" ht="15.75" customHeight="1" x14ac:dyDescent="0.35">
      <c r="A67" s="72"/>
      <c r="B67" s="72"/>
      <c r="C67" s="72"/>
      <c r="D67" s="72"/>
      <c r="E67" s="72"/>
      <c r="F67" s="72"/>
      <c r="G67" s="399"/>
      <c r="H67" s="72"/>
      <c r="I67" s="72"/>
      <c r="J67" s="72"/>
      <c r="K67" s="72"/>
      <c r="L67" s="72"/>
      <c r="M67" s="72"/>
      <c r="N67" s="72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</row>
    <row r="68" spans="1:25" customFormat="1" ht="15.75" customHeight="1" x14ac:dyDescent="0.35">
      <c r="A68" s="72"/>
      <c r="B68" s="72"/>
      <c r="C68" s="72"/>
      <c r="D68" s="72"/>
      <c r="E68" s="72"/>
      <c r="F68" s="72"/>
      <c r="G68" s="399"/>
      <c r="H68" s="72"/>
      <c r="I68" s="72"/>
      <c r="J68" s="72"/>
      <c r="K68" s="72"/>
      <c r="L68" s="72"/>
      <c r="M68" s="72"/>
      <c r="N68" s="72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</row>
    <row r="69" spans="1:25" customFormat="1" ht="15.75" customHeight="1" x14ac:dyDescent="0.35">
      <c r="A69" s="72"/>
      <c r="B69" s="72"/>
      <c r="C69" s="72"/>
      <c r="D69" s="72"/>
      <c r="E69" s="72"/>
      <c r="F69" s="72"/>
      <c r="G69" s="399"/>
      <c r="H69" s="72"/>
      <c r="I69" s="72"/>
      <c r="J69" s="72"/>
      <c r="K69" s="72"/>
      <c r="L69" s="72"/>
      <c r="M69" s="72"/>
      <c r="N69" s="72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</row>
    <row r="70" spans="1:25" customFormat="1" ht="15.75" customHeight="1" x14ac:dyDescent="0.35">
      <c r="A70" s="72"/>
      <c r="B70" s="72"/>
      <c r="C70" s="72"/>
      <c r="D70" s="72"/>
      <c r="E70" s="72"/>
      <c r="F70" s="72"/>
      <c r="G70" s="399"/>
      <c r="H70" s="72"/>
      <c r="I70" s="72"/>
      <c r="J70" s="72"/>
      <c r="K70" s="72"/>
      <c r="L70" s="72"/>
      <c r="M70" s="72"/>
      <c r="N70" s="72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</row>
    <row r="71" spans="1:25" customFormat="1" ht="15.75" customHeight="1" x14ac:dyDescent="0.35">
      <c r="A71" s="72"/>
      <c r="B71" s="72"/>
      <c r="C71" s="72"/>
      <c r="D71" s="72"/>
      <c r="E71" s="72"/>
      <c r="F71" s="72"/>
      <c r="G71" s="399"/>
      <c r="H71" s="72"/>
      <c r="I71" s="72"/>
      <c r="J71" s="72"/>
      <c r="K71" s="72"/>
      <c r="L71" s="72"/>
      <c r="M71" s="72"/>
      <c r="N71" s="72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</row>
    <row r="72" spans="1:25" customFormat="1" ht="15.75" customHeight="1" x14ac:dyDescent="0.35">
      <c r="A72" s="72"/>
      <c r="B72" s="72"/>
      <c r="C72" s="72"/>
      <c r="D72" s="72"/>
      <c r="E72" s="72"/>
      <c r="F72" s="72"/>
      <c r="G72" s="399"/>
      <c r="H72" s="72"/>
      <c r="I72" s="72"/>
      <c r="J72" s="72"/>
      <c r="K72" s="72"/>
      <c r="L72" s="72"/>
      <c r="M72" s="72"/>
      <c r="N72" s="72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</row>
    <row r="73" spans="1:25" customFormat="1" ht="15.75" customHeight="1" x14ac:dyDescent="0.35">
      <c r="A73" s="72"/>
      <c r="B73" s="72"/>
      <c r="C73" s="72"/>
      <c r="D73" s="72"/>
      <c r="E73" s="72"/>
      <c r="F73" s="72"/>
      <c r="G73" s="399"/>
      <c r="H73" s="72"/>
      <c r="I73" s="72"/>
      <c r="J73" s="72"/>
      <c r="K73" s="72"/>
      <c r="L73" s="72"/>
      <c r="M73" s="72"/>
      <c r="N73" s="72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</row>
    <row r="74" spans="1:25" customFormat="1" ht="15.75" customHeight="1" x14ac:dyDescent="0.35">
      <c r="A74" s="72"/>
      <c r="B74" s="72"/>
      <c r="C74" s="72"/>
      <c r="D74" s="72"/>
      <c r="E74" s="72"/>
      <c r="F74" s="72"/>
      <c r="G74" s="399"/>
      <c r="H74" s="72"/>
      <c r="I74" s="72"/>
      <c r="J74" s="72"/>
      <c r="K74" s="72"/>
      <c r="L74" s="72"/>
      <c r="M74" s="72"/>
      <c r="N74" s="72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</row>
    <row r="75" spans="1:25" customFormat="1" ht="15.75" customHeight="1" x14ac:dyDescent="0.35">
      <c r="A75" s="72"/>
      <c r="B75" s="72"/>
      <c r="C75" s="72"/>
      <c r="D75" s="72"/>
      <c r="E75" s="72"/>
      <c r="F75" s="72"/>
      <c r="G75" s="399"/>
      <c r="H75" s="72"/>
      <c r="I75" s="72"/>
      <c r="J75" s="72"/>
      <c r="K75" s="72"/>
      <c r="L75" s="72"/>
      <c r="M75" s="72"/>
      <c r="N75" s="72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</row>
    <row r="76" spans="1:25" customFormat="1" ht="15.75" customHeight="1" x14ac:dyDescent="0.35">
      <c r="A76" s="72"/>
      <c r="B76" s="72"/>
      <c r="C76" s="72"/>
      <c r="D76" s="72"/>
      <c r="E76" s="72"/>
      <c r="F76" s="72"/>
      <c r="G76" s="399"/>
      <c r="H76" s="72"/>
      <c r="I76" s="72"/>
      <c r="J76" s="72"/>
      <c r="K76" s="72"/>
      <c r="L76" s="72"/>
      <c r="M76" s="72"/>
      <c r="N76" s="72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</row>
    <row r="77" spans="1:25" customFormat="1" ht="15.75" customHeight="1" x14ac:dyDescent="0.35">
      <c r="A77" s="72"/>
      <c r="B77" s="72"/>
      <c r="C77" s="72"/>
      <c r="D77" s="72"/>
      <c r="E77" s="72"/>
      <c r="F77" s="72"/>
      <c r="G77" s="399"/>
      <c r="H77" s="72"/>
      <c r="I77" s="72"/>
      <c r="J77" s="72"/>
      <c r="K77" s="72"/>
      <c r="L77" s="72"/>
      <c r="M77" s="72"/>
      <c r="N77" s="72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</row>
    <row r="78" spans="1:25" customFormat="1" ht="15.75" customHeight="1" x14ac:dyDescent="0.35">
      <c r="A78" s="72"/>
      <c r="B78" s="72"/>
      <c r="C78" s="72"/>
      <c r="D78" s="72"/>
      <c r="E78" s="72"/>
      <c r="F78" s="72"/>
      <c r="G78" s="399"/>
      <c r="H78" s="72"/>
      <c r="I78" s="72"/>
      <c r="J78" s="72"/>
      <c r="K78" s="72"/>
      <c r="L78" s="72"/>
      <c r="M78" s="72"/>
      <c r="N78" s="72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</row>
    <row r="79" spans="1:25" customFormat="1" ht="15.75" customHeight="1" x14ac:dyDescent="0.35">
      <c r="A79" s="72"/>
      <c r="B79" s="72"/>
      <c r="C79" s="72"/>
      <c r="D79" s="72"/>
      <c r="E79" s="72"/>
      <c r="F79" s="72"/>
      <c r="G79" s="399"/>
      <c r="H79" s="72"/>
      <c r="I79" s="72"/>
      <c r="J79" s="72"/>
      <c r="K79" s="72"/>
      <c r="L79" s="72"/>
      <c r="M79" s="72"/>
      <c r="N79" s="72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</row>
    <row r="80" spans="1:25" customFormat="1" ht="15.75" customHeight="1" x14ac:dyDescent="0.35">
      <c r="A80" s="72"/>
      <c r="B80" s="72"/>
      <c r="C80" s="72"/>
      <c r="D80" s="72"/>
      <c r="E80" s="72"/>
      <c r="F80" s="72"/>
      <c r="G80" s="399"/>
      <c r="H80" s="72"/>
      <c r="I80" s="72"/>
      <c r="J80" s="72"/>
      <c r="K80" s="72"/>
      <c r="L80" s="72"/>
      <c r="M80" s="72"/>
      <c r="N80" s="72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</row>
    <row r="81" spans="1:25" customFormat="1" ht="15.75" customHeight="1" x14ac:dyDescent="0.35">
      <c r="A81" s="72"/>
      <c r="B81" s="72"/>
      <c r="C81" s="72"/>
      <c r="D81" s="72"/>
      <c r="E81" s="72"/>
      <c r="F81" s="72"/>
      <c r="G81" s="399"/>
      <c r="H81" s="72"/>
      <c r="I81" s="72"/>
      <c r="J81" s="72"/>
      <c r="K81" s="72"/>
      <c r="L81" s="72"/>
      <c r="M81" s="72"/>
      <c r="N81" s="72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</row>
    <row r="82" spans="1:25" customFormat="1" ht="15.75" customHeight="1" x14ac:dyDescent="0.35">
      <c r="A82" s="72"/>
      <c r="B82" s="72"/>
      <c r="C82" s="72"/>
      <c r="D82" s="72"/>
      <c r="E82" s="72"/>
      <c r="F82" s="72"/>
      <c r="G82" s="399"/>
      <c r="H82" s="72"/>
      <c r="I82" s="72"/>
      <c r="J82" s="72"/>
      <c r="K82" s="72"/>
      <c r="L82" s="72"/>
      <c r="M82" s="72"/>
      <c r="N82" s="72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</row>
    <row r="83" spans="1:25" customFormat="1" ht="15.75" customHeight="1" x14ac:dyDescent="0.35">
      <c r="A83" s="72"/>
      <c r="B83" s="72"/>
      <c r="C83" s="72"/>
      <c r="D83" s="72"/>
      <c r="E83" s="72"/>
      <c r="F83" s="72"/>
      <c r="G83" s="399"/>
      <c r="H83" s="72"/>
      <c r="I83" s="72"/>
      <c r="J83" s="72"/>
      <c r="K83" s="72"/>
      <c r="L83" s="72"/>
      <c r="M83" s="72"/>
      <c r="N83" s="72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</row>
    <row r="84" spans="1:25" customFormat="1" ht="15.75" customHeight="1" x14ac:dyDescent="0.35">
      <c r="A84" s="72"/>
      <c r="B84" s="72"/>
      <c r="C84" s="72"/>
      <c r="D84" s="72"/>
      <c r="E84" s="72"/>
      <c r="F84" s="72"/>
      <c r="G84" s="399"/>
      <c r="H84" s="72"/>
      <c r="I84" s="72"/>
      <c r="J84" s="72"/>
      <c r="K84" s="72"/>
      <c r="L84" s="72"/>
      <c r="M84" s="72"/>
      <c r="N84" s="72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</row>
    <row r="85" spans="1:25" customFormat="1" ht="15.75" customHeight="1" x14ac:dyDescent="0.35">
      <c r="A85" s="72"/>
      <c r="B85" s="72"/>
      <c r="C85" s="72"/>
      <c r="D85" s="72"/>
      <c r="E85" s="72"/>
      <c r="F85" s="72"/>
      <c r="G85" s="399"/>
      <c r="H85" s="72"/>
      <c r="I85" s="72"/>
      <c r="J85" s="72"/>
      <c r="K85" s="72"/>
      <c r="L85" s="72"/>
      <c r="M85" s="72"/>
      <c r="N85" s="72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</row>
    <row r="86" spans="1:25" customFormat="1" ht="15.75" customHeight="1" x14ac:dyDescent="0.35">
      <c r="A86" s="72"/>
      <c r="B86" s="72"/>
      <c r="C86" s="72"/>
      <c r="D86" s="72"/>
      <c r="E86" s="72"/>
      <c r="F86" s="72"/>
      <c r="G86" s="399"/>
      <c r="H86" s="72"/>
      <c r="I86" s="72"/>
      <c r="J86" s="72"/>
      <c r="K86" s="72"/>
      <c r="L86" s="72"/>
      <c r="M86" s="72"/>
      <c r="N86" s="72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</row>
    <row r="87" spans="1:25" customFormat="1" ht="15.75" customHeight="1" x14ac:dyDescent="0.35">
      <c r="A87" s="72"/>
      <c r="B87" s="72"/>
      <c r="C87" s="72"/>
      <c r="D87" s="72"/>
      <c r="E87" s="72"/>
      <c r="F87" s="72"/>
      <c r="G87" s="399"/>
      <c r="H87" s="72"/>
      <c r="I87" s="72"/>
      <c r="J87" s="72"/>
      <c r="K87" s="72"/>
      <c r="L87" s="72"/>
      <c r="M87" s="72"/>
      <c r="N87" s="72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</row>
    <row r="88" spans="1:25" customFormat="1" ht="15.75" customHeight="1" x14ac:dyDescent="0.35">
      <c r="A88" s="72"/>
      <c r="B88" s="72"/>
      <c r="C88" s="72"/>
      <c r="D88" s="72"/>
      <c r="E88" s="72"/>
      <c r="F88" s="72"/>
      <c r="G88" s="399"/>
      <c r="H88" s="72"/>
      <c r="I88" s="72"/>
      <c r="J88" s="72"/>
      <c r="K88" s="72"/>
      <c r="L88" s="72"/>
      <c r="M88" s="72"/>
      <c r="N88" s="72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</row>
    <row r="89" spans="1:25" customFormat="1" ht="15.75" customHeight="1" x14ac:dyDescent="0.35">
      <c r="A89" s="72"/>
      <c r="B89" s="72"/>
      <c r="C89" s="72"/>
      <c r="D89" s="72"/>
      <c r="E89" s="72"/>
      <c r="F89" s="72"/>
      <c r="G89" s="399"/>
      <c r="H89" s="72"/>
      <c r="I89" s="72"/>
      <c r="J89" s="72"/>
      <c r="K89" s="72"/>
      <c r="L89" s="72"/>
      <c r="M89" s="72"/>
      <c r="N89" s="72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</row>
    <row r="90" spans="1:25" customFormat="1" ht="15.75" customHeight="1" x14ac:dyDescent="0.35">
      <c r="A90" s="72"/>
      <c r="B90" s="72"/>
      <c r="C90" s="72"/>
      <c r="D90" s="72"/>
      <c r="E90" s="72"/>
      <c r="F90" s="72"/>
      <c r="G90" s="399"/>
      <c r="H90" s="72"/>
      <c r="I90" s="72"/>
      <c r="J90" s="72"/>
      <c r="K90" s="72"/>
      <c r="L90" s="72"/>
      <c r="M90" s="72"/>
      <c r="N90" s="72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</row>
    <row r="91" spans="1:25" customFormat="1" ht="15.75" customHeight="1" x14ac:dyDescent="0.35">
      <c r="A91" s="72"/>
      <c r="B91" s="72"/>
      <c r="C91" s="72"/>
      <c r="D91" s="72"/>
      <c r="E91" s="72"/>
      <c r="F91" s="72"/>
      <c r="G91" s="399"/>
      <c r="H91" s="72"/>
      <c r="I91" s="72"/>
      <c r="J91" s="72"/>
      <c r="K91" s="72"/>
      <c r="L91" s="72"/>
      <c r="M91" s="72"/>
      <c r="N91" s="72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</row>
    <row r="92" spans="1:25" customFormat="1" ht="15.75" customHeight="1" x14ac:dyDescent="0.35">
      <c r="A92" s="72"/>
      <c r="B92" s="72"/>
      <c r="C92" s="72"/>
      <c r="D92" s="72"/>
      <c r="E92" s="72"/>
      <c r="F92" s="72"/>
      <c r="G92" s="399"/>
      <c r="H92" s="72"/>
      <c r="I92" s="72"/>
      <c r="J92" s="72"/>
      <c r="K92" s="72"/>
      <c r="L92" s="72"/>
      <c r="M92" s="72"/>
      <c r="N92" s="72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</row>
    <row r="93" spans="1:25" customFormat="1" ht="15.75" customHeight="1" x14ac:dyDescent="0.35">
      <c r="A93" s="72"/>
      <c r="B93" s="72"/>
      <c r="C93" s="72"/>
      <c r="D93" s="72"/>
      <c r="E93" s="72"/>
      <c r="F93" s="72"/>
      <c r="G93" s="399"/>
      <c r="H93" s="72"/>
      <c r="I93" s="72"/>
      <c r="J93" s="72"/>
      <c r="K93" s="72"/>
      <c r="L93" s="72"/>
      <c r="M93" s="72"/>
      <c r="N93" s="72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</row>
    <row r="94" spans="1:25" customFormat="1" ht="15.75" customHeight="1" x14ac:dyDescent="0.35">
      <c r="A94" s="72"/>
      <c r="B94" s="72"/>
      <c r="C94" s="72"/>
      <c r="D94" s="72"/>
      <c r="E94" s="72"/>
      <c r="F94" s="72"/>
      <c r="G94" s="399"/>
      <c r="H94" s="72"/>
      <c r="I94" s="72"/>
      <c r="J94" s="72"/>
      <c r="K94" s="72"/>
      <c r="L94" s="72"/>
      <c r="M94" s="72"/>
      <c r="N94" s="72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</row>
    <row r="95" spans="1:25" customFormat="1" ht="15.75" customHeight="1" x14ac:dyDescent="0.35">
      <c r="A95" s="72"/>
      <c r="B95" s="72"/>
      <c r="C95" s="72"/>
      <c r="D95" s="72"/>
      <c r="E95" s="72"/>
      <c r="F95" s="72"/>
      <c r="G95" s="399"/>
      <c r="H95" s="72"/>
      <c r="I95" s="72"/>
      <c r="J95" s="72"/>
      <c r="K95" s="72"/>
      <c r="L95" s="72"/>
      <c r="M95" s="72"/>
      <c r="N95" s="72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</row>
    <row r="96" spans="1:25" customFormat="1" ht="15.75" customHeight="1" x14ac:dyDescent="0.35">
      <c r="A96" s="72"/>
      <c r="B96" s="72"/>
      <c r="C96" s="72"/>
      <c r="D96" s="72"/>
      <c r="E96" s="72"/>
      <c r="F96" s="72"/>
      <c r="G96" s="399"/>
      <c r="H96" s="72"/>
      <c r="I96" s="72"/>
      <c r="J96" s="72"/>
      <c r="K96" s="72"/>
      <c r="L96" s="72"/>
      <c r="M96" s="72"/>
      <c r="N96" s="72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</row>
    <row r="97" spans="1:25" customFormat="1" ht="15.75" customHeight="1" x14ac:dyDescent="0.35">
      <c r="A97" s="72"/>
      <c r="B97" s="72"/>
      <c r="C97" s="72"/>
      <c r="D97" s="72"/>
      <c r="E97" s="72"/>
      <c r="F97" s="72"/>
      <c r="G97" s="399"/>
      <c r="H97" s="72"/>
      <c r="I97" s="72"/>
      <c r="J97" s="72"/>
      <c r="K97" s="72"/>
      <c r="L97" s="72"/>
      <c r="M97" s="72"/>
      <c r="N97" s="72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</row>
    <row r="98" spans="1:25" customFormat="1" ht="15.75" customHeight="1" x14ac:dyDescent="0.35">
      <c r="A98" s="72"/>
      <c r="B98" s="72"/>
      <c r="C98" s="72"/>
      <c r="D98" s="72"/>
      <c r="E98" s="72"/>
      <c r="F98" s="72"/>
      <c r="G98" s="399"/>
      <c r="H98" s="72"/>
      <c r="I98" s="72"/>
      <c r="J98" s="72"/>
      <c r="K98" s="72"/>
      <c r="L98" s="72"/>
      <c r="M98" s="72"/>
      <c r="N98" s="72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</row>
    <row r="99" spans="1:25" customFormat="1" ht="15.75" customHeight="1" x14ac:dyDescent="0.35">
      <c r="A99" s="72"/>
      <c r="B99" s="72"/>
      <c r="C99" s="72"/>
      <c r="D99" s="72"/>
      <c r="E99" s="72"/>
      <c r="F99" s="72"/>
      <c r="G99" s="399"/>
      <c r="H99" s="72"/>
      <c r="I99" s="72"/>
      <c r="J99" s="72"/>
      <c r="K99" s="72"/>
      <c r="L99" s="72"/>
      <c r="M99" s="72"/>
      <c r="N99" s="72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</row>
    <row r="100" spans="1:25" customFormat="1" ht="15.75" customHeight="1" x14ac:dyDescent="0.35">
      <c r="A100" s="72"/>
      <c r="B100" s="72"/>
      <c r="C100" s="72"/>
      <c r="D100" s="72"/>
      <c r="E100" s="72"/>
      <c r="F100" s="72"/>
      <c r="G100" s="399"/>
      <c r="H100" s="72"/>
      <c r="I100" s="72"/>
      <c r="J100" s="72"/>
      <c r="K100" s="72"/>
      <c r="L100" s="72"/>
      <c r="M100" s="72"/>
      <c r="N100" s="72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</row>
    <row r="101" spans="1:25" customFormat="1" ht="15.75" customHeight="1" x14ac:dyDescent="0.35">
      <c r="A101" s="72"/>
      <c r="B101" s="72"/>
      <c r="C101" s="72"/>
      <c r="D101" s="72"/>
      <c r="E101" s="72"/>
      <c r="F101" s="72"/>
      <c r="G101" s="399"/>
      <c r="H101" s="72"/>
      <c r="I101" s="72"/>
      <c r="J101" s="72"/>
      <c r="K101" s="72"/>
      <c r="L101" s="72"/>
      <c r="M101" s="72"/>
      <c r="N101" s="72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</row>
    <row r="102" spans="1:25" customFormat="1" ht="15.75" customHeight="1" x14ac:dyDescent="0.35">
      <c r="A102" s="72"/>
      <c r="B102" s="72"/>
      <c r="C102" s="72"/>
      <c r="D102" s="72"/>
      <c r="E102" s="72"/>
      <c r="F102" s="72"/>
      <c r="G102" s="399"/>
      <c r="H102" s="72"/>
      <c r="I102" s="72"/>
      <c r="J102" s="72"/>
      <c r="K102" s="72"/>
      <c r="L102" s="72"/>
      <c r="M102" s="72"/>
      <c r="N102" s="72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</row>
    <row r="103" spans="1:25" customFormat="1" ht="15.75" customHeight="1" x14ac:dyDescent="0.35">
      <c r="A103" s="72"/>
      <c r="B103" s="72"/>
      <c r="C103" s="72"/>
      <c r="D103" s="72"/>
      <c r="E103" s="72"/>
      <c r="F103" s="72"/>
      <c r="G103" s="399"/>
      <c r="H103" s="72"/>
      <c r="I103" s="72"/>
      <c r="J103" s="72"/>
      <c r="K103" s="72"/>
      <c r="L103" s="72"/>
      <c r="M103" s="72"/>
      <c r="N103" s="72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</row>
    <row r="104" spans="1:25" customFormat="1" ht="15.75" customHeight="1" x14ac:dyDescent="0.35">
      <c r="A104" s="72"/>
      <c r="B104" s="72"/>
      <c r="C104" s="72"/>
      <c r="D104" s="72"/>
      <c r="E104" s="72"/>
      <c r="F104" s="72"/>
      <c r="G104" s="399"/>
      <c r="H104" s="72"/>
      <c r="I104" s="72"/>
      <c r="J104" s="72"/>
      <c r="K104" s="72"/>
      <c r="L104" s="72"/>
      <c r="M104" s="72"/>
      <c r="N104" s="72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</row>
    <row r="105" spans="1:25" customFormat="1" ht="15.75" customHeight="1" x14ac:dyDescent="0.35">
      <c r="A105" s="72"/>
      <c r="B105" s="72"/>
      <c r="C105" s="72"/>
      <c r="D105" s="72"/>
      <c r="E105" s="72"/>
      <c r="F105" s="72"/>
      <c r="G105" s="399"/>
      <c r="H105" s="72"/>
      <c r="I105" s="72"/>
      <c r="J105" s="72"/>
      <c r="K105" s="72"/>
      <c r="L105" s="72"/>
      <c r="M105" s="72"/>
      <c r="N105" s="72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</row>
    <row r="106" spans="1:25" customFormat="1" ht="15.75" customHeight="1" x14ac:dyDescent="0.35">
      <c r="A106" s="72"/>
      <c r="B106" s="72"/>
      <c r="C106" s="72"/>
      <c r="D106" s="72"/>
      <c r="E106" s="72"/>
      <c r="F106" s="72"/>
      <c r="G106" s="399"/>
      <c r="H106" s="72"/>
      <c r="I106" s="72"/>
      <c r="J106" s="72"/>
      <c r="K106" s="72"/>
      <c r="L106" s="72"/>
      <c r="M106" s="72"/>
      <c r="N106" s="72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</row>
    <row r="107" spans="1:25" customFormat="1" ht="15.75" customHeight="1" x14ac:dyDescent="0.35">
      <c r="A107" s="72"/>
      <c r="B107" s="72"/>
      <c r="C107" s="72"/>
      <c r="D107" s="72"/>
      <c r="E107" s="72"/>
      <c r="F107" s="72"/>
      <c r="G107" s="399"/>
      <c r="H107" s="72"/>
      <c r="I107" s="72"/>
      <c r="J107" s="72"/>
      <c r="K107" s="72"/>
      <c r="L107" s="72"/>
      <c r="M107" s="72"/>
      <c r="N107" s="72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</row>
    <row r="108" spans="1:25" customFormat="1" ht="15.75" customHeight="1" x14ac:dyDescent="0.35">
      <c r="A108" s="72"/>
      <c r="B108" s="72"/>
      <c r="C108" s="72"/>
      <c r="D108" s="72"/>
      <c r="E108" s="72"/>
      <c r="F108" s="72"/>
      <c r="G108" s="399"/>
      <c r="H108" s="72"/>
      <c r="I108" s="72"/>
      <c r="J108" s="72"/>
      <c r="K108" s="72"/>
      <c r="L108" s="72"/>
      <c r="M108" s="72"/>
      <c r="N108" s="72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</row>
    <row r="109" spans="1:25" customFormat="1" ht="15.75" customHeight="1" x14ac:dyDescent="0.35">
      <c r="A109" s="72"/>
      <c r="B109" s="72"/>
      <c r="C109" s="72"/>
      <c r="D109" s="72"/>
      <c r="E109" s="72"/>
      <c r="F109" s="72"/>
      <c r="G109" s="399"/>
      <c r="H109" s="72"/>
      <c r="I109" s="72"/>
      <c r="J109" s="72"/>
      <c r="K109" s="72"/>
      <c r="L109" s="72"/>
      <c r="M109" s="72"/>
      <c r="N109" s="72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</row>
  </sheetData>
  <sortState xmlns:xlrd2="http://schemas.microsoft.com/office/spreadsheetml/2017/richdata2" ref="H20:N25">
    <sortCondition descending="1" ref="N20"/>
    <sortCondition descending="1" ref="M20"/>
  </sortState>
  <mergeCells count="1">
    <mergeCell ref="I2:N2"/>
  </mergeCells>
  <hyperlinks>
    <hyperlink ref="A2" location="'Index'!A3" tooltip="Go to the Index sheet" display="á" xr:uid="{32E9EC6E-CAFB-458D-806F-3D0DEACD788F}"/>
  </hyperlinks>
  <printOptions horizontalCentered="1" gridLinesSet="0"/>
  <pageMargins left="0.31496062992126" right="0.31496062992126" top="1.1023622047244099" bottom="0.59055118110236204" header="0.39370078740157499" footer="0.39370078740157499"/>
  <pageSetup paperSize="9" scale="80" orientation="portrait" horizontalDpi="300" verticalDpi="300" r:id="rId1"/>
  <headerFooter alignWithMargins="0">
    <oddHeader>&amp;C&amp;18&amp;""&amp;BCumbria &amp;&amp; Northumbria TSA Leagues
Summer 2026</oddHeader>
    <oddFooter>&amp;Cwww.cntsa2.org.uk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048DAE-42BE-41D5-9F98-260A4A329CD9}">
  <sheetPr codeName="Sheet35">
    <tabColor theme="5" tint="-0.249977111117893"/>
    <pageSetUpPr fitToPage="1"/>
  </sheetPr>
  <dimension ref="A1:Y81"/>
  <sheetViews>
    <sheetView showGridLines="0" zoomScaleNormal="100" workbookViewId="0">
      <selection activeCell="A2" sqref="A2"/>
    </sheetView>
  </sheetViews>
  <sheetFormatPr defaultColWidth="10.26953125" defaultRowHeight="14.5" x14ac:dyDescent="0.35"/>
  <cols>
    <col min="1" max="1" width="2.7265625" style="36" customWidth="1"/>
    <col min="2" max="3" width="20.7265625" style="10" customWidth="1"/>
    <col min="4" max="6" width="8.7265625" style="10" customWidth="1"/>
    <col min="7" max="7" width="5" style="10" customWidth="1"/>
    <col min="8" max="8" width="9.7265625" style="10" customWidth="1"/>
    <col min="9" max="9" width="5" style="10" customWidth="1"/>
    <col min="10" max="10" width="1.7265625" style="10" customWidth="1"/>
    <col min="11" max="11" width="2.7265625" style="36" customWidth="1"/>
    <col min="12" max="13" width="20.7265625" style="10" customWidth="1"/>
    <col min="14" max="16" width="7.7265625" style="10" customWidth="1"/>
    <col min="17" max="17" width="5" style="10" customWidth="1"/>
    <col min="18" max="18" width="8.7265625" style="10" customWidth="1"/>
    <col min="19" max="21" width="5" style="10" customWidth="1"/>
    <col min="22" max="22" width="3.7265625" style="10" customWidth="1"/>
    <col min="23" max="23" width="5" style="10" customWidth="1"/>
    <col min="24" max="25" width="10.26953125" style="10"/>
  </cols>
  <sheetData>
    <row r="1" spans="1:25" ht="17" x14ac:dyDescent="0.4">
      <c r="A1" s="86"/>
      <c r="B1" s="2" t="s">
        <v>1331</v>
      </c>
      <c r="C1" s="2"/>
      <c r="D1" s="3"/>
      <c r="E1" s="3"/>
      <c r="F1" s="3"/>
      <c r="G1" s="2"/>
      <c r="H1" s="3"/>
      <c r="I1" s="4" t="s">
        <v>1143</v>
      </c>
      <c r="J1" s="2"/>
      <c r="K1" s="3"/>
      <c r="L1" s="4"/>
      <c r="M1" s="2"/>
      <c r="N1" s="3"/>
      <c r="O1" s="3"/>
      <c r="P1" s="3"/>
      <c r="Q1" s="3"/>
      <c r="R1" s="3"/>
      <c r="S1" s="3"/>
      <c r="T1" s="3"/>
      <c r="U1" s="3"/>
      <c r="V1" s="3"/>
      <c r="W1" s="3"/>
      <c r="X1" s="2"/>
      <c r="Y1" s="2"/>
    </row>
    <row r="2" spans="1:25" ht="20.149999999999999" customHeight="1" x14ac:dyDescent="0.4">
      <c r="B2" s="5" t="s">
        <v>2</v>
      </c>
      <c r="C2" s="59"/>
      <c r="D2" s="7" t="s">
        <v>968</v>
      </c>
      <c r="E2" s="7"/>
      <c r="F2" s="7"/>
      <c r="G2" s="7"/>
      <c r="H2" s="7"/>
      <c r="I2" s="7"/>
    </row>
    <row r="3" spans="1:25" ht="15.75" customHeight="1" x14ac:dyDescent="0.35">
      <c r="A3" s="1"/>
      <c r="B3" s="8" t="s">
        <v>4</v>
      </c>
      <c r="C3" s="9" t="s">
        <v>1144</v>
      </c>
      <c r="D3" s="9"/>
      <c r="E3" s="9" t="s">
        <v>1690</v>
      </c>
      <c r="F3" s="8"/>
      <c r="G3" s="8"/>
      <c r="H3" s="8"/>
      <c r="I3" s="8"/>
      <c r="J3" s="8"/>
      <c r="K3" s="1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</row>
    <row r="4" spans="1:25" ht="15.75" customHeight="1" x14ac:dyDescent="0.35">
      <c r="A4" s="232">
        <v>2</v>
      </c>
      <c r="B4" s="327" t="s">
        <v>10</v>
      </c>
      <c r="C4" s="380" t="s">
        <v>11</v>
      </c>
      <c r="D4" s="299"/>
      <c r="E4" s="381"/>
      <c r="F4" s="314" t="s">
        <v>12</v>
      </c>
      <c r="G4" s="314" t="s">
        <v>13</v>
      </c>
      <c r="H4" s="314" t="s">
        <v>14</v>
      </c>
      <c r="I4" s="315" t="s">
        <v>15</v>
      </c>
      <c r="K4" s="10"/>
    </row>
    <row r="5" spans="1:25" ht="15.75" customHeight="1" x14ac:dyDescent="0.35">
      <c r="A5" s="409">
        <v>3</v>
      </c>
      <c r="B5" s="16" t="s">
        <v>1335</v>
      </c>
      <c r="C5" s="16" t="s">
        <v>41</v>
      </c>
      <c r="D5" s="394">
        <v>100.00700000000001</v>
      </c>
      <c r="E5" s="394">
        <v>100.003</v>
      </c>
      <c r="F5" s="410">
        <f>SUM(D5,E5)</f>
        <v>200.01</v>
      </c>
      <c r="G5" s="18">
        <v>9</v>
      </c>
      <c r="H5" s="410">
        <v>1196.038</v>
      </c>
      <c r="I5" s="98">
        <v>42</v>
      </c>
      <c r="K5" s="10"/>
    </row>
    <row r="6" spans="1:25" ht="15.75" customHeight="1" x14ac:dyDescent="0.35">
      <c r="A6" s="20">
        <v>6</v>
      </c>
      <c r="B6" s="21" t="s">
        <v>1217</v>
      </c>
      <c r="C6" s="21" t="s">
        <v>233</v>
      </c>
      <c r="D6" s="383">
        <v>100.003</v>
      </c>
      <c r="E6" s="383">
        <v>100.001</v>
      </c>
      <c r="F6" s="384">
        <f>SUM(D6,E6)</f>
        <v>200.00400000000002</v>
      </c>
      <c r="G6" s="23">
        <v>8</v>
      </c>
      <c r="H6" s="384">
        <v>1198.0320000000002</v>
      </c>
      <c r="I6" s="25">
        <v>40</v>
      </c>
      <c r="N6" s="401"/>
      <c r="O6" s="401"/>
      <c r="P6" s="401"/>
      <c r="R6" s="401"/>
      <c r="S6" s="402"/>
    </row>
    <row r="7" spans="1:25" ht="15.75" customHeight="1" x14ac:dyDescent="0.35">
      <c r="A7" s="20">
        <v>2</v>
      </c>
      <c r="B7" s="21" t="s">
        <v>1334</v>
      </c>
      <c r="C7" s="21" t="s">
        <v>516</v>
      </c>
      <c r="D7" s="383">
        <v>99.003</v>
      </c>
      <c r="E7" s="383">
        <v>97.001999999999995</v>
      </c>
      <c r="F7" s="384">
        <f>SUM(D7,E7)</f>
        <v>196.005</v>
      </c>
      <c r="G7" s="23">
        <v>3</v>
      </c>
      <c r="H7" s="384">
        <v>1192.04</v>
      </c>
      <c r="I7" s="28">
        <v>37</v>
      </c>
      <c r="J7" s="90"/>
      <c r="K7" s="10"/>
    </row>
    <row r="8" spans="1:25" ht="15.75" customHeight="1" x14ac:dyDescent="0.35">
      <c r="A8" s="20">
        <v>9</v>
      </c>
      <c r="B8" s="21" t="s">
        <v>1340</v>
      </c>
      <c r="C8" s="21" t="s">
        <v>310</v>
      </c>
      <c r="D8" s="383">
        <v>100.002</v>
      </c>
      <c r="E8" s="383">
        <v>99.001000000000005</v>
      </c>
      <c r="F8" s="384">
        <f>SUM(D8,E8)</f>
        <v>199.00299999999999</v>
      </c>
      <c r="G8" s="23">
        <v>6</v>
      </c>
      <c r="H8" s="384">
        <v>1096.027</v>
      </c>
      <c r="I8" s="25">
        <v>36</v>
      </c>
    </row>
    <row r="9" spans="1:25" ht="15.75" customHeight="1" x14ac:dyDescent="0.35">
      <c r="A9" s="20">
        <v>5</v>
      </c>
      <c r="B9" s="21" t="s">
        <v>1337</v>
      </c>
      <c r="C9" s="21" t="s">
        <v>22</v>
      </c>
      <c r="D9" s="383">
        <v>99.004000000000005</v>
      </c>
      <c r="E9" s="383">
        <v>99.003</v>
      </c>
      <c r="F9" s="384">
        <f>SUM(D9,E9)</f>
        <v>198.00700000000001</v>
      </c>
      <c r="G9" s="23">
        <v>5</v>
      </c>
      <c r="H9" s="384">
        <v>1193.0339999999999</v>
      </c>
      <c r="I9" s="25">
        <v>34</v>
      </c>
      <c r="P9" s="403"/>
      <c r="Q9" s="403"/>
      <c r="R9" s="403"/>
      <c r="S9" s="403"/>
    </row>
    <row r="10" spans="1:25" ht="15.75" customHeight="1" x14ac:dyDescent="0.35">
      <c r="A10" s="20">
        <v>1</v>
      </c>
      <c r="B10" s="21" t="s">
        <v>1332</v>
      </c>
      <c r="C10" s="21" t="s">
        <v>1333</v>
      </c>
      <c r="D10" s="383">
        <v>100.005</v>
      </c>
      <c r="E10" s="383">
        <v>99</v>
      </c>
      <c r="F10" s="384">
        <f>SUM(D10,E10)</f>
        <v>199.005</v>
      </c>
      <c r="G10" s="23">
        <v>7</v>
      </c>
      <c r="H10" s="384">
        <v>1193.0230000000001</v>
      </c>
      <c r="I10" s="28">
        <v>33</v>
      </c>
    </row>
    <row r="11" spans="1:25" ht="15.75" customHeight="1" x14ac:dyDescent="0.35">
      <c r="A11" s="20">
        <v>8</v>
      </c>
      <c r="B11" s="21" t="s">
        <v>1339</v>
      </c>
      <c r="C11" s="21" t="s">
        <v>998</v>
      </c>
      <c r="D11" s="383">
        <v>99.003</v>
      </c>
      <c r="E11" s="383">
        <v>99.001000000000005</v>
      </c>
      <c r="F11" s="384">
        <f>SUM(D11,E11)</f>
        <v>198.00400000000002</v>
      </c>
      <c r="G11" s="23">
        <v>4</v>
      </c>
      <c r="H11" s="384">
        <v>1192.0239999999999</v>
      </c>
      <c r="I11" s="25">
        <v>29</v>
      </c>
    </row>
    <row r="12" spans="1:25" ht="15.75" customHeight="1" x14ac:dyDescent="0.35">
      <c r="A12" s="20">
        <v>7</v>
      </c>
      <c r="B12" s="21" t="s">
        <v>1338</v>
      </c>
      <c r="C12" s="21" t="s">
        <v>41</v>
      </c>
      <c r="D12" s="383">
        <v>98.001999999999995</v>
      </c>
      <c r="E12" s="383">
        <v>97</v>
      </c>
      <c r="F12" s="384">
        <f>SUM(D12,E12)</f>
        <v>195.00200000000001</v>
      </c>
      <c r="G12" s="23">
        <v>2</v>
      </c>
      <c r="H12" s="384">
        <v>1183.0150000000001</v>
      </c>
      <c r="I12" s="25">
        <v>19</v>
      </c>
    </row>
    <row r="13" spans="1:25" ht="15.75" customHeight="1" x14ac:dyDescent="0.35">
      <c r="A13" s="411">
        <v>4</v>
      </c>
      <c r="B13" s="412" t="s">
        <v>1336</v>
      </c>
      <c r="C13" s="412" t="s">
        <v>1164</v>
      </c>
      <c r="D13" s="413" t="s">
        <v>242</v>
      </c>
      <c r="E13" s="413"/>
      <c r="F13" s="414">
        <f>SUM(D13,E13)</f>
        <v>0</v>
      </c>
      <c r="G13" s="415">
        <v>0</v>
      </c>
      <c r="H13" s="387">
        <v>0</v>
      </c>
      <c r="I13" s="35">
        <v>0</v>
      </c>
    </row>
    <row r="14" spans="1:25" ht="15.75" customHeight="1" x14ac:dyDescent="0.35"/>
    <row r="15" spans="1:25" ht="15.75" customHeight="1" x14ac:dyDescent="0.35">
      <c r="A15" s="1"/>
      <c r="B15" s="8" t="s">
        <v>7</v>
      </c>
      <c r="C15" s="9" t="s">
        <v>1341</v>
      </c>
      <c r="D15" s="9"/>
      <c r="E15" s="9" t="s">
        <v>1695</v>
      </c>
      <c r="F15" s="8"/>
      <c r="G15" s="8"/>
      <c r="H15" s="8"/>
      <c r="I15" s="8"/>
    </row>
    <row r="16" spans="1:25" ht="15.75" customHeight="1" x14ac:dyDescent="0.35">
      <c r="A16" s="232">
        <v>2</v>
      </c>
      <c r="B16" s="327" t="s">
        <v>10</v>
      </c>
      <c r="C16" s="380" t="s">
        <v>11</v>
      </c>
      <c r="D16" s="299"/>
      <c r="E16" s="381"/>
      <c r="F16" s="314" t="s">
        <v>12</v>
      </c>
      <c r="G16" s="314" t="s">
        <v>13</v>
      </c>
      <c r="H16" s="314" t="s">
        <v>14</v>
      </c>
      <c r="I16" s="315" t="s">
        <v>15</v>
      </c>
    </row>
    <row r="17" spans="1:9" ht="15.75" customHeight="1" x14ac:dyDescent="0.35">
      <c r="A17" s="409">
        <v>8</v>
      </c>
      <c r="B17" s="16" t="s">
        <v>151</v>
      </c>
      <c r="C17" s="16" t="s">
        <v>152</v>
      </c>
      <c r="D17" s="394">
        <v>100.005</v>
      </c>
      <c r="E17" s="394">
        <v>98.003</v>
      </c>
      <c r="F17" s="410">
        <f>SUM(D17,E17)</f>
        <v>198.00799999999998</v>
      </c>
      <c r="G17" s="18">
        <v>6</v>
      </c>
      <c r="H17" s="410">
        <v>1193.0439999999999</v>
      </c>
      <c r="I17" s="98">
        <v>47</v>
      </c>
    </row>
    <row r="18" spans="1:9" ht="15.75" customHeight="1" x14ac:dyDescent="0.35">
      <c r="A18" s="20">
        <v>7</v>
      </c>
      <c r="B18" s="21" t="s">
        <v>171</v>
      </c>
      <c r="C18" s="21" t="s">
        <v>43</v>
      </c>
      <c r="D18" s="383">
        <v>100.004</v>
      </c>
      <c r="E18" s="383">
        <v>100.003</v>
      </c>
      <c r="F18" s="384">
        <f>SUM(D18,E18)</f>
        <v>200.00700000000001</v>
      </c>
      <c r="G18" s="23">
        <v>9</v>
      </c>
      <c r="H18" s="384">
        <v>1193.0329999999999</v>
      </c>
      <c r="I18" s="25">
        <v>44</v>
      </c>
    </row>
    <row r="19" spans="1:9" ht="15.75" customHeight="1" x14ac:dyDescent="0.35">
      <c r="A19" s="20">
        <v>6</v>
      </c>
      <c r="B19" s="21" t="s">
        <v>1336</v>
      </c>
      <c r="C19" s="21" t="s">
        <v>152</v>
      </c>
      <c r="D19" s="383">
        <v>100.003</v>
      </c>
      <c r="E19" s="383">
        <v>96.001000000000005</v>
      </c>
      <c r="F19" s="384">
        <f>SUM(D19,E19)</f>
        <v>196.00400000000002</v>
      </c>
      <c r="G19" s="23">
        <v>1</v>
      </c>
      <c r="H19" s="384">
        <v>1190.0210000000002</v>
      </c>
      <c r="I19" s="25">
        <v>33</v>
      </c>
    </row>
    <row r="20" spans="1:9" ht="15.75" customHeight="1" x14ac:dyDescent="0.35">
      <c r="A20" s="20">
        <v>2</v>
      </c>
      <c r="B20" s="21" t="s">
        <v>1343</v>
      </c>
      <c r="C20" s="21" t="s">
        <v>1333</v>
      </c>
      <c r="D20" s="383">
        <v>100.006</v>
      </c>
      <c r="E20" s="383">
        <v>98.001999999999995</v>
      </c>
      <c r="F20" s="384">
        <f>SUM(D20,E20)</f>
        <v>198.00799999999998</v>
      </c>
      <c r="G20" s="23">
        <v>6</v>
      </c>
      <c r="H20" s="384">
        <v>1189.0239999999999</v>
      </c>
      <c r="I20" s="25">
        <v>33</v>
      </c>
    </row>
    <row r="21" spans="1:9" ht="15.75" customHeight="1" x14ac:dyDescent="0.35">
      <c r="A21" s="20">
        <v>1</v>
      </c>
      <c r="B21" s="21" t="s">
        <v>1342</v>
      </c>
      <c r="C21" s="21" t="s">
        <v>1333</v>
      </c>
      <c r="D21" s="383">
        <v>100.003</v>
      </c>
      <c r="E21" s="383">
        <v>100.001</v>
      </c>
      <c r="F21" s="384">
        <f>SUM(D21,E21)</f>
        <v>200.00400000000002</v>
      </c>
      <c r="G21" s="23">
        <v>8</v>
      </c>
      <c r="H21" s="384">
        <v>1186.02</v>
      </c>
      <c r="I21" s="28">
        <v>27</v>
      </c>
    </row>
    <row r="22" spans="1:9" ht="15.75" customHeight="1" x14ac:dyDescent="0.35">
      <c r="A22" s="20">
        <v>5</v>
      </c>
      <c r="B22" s="21" t="s">
        <v>446</v>
      </c>
      <c r="C22" s="21" t="s">
        <v>715</v>
      </c>
      <c r="D22" s="383">
        <v>99.001000000000005</v>
      </c>
      <c r="E22" s="383">
        <v>99.001000000000005</v>
      </c>
      <c r="F22" s="384">
        <f>SUM(D22,E22)</f>
        <v>198.00200000000001</v>
      </c>
      <c r="G22" s="23">
        <v>2</v>
      </c>
      <c r="H22" s="384">
        <v>1186.0219999999999</v>
      </c>
      <c r="I22" s="25">
        <v>26</v>
      </c>
    </row>
    <row r="23" spans="1:9" ht="15.75" customHeight="1" x14ac:dyDescent="0.35">
      <c r="A23" s="20">
        <v>4</v>
      </c>
      <c r="B23" s="21" t="s">
        <v>92</v>
      </c>
      <c r="C23" s="21" t="s">
        <v>41</v>
      </c>
      <c r="D23" s="383">
        <v>100.002</v>
      </c>
      <c r="E23" s="383">
        <v>98.001000000000005</v>
      </c>
      <c r="F23" s="384">
        <f>SUM(D23,E23)</f>
        <v>198.00299999999999</v>
      </c>
      <c r="G23" s="23">
        <v>4</v>
      </c>
      <c r="H23" s="384">
        <v>1181.0150000000001</v>
      </c>
      <c r="I23" s="25">
        <v>25</v>
      </c>
    </row>
    <row r="24" spans="1:9" ht="15.75" customHeight="1" x14ac:dyDescent="0.35">
      <c r="A24" s="20">
        <v>3</v>
      </c>
      <c r="B24" s="21" t="s">
        <v>1344</v>
      </c>
      <c r="C24" s="21" t="s">
        <v>1345</v>
      </c>
      <c r="D24" s="383">
        <v>100.003</v>
      </c>
      <c r="E24" s="383">
        <v>98</v>
      </c>
      <c r="F24" s="384">
        <f>SUM(D24,E24)</f>
        <v>198.00299999999999</v>
      </c>
      <c r="G24" s="23">
        <v>4</v>
      </c>
      <c r="H24" s="384">
        <v>1184.0159999999998</v>
      </c>
      <c r="I24" s="25">
        <v>22</v>
      </c>
    </row>
    <row r="25" spans="1:9" ht="15.75" customHeight="1" x14ac:dyDescent="0.35">
      <c r="A25" s="411">
        <v>9</v>
      </c>
      <c r="B25" s="412" t="s">
        <v>863</v>
      </c>
      <c r="C25" s="412" t="s">
        <v>41</v>
      </c>
      <c r="D25" s="413">
        <v>100.001</v>
      </c>
      <c r="E25" s="413">
        <v>99.001000000000005</v>
      </c>
      <c r="F25" s="414">
        <f>SUM(D25,E25)</f>
        <v>199.00200000000001</v>
      </c>
      <c r="G25" s="415">
        <v>7</v>
      </c>
      <c r="H25" s="387">
        <v>1177.0120000000002</v>
      </c>
      <c r="I25" s="35">
        <v>21</v>
      </c>
    </row>
    <row r="26" spans="1:9" ht="15.75" customHeight="1" x14ac:dyDescent="0.35"/>
    <row r="27" spans="1:9" ht="15.75" customHeight="1" x14ac:dyDescent="0.35">
      <c r="A27" s="1"/>
      <c r="B27" s="8" t="s">
        <v>49</v>
      </c>
      <c r="C27" s="9" t="s">
        <v>1346</v>
      </c>
      <c r="D27" s="9"/>
      <c r="E27" s="9" t="s">
        <v>1696</v>
      </c>
      <c r="F27" s="8"/>
      <c r="G27" s="8"/>
      <c r="H27" s="8"/>
      <c r="I27" s="8"/>
    </row>
    <row r="28" spans="1:9" ht="15.75" customHeight="1" x14ac:dyDescent="0.35">
      <c r="A28" s="232">
        <v>2</v>
      </c>
      <c r="B28" s="327" t="s">
        <v>10</v>
      </c>
      <c r="C28" s="380" t="s">
        <v>11</v>
      </c>
      <c r="D28" s="299"/>
      <c r="E28" s="381"/>
      <c r="F28" s="314" t="s">
        <v>12</v>
      </c>
      <c r="G28" s="314" t="s">
        <v>13</v>
      </c>
      <c r="H28" s="314" t="s">
        <v>14</v>
      </c>
      <c r="I28" s="315" t="s">
        <v>15</v>
      </c>
    </row>
    <row r="29" spans="1:9" ht="15.75" customHeight="1" x14ac:dyDescent="0.35">
      <c r="A29" s="409">
        <v>8</v>
      </c>
      <c r="B29" s="16" t="s">
        <v>1352</v>
      </c>
      <c r="C29" s="16" t="s">
        <v>152</v>
      </c>
      <c r="D29" s="394">
        <v>100.002</v>
      </c>
      <c r="E29" s="394">
        <v>100.001</v>
      </c>
      <c r="F29" s="410">
        <f>SUM(D29,E29)</f>
        <v>200.00299999999999</v>
      </c>
      <c r="G29" s="18">
        <v>9</v>
      </c>
      <c r="H29" s="410">
        <v>1194.0250000000001</v>
      </c>
      <c r="I29" s="98">
        <v>48</v>
      </c>
    </row>
    <row r="30" spans="1:9" ht="15.75" customHeight="1" x14ac:dyDescent="0.35">
      <c r="A30" s="20">
        <v>4</v>
      </c>
      <c r="B30" s="21" t="s">
        <v>1349</v>
      </c>
      <c r="C30" s="21" t="s">
        <v>512</v>
      </c>
      <c r="D30" s="383">
        <v>99.001000000000005</v>
      </c>
      <c r="E30" s="383">
        <v>99</v>
      </c>
      <c r="F30" s="384">
        <f>SUM(D30,E30)</f>
        <v>198.001</v>
      </c>
      <c r="G30" s="23">
        <v>7</v>
      </c>
      <c r="H30" s="384">
        <v>1192.0260000000001</v>
      </c>
      <c r="I30" s="25">
        <v>45</v>
      </c>
    </row>
    <row r="31" spans="1:9" ht="15.75" customHeight="1" x14ac:dyDescent="0.35">
      <c r="A31" s="20">
        <v>3</v>
      </c>
      <c r="B31" s="21" t="s">
        <v>1348</v>
      </c>
      <c r="C31" s="21" t="s">
        <v>34</v>
      </c>
      <c r="D31" s="383">
        <v>100.004</v>
      </c>
      <c r="E31" s="383">
        <v>99.001999999999995</v>
      </c>
      <c r="F31" s="384">
        <f>SUM(D31,E31)</f>
        <v>199.006</v>
      </c>
      <c r="G31" s="23">
        <v>8</v>
      </c>
      <c r="H31" s="384">
        <v>1189.0239999999999</v>
      </c>
      <c r="I31" s="25">
        <v>38</v>
      </c>
    </row>
    <row r="32" spans="1:9" ht="15.75" customHeight="1" x14ac:dyDescent="0.35">
      <c r="A32" s="20">
        <v>7</v>
      </c>
      <c r="B32" s="21" t="s">
        <v>1351</v>
      </c>
      <c r="C32" s="21" t="s">
        <v>34</v>
      </c>
      <c r="D32" s="383">
        <v>99.001000000000005</v>
      </c>
      <c r="E32" s="383">
        <v>98.001000000000005</v>
      </c>
      <c r="F32" s="384">
        <f>SUM(D32,E32)</f>
        <v>197.00200000000001</v>
      </c>
      <c r="G32" s="23">
        <v>5</v>
      </c>
      <c r="H32" s="384">
        <v>1188.0159999999998</v>
      </c>
      <c r="I32" s="25">
        <v>34</v>
      </c>
    </row>
    <row r="33" spans="1:9" ht="15.75" customHeight="1" x14ac:dyDescent="0.35">
      <c r="A33" s="20">
        <v>9</v>
      </c>
      <c r="B33" s="21" t="s">
        <v>1353</v>
      </c>
      <c r="C33" s="21" t="s">
        <v>34</v>
      </c>
      <c r="D33" s="383" t="s">
        <v>30</v>
      </c>
      <c r="E33" s="383"/>
      <c r="F33" s="384">
        <f>SUM(D33,E33)</f>
        <v>0</v>
      </c>
      <c r="G33" s="23">
        <v>0</v>
      </c>
      <c r="H33" s="384">
        <v>598.01300000000003</v>
      </c>
      <c r="I33" s="25">
        <v>25</v>
      </c>
    </row>
    <row r="34" spans="1:9" ht="15.75" customHeight="1" x14ac:dyDescent="0.35">
      <c r="A34" s="20">
        <v>2</v>
      </c>
      <c r="B34" s="21" t="s">
        <v>1347</v>
      </c>
      <c r="C34" s="21" t="s">
        <v>19</v>
      </c>
      <c r="D34" s="383">
        <v>100.001</v>
      </c>
      <c r="E34" s="383">
        <v>97</v>
      </c>
      <c r="F34" s="384">
        <f>SUM(D34,E34)</f>
        <v>197.001</v>
      </c>
      <c r="G34" s="23">
        <v>4</v>
      </c>
      <c r="H34" s="384">
        <v>1176.0139999999999</v>
      </c>
      <c r="I34" s="25">
        <v>24</v>
      </c>
    </row>
    <row r="35" spans="1:9" ht="15.75" customHeight="1" x14ac:dyDescent="0.35">
      <c r="A35" s="20">
        <v>1</v>
      </c>
      <c r="B35" s="21" t="s">
        <v>790</v>
      </c>
      <c r="C35" s="21" t="s">
        <v>766</v>
      </c>
      <c r="D35" s="383">
        <v>99.003</v>
      </c>
      <c r="E35" s="383">
        <v>98</v>
      </c>
      <c r="F35" s="384">
        <f>SUM(D35,E35)</f>
        <v>197.00299999999999</v>
      </c>
      <c r="G35" s="23">
        <v>6</v>
      </c>
      <c r="H35" s="384">
        <v>1181.018</v>
      </c>
      <c r="I35" s="28">
        <v>21</v>
      </c>
    </row>
    <row r="36" spans="1:9" ht="15.75" customHeight="1" x14ac:dyDescent="0.35">
      <c r="A36" s="20">
        <v>6</v>
      </c>
      <c r="B36" s="21" t="s">
        <v>505</v>
      </c>
      <c r="C36" s="21" t="s">
        <v>161</v>
      </c>
      <c r="D36" s="383">
        <v>99.001999999999995</v>
      </c>
      <c r="E36" s="383">
        <v>97.001999999999995</v>
      </c>
      <c r="F36" s="384">
        <f>SUM(D36,E36)</f>
        <v>196.00399999999999</v>
      </c>
      <c r="G36" s="23">
        <v>3</v>
      </c>
      <c r="H36" s="384">
        <v>1179.0229999999999</v>
      </c>
      <c r="I36" s="25">
        <v>20</v>
      </c>
    </row>
    <row r="37" spans="1:9" ht="15.75" customHeight="1" x14ac:dyDescent="0.35">
      <c r="A37" s="411">
        <v>5</v>
      </c>
      <c r="B37" s="412" t="s">
        <v>1350</v>
      </c>
      <c r="C37" s="412" t="s">
        <v>34</v>
      </c>
      <c r="D37" s="413" t="s">
        <v>30</v>
      </c>
      <c r="E37" s="413"/>
      <c r="F37" s="414">
        <f>SUM(D37,E37)</f>
        <v>0</v>
      </c>
      <c r="G37" s="415">
        <v>0</v>
      </c>
      <c r="H37" s="387">
        <v>592.00799999999992</v>
      </c>
      <c r="I37" s="35">
        <v>11</v>
      </c>
    </row>
    <row r="38" spans="1:9" ht="15.75" customHeight="1" x14ac:dyDescent="0.35"/>
    <row r="39" spans="1:9" ht="15.75" customHeight="1" x14ac:dyDescent="0.35">
      <c r="A39" s="1"/>
      <c r="B39" s="8" t="s">
        <v>52</v>
      </c>
      <c r="C39" s="9" t="s">
        <v>1354</v>
      </c>
      <c r="D39" s="9"/>
      <c r="E39" s="9" t="s">
        <v>1682</v>
      </c>
      <c r="F39" s="8"/>
      <c r="G39" s="8"/>
      <c r="H39" s="8"/>
      <c r="I39" s="8"/>
    </row>
    <row r="40" spans="1:9" ht="15.75" customHeight="1" x14ac:dyDescent="0.35">
      <c r="A40" s="232">
        <v>2</v>
      </c>
      <c r="B40" s="327" t="s">
        <v>10</v>
      </c>
      <c r="C40" s="380" t="s">
        <v>11</v>
      </c>
      <c r="D40" s="299"/>
      <c r="E40" s="381"/>
      <c r="F40" s="314" t="s">
        <v>12</v>
      </c>
      <c r="G40" s="314" t="s">
        <v>13</v>
      </c>
      <c r="H40" s="314" t="s">
        <v>14</v>
      </c>
      <c r="I40" s="315" t="s">
        <v>15</v>
      </c>
    </row>
    <row r="41" spans="1:9" ht="15.75" customHeight="1" x14ac:dyDescent="0.35">
      <c r="A41" s="409">
        <v>6</v>
      </c>
      <c r="B41" s="16" t="s">
        <v>1359</v>
      </c>
      <c r="C41" s="16" t="s">
        <v>34</v>
      </c>
      <c r="D41" s="394">
        <v>100.001</v>
      </c>
      <c r="E41" s="394">
        <v>99.001999999999995</v>
      </c>
      <c r="F41" s="410">
        <f>SUM(D41,E41)</f>
        <v>199.00299999999999</v>
      </c>
      <c r="G41" s="18">
        <v>9</v>
      </c>
      <c r="H41" s="410">
        <v>1189.0240000000001</v>
      </c>
      <c r="I41" s="98">
        <v>44</v>
      </c>
    </row>
    <row r="42" spans="1:9" ht="15.75" customHeight="1" x14ac:dyDescent="0.35">
      <c r="A42" s="20">
        <v>4</v>
      </c>
      <c r="B42" s="21" t="s">
        <v>1357</v>
      </c>
      <c r="C42" s="21" t="s">
        <v>34</v>
      </c>
      <c r="D42" s="383">
        <v>100.002</v>
      </c>
      <c r="E42" s="383">
        <v>98</v>
      </c>
      <c r="F42" s="384">
        <f>SUM(D42,E42)</f>
        <v>198.00200000000001</v>
      </c>
      <c r="G42" s="23">
        <v>8</v>
      </c>
      <c r="H42" s="384">
        <v>1182.0160000000001</v>
      </c>
      <c r="I42" s="25">
        <v>41</v>
      </c>
    </row>
    <row r="43" spans="1:9" ht="15.75" customHeight="1" x14ac:dyDescent="0.35">
      <c r="A43" s="20">
        <v>2</v>
      </c>
      <c r="B43" s="21" t="s">
        <v>1356</v>
      </c>
      <c r="C43" s="21" t="s">
        <v>766</v>
      </c>
      <c r="D43" s="383">
        <v>98</v>
      </c>
      <c r="E43" s="383">
        <v>98</v>
      </c>
      <c r="F43" s="384">
        <f>SUM(D43,E43)</f>
        <v>196</v>
      </c>
      <c r="G43" s="23">
        <v>6</v>
      </c>
      <c r="H43" s="384">
        <v>1185.011</v>
      </c>
      <c r="I43" s="25">
        <v>39</v>
      </c>
    </row>
    <row r="44" spans="1:9" ht="15.75" customHeight="1" x14ac:dyDescent="0.35">
      <c r="A44" s="20">
        <v>8</v>
      </c>
      <c r="B44" s="21" t="s">
        <v>1361</v>
      </c>
      <c r="C44" s="21" t="s">
        <v>456</v>
      </c>
      <c r="D44" s="383">
        <v>98.001000000000005</v>
      </c>
      <c r="E44" s="383">
        <v>97.001999999999995</v>
      </c>
      <c r="F44" s="384">
        <f>SUM(D44,E44)</f>
        <v>195.00299999999999</v>
      </c>
      <c r="G44" s="23">
        <v>5</v>
      </c>
      <c r="H44" s="384">
        <v>1180.018</v>
      </c>
      <c r="I44" s="25">
        <v>36</v>
      </c>
    </row>
    <row r="45" spans="1:9" ht="15.75" customHeight="1" x14ac:dyDescent="0.35">
      <c r="A45" s="20">
        <v>3</v>
      </c>
      <c r="B45" s="21" t="s">
        <v>339</v>
      </c>
      <c r="C45" s="21" t="s">
        <v>17</v>
      </c>
      <c r="D45" s="383">
        <v>99.003</v>
      </c>
      <c r="E45" s="383">
        <v>98.001999999999995</v>
      </c>
      <c r="F45" s="384">
        <f>SUM(D45,E45)</f>
        <v>197.005</v>
      </c>
      <c r="G45" s="23">
        <v>7</v>
      </c>
      <c r="H45" s="384">
        <v>1181.0190000000002</v>
      </c>
      <c r="I45" s="25">
        <v>34</v>
      </c>
    </row>
    <row r="46" spans="1:9" ht="15.75" customHeight="1" x14ac:dyDescent="0.35">
      <c r="A46" s="20">
        <v>5</v>
      </c>
      <c r="B46" s="21" t="s">
        <v>1358</v>
      </c>
      <c r="C46" s="21" t="s">
        <v>78</v>
      </c>
      <c r="D46" s="383">
        <v>98.001000000000005</v>
      </c>
      <c r="E46" s="383">
        <v>96</v>
      </c>
      <c r="F46" s="384">
        <f>SUM(D46,E46)</f>
        <v>194.001</v>
      </c>
      <c r="G46" s="23">
        <v>3</v>
      </c>
      <c r="H46" s="384">
        <v>1177.0150000000001</v>
      </c>
      <c r="I46" s="25">
        <v>34</v>
      </c>
    </row>
    <row r="47" spans="1:9" ht="15.75" customHeight="1" x14ac:dyDescent="0.35">
      <c r="A47" s="20">
        <v>9</v>
      </c>
      <c r="B47" s="21" t="s">
        <v>1362</v>
      </c>
      <c r="C47" s="21" t="s">
        <v>1149</v>
      </c>
      <c r="D47" s="383">
        <v>99</v>
      </c>
      <c r="E47" s="383">
        <v>96</v>
      </c>
      <c r="F47" s="384">
        <f>SUM(D47,E47)</f>
        <v>195</v>
      </c>
      <c r="G47" s="23">
        <v>4</v>
      </c>
      <c r="H47" s="384">
        <v>1175.0179999999998</v>
      </c>
      <c r="I47" s="25">
        <v>27</v>
      </c>
    </row>
    <row r="48" spans="1:9" ht="15.75" customHeight="1" x14ac:dyDescent="0.35">
      <c r="A48" s="20">
        <v>1</v>
      </c>
      <c r="B48" s="21" t="s">
        <v>1355</v>
      </c>
      <c r="C48" s="21" t="s">
        <v>436</v>
      </c>
      <c r="D48" s="383" t="s">
        <v>30</v>
      </c>
      <c r="E48" s="383"/>
      <c r="F48" s="384">
        <f>SUM(D48,E48)</f>
        <v>0</v>
      </c>
      <c r="G48" s="23">
        <v>0</v>
      </c>
      <c r="H48" s="384">
        <v>0</v>
      </c>
      <c r="I48" s="28">
        <v>0</v>
      </c>
    </row>
    <row r="49" spans="1:9" ht="15.75" customHeight="1" x14ac:dyDescent="0.35">
      <c r="A49" s="411">
        <v>7</v>
      </c>
      <c r="B49" s="412" t="s">
        <v>1360</v>
      </c>
      <c r="C49" s="412" t="s">
        <v>998</v>
      </c>
      <c r="D49" s="413" t="s">
        <v>242</v>
      </c>
      <c r="E49" s="413"/>
      <c r="F49" s="414">
        <f>SUM(D49,E49)</f>
        <v>0</v>
      </c>
      <c r="G49" s="415">
        <v>0</v>
      </c>
      <c r="H49" s="387">
        <v>0</v>
      </c>
      <c r="I49" s="35">
        <v>0</v>
      </c>
    </row>
    <row r="50" spans="1:9" ht="15.75" customHeight="1" x14ac:dyDescent="0.35"/>
    <row r="51" spans="1:9" ht="15.75" customHeight="1" x14ac:dyDescent="0.35">
      <c r="A51" s="1"/>
      <c r="B51" s="8" t="s">
        <v>79</v>
      </c>
      <c r="C51" s="9" t="s">
        <v>1363</v>
      </c>
      <c r="D51" s="9"/>
      <c r="E51" s="9" t="s">
        <v>1697</v>
      </c>
      <c r="F51" s="8"/>
      <c r="G51" s="8"/>
      <c r="H51" s="8"/>
      <c r="I51" s="8"/>
    </row>
    <row r="52" spans="1:9" ht="15.75" customHeight="1" x14ac:dyDescent="0.35">
      <c r="A52" s="232">
        <v>2</v>
      </c>
      <c r="B52" s="327" t="s">
        <v>10</v>
      </c>
      <c r="C52" s="380" t="s">
        <v>11</v>
      </c>
      <c r="D52" s="299"/>
      <c r="E52" s="381"/>
      <c r="F52" s="314" t="s">
        <v>12</v>
      </c>
      <c r="G52" s="314" t="s">
        <v>13</v>
      </c>
      <c r="H52" s="314" t="s">
        <v>14</v>
      </c>
      <c r="I52" s="315" t="s">
        <v>15</v>
      </c>
    </row>
    <row r="53" spans="1:9" ht="15.75" customHeight="1" x14ac:dyDescent="0.35">
      <c r="A53" s="409">
        <v>6</v>
      </c>
      <c r="B53" s="16" t="s">
        <v>1367</v>
      </c>
      <c r="C53" s="16" t="s">
        <v>46</v>
      </c>
      <c r="D53" s="394">
        <v>100.003</v>
      </c>
      <c r="E53" s="394">
        <v>99.001999999999995</v>
      </c>
      <c r="F53" s="410">
        <f>SUM(D53,E53)</f>
        <v>199.005</v>
      </c>
      <c r="G53" s="18">
        <v>9</v>
      </c>
      <c r="H53" s="410">
        <v>1191.02</v>
      </c>
      <c r="I53" s="98">
        <v>52</v>
      </c>
    </row>
    <row r="54" spans="1:9" ht="15.75" customHeight="1" x14ac:dyDescent="0.35">
      <c r="A54" s="20">
        <v>8</v>
      </c>
      <c r="B54" s="21" t="s">
        <v>1369</v>
      </c>
      <c r="C54" s="21" t="s">
        <v>34</v>
      </c>
      <c r="D54" s="383">
        <v>99.001000000000005</v>
      </c>
      <c r="E54" s="383">
        <v>94.001000000000005</v>
      </c>
      <c r="F54" s="384">
        <f>SUM(D54,E54)</f>
        <v>193.00200000000001</v>
      </c>
      <c r="G54" s="23">
        <v>6</v>
      </c>
      <c r="H54" s="384">
        <v>1170.0150000000001</v>
      </c>
      <c r="I54" s="25">
        <v>41</v>
      </c>
    </row>
    <row r="55" spans="1:9" ht="15.75" customHeight="1" x14ac:dyDescent="0.35">
      <c r="A55" s="20">
        <v>3</v>
      </c>
      <c r="B55" s="21" t="s">
        <v>1199</v>
      </c>
      <c r="C55" s="21" t="s">
        <v>766</v>
      </c>
      <c r="D55" s="383">
        <v>98.001000000000005</v>
      </c>
      <c r="E55" s="383">
        <v>97.001000000000005</v>
      </c>
      <c r="F55" s="384">
        <f>SUM(D55,E55)</f>
        <v>195.00200000000001</v>
      </c>
      <c r="G55" s="23">
        <v>8</v>
      </c>
      <c r="H55" s="384">
        <v>1168.0150000000001</v>
      </c>
      <c r="I55" s="25">
        <v>39</v>
      </c>
    </row>
    <row r="56" spans="1:9" ht="15.75" customHeight="1" x14ac:dyDescent="0.35">
      <c r="A56" s="20">
        <v>9</v>
      </c>
      <c r="B56" s="21" t="s">
        <v>1370</v>
      </c>
      <c r="C56" s="21" t="s">
        <v>34</v>
      </c>
      <c r="D56" s="383">
        <v>99.003</v>
      </c>
      <c r="E56" s="383">
        <v>87.001999999999995</v>
      </c>
      <c r="F56" s="384">
        <f>SUM(D56,E56)</f>
        <v>186.005</v>
      </c>
      <c r="G56" s="23">
        <v>5</v>
      </c>
      <c r="H56" s="384">
        <v>1160.0239999999999</v>
      </c>
      <c r="I56" s="25">
        <v>36</v>
      </c>
    </row>
    <row r="57" spans="1:9" ht="15.75" customHeight="1" x14ac:dyDescent="0.35">
      <c r="A57" s="20">
        <v>2</v>
      </c>
      <c r="B57" s="21" t="s">
        <v>154</v>
      </c>
      <c r="C57" s="21" t="s">
        <v>22</v>
      </c>
      <c r="D57" s="383">
        <v>98.003</v>
      </c>
      <c r="E57" s="383">
        <v>96</v>
      </c>
      <c r="F57" s="384">
        <f>SUM(D57,E57)</f>
        <v>194.00299999999999</v>
      </c>
      <c r="G57" s="23">
        <v>7</v>
      </c>
      <c r="H57" s="384">
        <v>1162.0139999999999</v>
      </c>
      <c r="I57" s="25">
        <v>35</v>
      </c>
    </row>
    <row r="58" spans="1:9" ht="15.75" customHeight="1" x14ac:dyDescent="0.35">
      <c r="A58" s="20">
        <v>5</v>
      </c>
      <c r="B58" s="21" t="s">
        <v>1366</v>
      </c>
      <c r="C58" s="21" t="s">
        <v>516</v>
      </c>
      <c r="D58" s="383" t="s">
        <v>30</v>
      </c>
      <c r="E58" s="383"/>
      <c r="F58" s="384">
        <f>SUM(D58,E58)</f>
        <v>0</v>
      </c>
      <c r="G58" s="23">
        <v>0</v>
      </c>
      <c r="H58" s="384">
        <v>581.01299999999992</v>
      </c>
      <c r="I58" s="25">
        <v>20</v>
      </c>
    </row>
    <row r="59" spans="1:9" ht="15.75" customHeight="1" x14ac:dyDescent="0.35">
      <c r="A59" s="20">
        <v>1</v>
      </c>
      <c r="B59" s="21" t="s">
        <v>1364</v>
      </c>
      <c r="C59" s="21" t="s">
        <v>22</v>
      </c>
      <c r="D59" s="383" t="s">
        <v>242</v>
      </c>
      <c r="E59" s="383"/>
      <c r="F59" s="384">
        <f>SUM(D59,E59)</f>
        <v>0</v>
      </c>
      <c r="G59" s="23">
        <v>0</v>
      </c>
      <c r="H59" s="384">
        <v>0</v>
      </c>
      <c r="I59" s="28">
        <v>0</v>
      </c>
    </row>
    <row r="60" spans="1:9" ht="15.75" customHeight="1" x14ac:dyDescent="0.35">
      <c r="A60" s="20">
        <v>4</v>
      </c>
      <c r="B60" s="21" t="s">
        <v>1365</v>
      </c>
      <c r="C60" s="21" t="s">
        <v>436</v>
      </c>
      <c r="D60" s="383" t="s">
        <v>30</v>
      </c>
      <c r="E60" s="383"/>
      <c r="F60" s="384">
        <f>SUM(D60,E60)</f>
        <v>0</v>
      </c>
      <c r="G60" s="23">
        <v>0</v>
      </c>
      <c r="H60" s="384">
        <v>0</v>
      </c>
      <c r="I60" s="25">
        <v>0</v>
      </c>
    </row>
    <row r="61" spans="1:9" ht="15.75" customHeight="1" x14ac:dyDescent="0.35">
      <c r="A61" s="411">
        <v>7</v>
      </c>
      <c r="B61" s="412" t="s">
        <v>1368</v>
      </c>
      <c r="C61" s="412" t="s">
        <v>318</v>
      </c>
      <c r="D61" s="413" t="s">
        <v>242</v>
      </c>
      <c r="E61" s="413"/>
      <c r="F61" s="414">
        <f>SUM(D61,E61)</f>
        <v>0</v>
      </c>
      <c r="G61" s="415">
        <v>0</v>
      </c>
      <c r="H61" s="387">
        <v>0</v>
      </c>
      <c r="I61" s="35">
        <v>0</v>
      </c>
    </row>
    <row r="62" spans="1:9" ht="15.75" customHeight="1" x14ac:dyDescent="0.35"/>
    <row r="63" spans="1:9" ht="15.75" customHeight="1" x14ac:dyDescent="0.35">
      <c r="B63" s="10" t="s">
        <v>1176</v>
      </c>
    </row>
    <row r="64" spans="1:9" ht="15.75" customHeight="1" x14ac:dyDescent="0.35"/>
    <row r="65" spans="2:5" ht="15.75" customHeight="1" x14ac:dyDescent="0.35">
      <c r="B65" s="10" t="s">
        <v>1177</v>
      </c>
      <c r="E65" s="40" t="s">
        <v>1059</v>
      </c>
    </row>
    <row r="66" spans="2:5" ht="15.75" customHeight="1" x14ac:dyDescent="0.35">
      <c r="B66" s="10" t="s">
        <v>1060</v>
      </c>
    </row>
    <row r="67" spans="2:5" ht="15.75" customHeight="1" x14ac:dyDescent="0.35"/>
    <row r="68" spans="2:5" ht="15.75" customHeight="1" x14ac:dyDescent="0.35"/>
    <row r="69" spans="2:5" ht="15.75" customHeight="1" x14ac:dyDescent="0.35"/>
    <row r="70" spans="2:5" ht="15.75" customHeight="1" x14ac:dyDescent="0.35"/>
    <row r="71" spans="2:5" ht="15.75" customHeight="1" x14ac:dyDescent="0.35"/>
    <row r="72" spans="2:5" ht="15.75" customHeight="1" x14ac:dyDescent="0.35"/>
    <row r="73" spans="2:5" ht="15.75" customHeight="1" x14ac:dyDescent="0.35"/>
    <row r="74" spans="2:5" ht="15.75" customHeight="1" x14ac:dyDescent="0.35"/>
    <row r="75" spans="2:5" ht="15.75" customHeight="1" x14ac:dyDescent="0.35"/>
    <row r="76" spans="2:5" ht="15.75" customHeight="1" x14ac:dyDescent="0.35"/>
    <row r="77" spans="2:5" ht="15.75" customHeight="1" x14ac:dyDescent="0.35"/>
    <row r="78" spans="2:5" ht="15.75" customHeight="1" x14ac:dyDescent="0.35"/>
    <row r="79" spans="2:5" ht="15.75" customHeight="1" x14ac:dyDescent="0.35"/>
    <row r="80" spans="2:5" ht="15.75" customHeight="1" x14ac:dyDescent="0.35"/>
    <row r="81" ht="15.75" customHeight="1" x14ac:dyDescent="0.35"/>
  </sheetData>
  <sortState xmlns:xlrd2="http://schemas.microsoft.com/office/spreadsheetml/2017/richdata2" ref="A53:I61">
    <sortCondition descending="1" ref="I53"/>
    <sortCondition descending="1" ref="H53"/>
  </sortState>
  <mergeCells count="1">
    <mergeCell ref="D2:I2"/>
  </mergeCells>
  <hyperlinks>
    <hyperlink ref="B2" location="'Index'!A3" tooltip="Go to the Index sheet" display="á" xr:uid="{B0B86FB3-8F86-4695-842C-2F3F236EB213}"/>
  </hyperlinks>
  <printOptions horizontalCentered="1" gridLinesSet="0"/>
  <pageMargins left="0.31496062992126" right="0.31496062992126" top="1.1023622047244099" bottom="0.59055118110236204" header="0.39370078740157499" footer="0.39370078740157499"/>
  <pageSetup paperSize="9" scale="72" orientation="portrait" horizontalDpi="300" verticalDpi="300" r:id="rId1"/>
  <headerFooter alignWithMargins="0">
    <oddHeader>&amp;C&amp;18&amp;""&amp;BCumbria &amp;&amp; Northumbria TSA Leagues
Summer 2026</oddHeader>
    <oddFooter>&amp;Cwww.cntsa2.org.uk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A0920A-9269-45A6-A79F-DDFB835C9B74}">
  <sheetPr codeName="Sheet70">
    <tabColor theme="5" tint="-0.249977111117893"/>
    <pageSetUpPr fitToPage="1"/>
  </sheetPr>
  <dimension ref="A1:Y81"/>
  <sheetViews>
    <sheetView showGridLines="0" zoomScaleNormal="100" workbookViewId="0">
      <selection activeCell="A2" sqref="A2"/>
    </sheetView>
  </sheetViews>
  <sheetFormatPr defaultColWidth="10.26953125" defaultRowHeight="14.5" x14ac:dyDescent="0.35"/>
  <cols>
    <col min="1" max="1" width="2.7265625" style="36" customWidth="1"/>
    <col min="2" max="3" width="20.7265625" style="10" customWidth="1"/>
    <col min="4" max="6" width="8.7265625" style="10" customWidth="1"/>
    <col min="7" max="7" width="5" style="10" customWidth="1"/>
    <col min="8" max="8" width="9.7265625" style="10" customWidth="1"/>
    <col min="9" max="9" width="5" style="10" customWidth="1"/>
    <col min="10" max="10" width="1.7265625" style="10" customWidth="1"/>
    <col min="11" max="11" width="2.7265625" style="36" customWidth="1"/>
    <col min="12" max="13" width="20.7265625" style="10" customWidth="1"/>
    <col min="14" max="16" width="7.7265625" style="10" customWidth="1"/>
    <col min="17" max="17" width="5" style="10" customWidth="1"/>
    <col min="18" max="18" width="8.7265625" style="10" customWidth="1"/>
    <col min="19" max="21" width="5" style="10" customWidth="1"/>
    <col min="22" max="22" width="3.7265625" style="10" customWidth="1"/>
    <col min="23" max="23" width="5" style="10" customWidth="1"/>
    <col min="24" max="25" width="10.26953125" style="10"/>
  </cols>
  <sheetData>
    <row r="1" spans="1:25" ht="17" x14ac:dyDescent="0.4">
      <c r="A1" s="86"/>
      <c r="B1" s="2" t="s">
        <v>1331</v>
      </c>
      <c r="C1" s="2"/>
      <c r="D1" s="3"/>
      <c r="E1" s="3"/>
      <c r="F1" s="3"/>
      <c r="G1" s="2"/>
      <c r="H1" s="3"/>
      <c r="I1" s="4" t="s">
        <v>1143</v>
      </c>
      <c r="J1" s="2"/>
      <c r="K1" s="3"/>
      <c r="L1" s="4"/>
      <c r="M1" s="2"/>
      <c r="N1" s="3"/>
      <c r="O1" s="3"/>
      <c r="P1" s="3"/>
      <c r="Q1" s="3"/>
      <c r="R1" s="3"/>
      <c r="S1" s="3"/>
      <c r="T1" s="3"/>
      <c r="U1" s="3"/>
      <c r="V1" s="3"/>
      <c r="W1" s="3"/>
      <c r="X1" s="2"/>
      <c r="Y1" s="2"/>
    </row>
    <row r="2" spans="1:25" ht="20.149999999999999" customHeight="1" x14ac:dyDescent="0.4">
      <c r="B2" s="5" t="s">
        <v>2</v>
      </c>
      <c r="C2" s="41"/>
      <c r="D2" s="42" t="s">
        <v>968</v>
      </c>
      <c r="E2" s="42"/>
      <c r="F2" s="42"/>
      <c r="G2" s="42"/>
      <c r="H2" s="42"/>
      <c r="I2" s="42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</row>
    <row r="3" spans="1:25" ht="15.75" customHeight="1" x14ac:dyDescent="0.35">
      <c r="A3" s="1"/>
      <c r="B3" s="8" t="s">
        <v>82</v>
      </c>
      <c r="C3" s="9" t="s">
        <v>1395</v>
      </c>
      <c r="D3" s="9"/>
      <c r="E3" s="9" t="s">
        <v>1698</v>
      </c>
      <c r="F3" s="8"/>
      <c r="G3" s="8"/>
      <c r="H3" s="8"/>
      <c r="I3" s="8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1:25" ht="15.75" customHeight="1" x14ac:dyDescent="0.35">
      <c r="A4" s="232">
        <v>2</v>
      </c>
      <c r="B4" s="327" t="s">
        <v>10</v>
      </c>
      <c r="C4" s="380" t="s">
        <v>11</v>
      </c>
      <c r="D4" s="299"/>
      <c r="E4" s="381"/>
      <c r="F4" s="314" t="s">
        <v>12</v>
      </c>
      <c r="G4" s="314" t="s">
        <v>13</v>
      </c>
      <c r="H4" s="314" t="s">
        <v>14</v>
      </c>
      <c r="I4" s="315" t="s">
        <v>15</v>
      </c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</row>
    <row r="5" spans="1:25" ht="15.75" customHeight="1" x14ac:dyDescent="0.35">
      <c r="A5" s="240">
        <v>6</v>
      </c>
      <c r="B5" s="44" t="s">
        <v>1397</v>
      </c>
      <c r="C5" s="44" t="s">
        <v>22</v>
      </c>
      <c r="D5" s="394">
        <v>99.001999999999995</v>
      </c>
      <c r="E5" s="394">
        <v>99.001000000000005</v>
      </c>
      <c r="F5" s="410">
        <f>SUM(D5,E5)</f>
        <v>198.00299999999999</v>
      </c>
      <c r="G5" s="18">
        <v>7</v>
      </c>
      <c r="H5" s="467">
        <v>1192.0149999999999</v>
      </c>
      <c r="I5" s="118">
        <v>47</v>
      </c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</row>
    <row r="6" spans="1:25" ht="15.75" customHeight="1" x14ac:dyDescent="0.35">
      <c r="A6" s="20">
        <v>9</v>
      </c>
      <c r="B6" s="47" t="s">
        <v>852</v>
      </c>
      <c r="C6" s="47" t="s">
        <v>766</v>
      </c>
      <c r="D6" s="383">
        <v>100.001</v>
      </c>
      <c r="E6" s="383">
        <v>100</v>
      </c>
      <c r="F6" s="384">
        <f>SUM(D6,E6)</f>
        <v>200.001</v>
      </c>
      <c r="G6" s="23">
        <v>8</v>
      </c>
      <c r="H6" s="388">
        <v>1191.028</v>
      </c>
      <c r="I6" s="48">
        <v>46</v>
      </c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</row>
    <row r="7" spans="1:25" ht="15.75" customHeight="1" x14ac:dyDescent="0.35">
      <c r="A7" s="20">
        <v>1</v>
      </c>
      <c r="B7" s="21" t="s">
        <v>1375</v>
      </c>
      <c r="C7" s="21" t="s">
        <v>512</v>
      </c>
      <c r="D7" s="383">
        <v>99.001999999999995</v>
      </c>
      <c r="E7" s="383">
        <v>97.003</v>
      </c>
      <c r="F7" s="384">
        <f>SUM(D7,E7)</f>
        <v>196.005</v>
      </c>
      <c r="G7" s="23">
        <v>6</v>
      </c>
      <c r="H7" s="384">
        <v>1182.0229999999999</v>
      </c>
      <c r="I7" s="28">
        <v>40</v>
      </c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</row>
    <row r="8" spans="1:25" ht="15.75" customHeight="1" x14ac:dyDescent="0.35">
      <c r="A8" s="49">
        <v>8</v>
      </c>
      <c r="B8" s="47" t="s">
        <v>1399</v>
      </c>
      <c r="C8" s="47" t="s">
        <v>46</v>
      </c>
      <c r="D8" s="383">
        <v>100.003</v>
      </c>
      <c r="E8" s="383">
        <v>100.003</v>
      </c>
      <c r="F8" s="384">
        <f>SUM(D8,E8)</f>
        <v>200.006</v>
      </c>
      <c r="G8" s="23">
        <v>9</v>
      </c>
      <c r="H8" s="388">
        <v>1173.019</v>
      </c>
      <c r="I8" s="48">
        <v>30</v>
      </c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</row>
    <row r="9" spans="1:25" ht="15.75" customHeight="1" x14ac:dyDescent="0.35">
      <c r="A9" s="20">
        <v>5</v>
      </c>
      <c r="B9" s="47" t="s">
        <v>1378</v>
      </c>
      <c r="C9" s="47" t="s">
        <v>119</v>
      </c>
      <c r="D9" s="383">
        <v>98.001999999999995</v>
      </c>
      <c r="E9" s="383">
        <v>98.001999999999995</v>
      </c>
      <c r="F9" s="384">
        <f>SUM(D9,E9)</f>
        <v>196.00399999999999</v>
      </c>
      <c r="G9" s="23">
        <v>5</v>
      </c>
      <c r="H9" s="388">
        <v>1172.0219999999999</v>
      </c>
      <c r="I9" s="48">
        <v>28</v>
      </c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</row>
    <row r="10" spans="1:25" ht="15.75" customHeight="1" x14ac:dyDescent="0.35">
      <c r="A10" s="20">
        <v>3</v>
      </c>
      <c r="B10" s="47" t="s">
        <v>1396</v>
      </c>
      <c r="C10" s="47" t="s">
        <v>1164</v>
      </c>
      <c r="D10" s="383">
        <v>97.001999999999995</v>
      </c>
      <c r="E10" s="383">
        <v>95.001000000000005</v>
      </c>
      <c r="F10" s="384">
        <f>SUM(D10,E10)</f>
        <v>192.00299999999999</v>
      </c>
      <c r="G10" s="23">
        <v>3</v>
      </c>
      <c r="H10" s="388">
        <v>1170.0219999999999</v>
      </c>
      <c r="I10" s="48">
        <v>27</v>
      </c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</row>
    <row r="11" spans="1:25" ht="15.75" customHeight="1" x14ac:dyDescent="0.35">
      <c r="A11" s="20">
        <v>7</v>
      </c>
      <c r="B11" s="47" t="s">
        <v>1398</v>
      </c>
      <c r="C11" s="47" t="s">
        <v>223</v>
      </c>
      <c r="D11" s="383">
        <v>96.001000000000005</v>
      </c>
      <c r="E11" s="383">
        <v>96</v>
      </c>
      <c r="F11" s="384">
        <f>SUM(D11,E11)</f>
        <v>192.001</v>
      </c>
      <c r="G11" s="23">
        <v>2</v>
      </c>
      <c r="H11" s="388">
        <v>1157.0119999999999</v>
      </c>
      <c r="I11" s="48">
        <v>20</v>
      </c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</row>
    <row r="12" spans="1:25" ht="15.75" customHeight="1" x14ac:dyDescent="0.35">
      <c r="A12" s="49">
        <v>2</v>
      </c>
      <c r="B12" s="47" t="s">
        <v>1377</v>
      </c>
      <c r="C12" s="47" t="s">
        <v>1333</v>
      </c>
      <c r="D12" s="383">
        <v>96.001000000000005</v>
      </c>
      <c r="E12" s="383">
        <v>96</v>
      </c>
      <c r="F12" s="384">
        <f>SUM(D12,E12)</f>
        <v>192.001</v>
      </c>
      <c r="G12" s="23">
        <v>2</v>
      </c>
      <c r="H12" s="388">
        <v>1161.011</v>
      </c>
      <c r="I12" s="48">
        <v>19</v>
      </c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43"/>
      <c r="W12" s="43"/>
      <c r="X12" s="43"/>
      <c r="Y12" s="43"/>
    </row>
    <row r="13" spans="1:25" ht="15.75" customHeight="1" x14ac:dyDescent="0.35">
      <c r="A13" s="417">
        <v>4</v>
      </c>
      <c r="B13" s="416" t="s">
        <v>535</v>
      </c>
      <c r="C13" s="416" t="s">
        <v>161</v>
      </c>
      <c r="D13" s="413">
        <v>99.004000000000005</v>
      </c>
      <c r="E13" s="413">
        <v>96.001999999999995</v>
      </c>
      <c r="F13" s="414">
        <f>SUM(D13,E13)</f>
        <v>195.006</v>
      </c>
      <c r="G13" s="415">
        <v>4</v>
      </c>
      <c r="H13" s="390">
        <v>1143.0150000000001</v>
      </c>
      <c r="I13" s="52">
        <v>17</v>
      </c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</row>
    <row r="14" spans="1:25" ht="15.75" customHeight="1" x14ac:dyDescent="0.35">
      <c r="A14" s="43"/>
      <c r="B14" s="43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</row>
    <row r="15" spans="1:25" ht="15.75" customHeight="1" x14ac:dyDescent="0.35">
      <c r="A15" s="1"/>
      <c r="B15" s="8" t="s">
        <v>106</v>
      </c>
      <c r="C15" s="9" t="s">
        <v>1400</v>
      </c>
      <c r="D15" s="9"/>
      <c r="E15" s="9" t="s">
        <v>1670</v>
      </c>
      <c r="F15" s="8"/>
      <c r="G15" s="8"/>
      <c r="H15" s="8"/>
      <c r="I15" s="8"/>
      <c r="J15" s="43"/>
      <c r="K15" s="43"/>
      <c r="L15" s="43"/>
      <c r="M15" s="43"/>
      <c r="N15" s="43"/>
      <c r="O15" s="43"/>
      <c r="P15" s="43"/>
      <c r="Q15" s="43"/>
      <c r="R15" s="43"/>
      <c r="S15" s="43"/>
      <c r="T15" s="43"/>
      <c r="U15" s="43"/>
      <c r="V15" s="43"/>
      <c r="W15" s="43"/>
      <c r="X15" s="43"/>
      <c r="Y15" s="43"/>
    </row>
    <row r="16" spans="1:25" ht="15.75" customHeight="1" x14ac:dyDescent="0.35">
      <c r="A16" s="232">
        <v>2</v>
      </c>
      <c r="B16" s="327" t="s">
        <v>10</v>
      </c>
      <c r="C16" s="380" t="s">
        <v>11</v>
      </c>
      <c r="D16" s="299"/>
      <c r="E16" s="381"/>
      <c r="F16" s="314" t="s">
        <v>12</v>
      </c>
      <c r="G16" s="314" t="s">
        <v>13</v>
      </c>
      <c r="H16" s="314" t="s">
        <v>14</v>
      </c>
      <c r="I16" s="315" t="s">
        <v>15</v>
      </c>
      <c r="J16" s="43"/>
      <c r="K16" s="43"/>
      <c r="L16" s="43"/>
      <c r="M16" s="43"/>
      <c r="N16" s="43"/>
      <c r="O16" s="43"/>
      <c r="P16" s="43"/>
      <c r="Q16" s="43"/>
      <c r="R16" s="43"/>
      <c r="S16" s="43"/>
      <c r="T16" s="43"/>
      <c r="U16" s="43"/>
      <c r="V16" s="43"/>
      <c r="W16" s="43"/>
      <c r="X16" s="43"/>
      <c r="Y16" s="43"/>
    </row>
    <row r="17" spans="1:25" ht="15.75" customHeight="1" x14ac:dyDescent="0.35">
      <c r="A17" s="409">
        <v>1</v>
      </c>
      <c r="B17" s="16" t="s">
        <v>1376</v>
      </c>
      <c r="C17" s="16" t="s">
        <v>512</v>
      </c>
      <c r="D17" s="394">
        <v>100.003</v>
      </c>
      <c r="E17" s="394">
        <v>100</v>
      </c>
      <c r="F17" s="410">
        <f>SUM(D17,E17)</f>
        <v>200.00299999999999</v>
      </c>
      <c r="G17" s="18">
        <v>9</v>
      </c>
      <c r="H17" s="410">
        <v>1171.0139999999999</v>
      </c>
      <c r="I17" s="115">
        <v>43</v>
      </c>
      <c r="J17" s="43"/>
      <c r="K17" s="43"/>
      <c r="L17" s="43"/>
      <c r="M17" s="43"/>
      <c r="N17" s="43"/>
      <c r="O17" s="43"/>
      <c r="P17" s="43"/>
      <c r="Q17" s="43"/>
      <c r="R17" s="43"/>
      <c r="S17" s="43"/>
      <c r="T17" s="43"/>
      <c r="U17" s="43"/>
      <c r="V17" s="43"/>
      <c r="W17" s="43"/>
      <c r="X17" s="43"/>
      <c r="Y17" s="43"/>
    </row>
    <row r="18" spans="1:25" ht="15.75" customHeight="1" x14ac:dyDescent="0.35">
      <c r="A18" s="20">
        <v>3</v>
      </c>
      <c r="B18" s="47" t="s">
        <v>1402</v>
      </c>
      <c r="C18" s="47" t="s">
        <v>998</v>
      </c>
      <c r="D18" s="383">
        <v>96.001000000000005</v>
      </c>
      <c r="E18" s="383">
        <v>96</v>
      </c>
      <c r="F18" s="384">
        <f>SUM(D18,E18)</f>
        <v>192.001</v>
      </c>
      <c r="G18" s="23">
        <v>4</v>
      </c>
      <c r="H18" s="388">
        <v>1170.02</v>
      </c>
      <c r="I18" s="48">
        <v>39</v>
      </c>
      <c r="J18" s="43"/>
      <c r="K18" s="43"/>
      <c r="L18" s="43"/>
      <c r="M18" s="43"/>
      <c r="N18" s="43"/>
      <c r="O18" s="43"/>
      <c r="P18" s="43"/>
      <c r="Q18" s="43"/>
      <c r="R18" s="43"/>
      <c r="S18" s="43"/>
      <c r="T18" s="43"/>
      <c r="U18" s="43"/>
      <c r="V18" s="43"/>
      <c r="W18" s="43"/>
      <c r="X18" s="43"/>
      <c r="Y18" s="43"/>
    </row>
    <row r="19" spans="1:25" ht="15.75" customHeight="1" x14ac:dyDescent="0.35">
      <c r="A19" s="49">
        <v>6</v>
      </c>
      <c r="B19" s="47" t="s">
        <v>1404</v>
      </c>
      <c r="C19" s="47" t="s">
        <v>1164</v>
      </c>
      <c r="D19" s="383">
        <v>98.001000000000005</v>
      </c>
      <c r="E19" s="383">
        <v>94.001999999999995</v>
      </c>
      <c r="F19" s="384">
        <f>SUM(D19,E19)</f>
        <v>192.00299999999999</v>
      </c>
      <c r="G19" s="23">
        <v>5</v>
      </c>
      <c r="H19" s="388">
        <v>1160.0179999999998</v>
      </c>
      <c r="I19" s="48">
        <v>36</v>
      </c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/>
      <c r="V19" s="43"/>
      <c r="W19" s="43"/>
      <c r="X19" s="43"/>
      <c r="Y19" s="43"/>
    </row>
    <row r="20" spans="1:25" ht="15.75" customHeight="1" x14ac:dyDescent="0.35">
      <c r="A20" s="49">
        <v>8</v>
      </c>
      <c r="B20" s="47" t="s">
        <v>116</v>
      </c>
      <c r="C20" s="47" t="s">
        <v>41</v>
      </c>
      <c r="D20" s="383">
        <v>99.001999999999995</v>
      </c>
      <c r="E20" s="383">
        <v>96.001000000000005</v>
      </c>
      <c r="F20" s="384">
        <f>SUM(D20,E20)</f>
        <v>195.00299999999999</v>
      </c>
      <c r="G20" s="23">
        <v>7</v>
      </c>
      <c r="H20" s="388">
        <v>1161.0160000000001</v>
      </c>
      <c r="I20" s="48">
        <v>35</v>
      </c>
      <c r="J20" s="43"/>
      <c r="K20" s="43"/>
      <c r="L20" s="43"/>
      <c r="M20" s="43"/>
      <c r="N20" s="43"/>
      <c r="O20" s="43"/>
      <c r="P20" s="43"/>
      <c r="Q20" s="43"/>
      <c r="R20" s="43"/>
      <c r="S20" s="43"/>
      <c r="T20" s="43"/>
      <c r="U20" s="43"/>
      <c r="V20" s="43"/>
      <c r="W20" s="43"/>
      <c r="X20" s="43"/>
      <c r="Y20" s="43"/>
    </row>
    <row r="21" spans="1:25" ht="15.75" customHeight="1" x14ac:dyDescent="0.35">
      <c r="A21" s="20">
        <v>9</v>
      </c>
      <c r="B21" s="47" t="s">
        <v>536</v>
      </c>
      <c r="C21" s="47" t="s">
        <v>161</v>
      </c>
      <c r="D21" s="383">
        <v>97.001000000000005</v>
      </c>
      <c r="E21" s="383">
        <v>97</v>
      </c>
      <c r="F21" s="384">
        <f>SUM(D21,E21)</f>
        <v>194.001</v>
      </c>
      <c r="G21" s="23">
        <v>6</v>
      </c>
      <c r="H21" s="388">
        <v>1155.0070000000001</v>
      </c>
      <c r="I21" s="48">
        <v>35</v>
      </c>
      <c r="J21" s="43"/>
      <c r="K21" s="43"/>
      <c r="L21" s="43"/>
      <c r="M21" s="43"/>
      <c r="N21" s="43"/>
      <c r="O21" s="43"/>
      <c r="P21" s="43"/>
      <c r="Q21" s="43"/>
      <c r="R21" s="43"/>
      <c r="S21" s="43"/>
      <c r="T21" s="43"/>
      <c r="U21" s="43"/>
      <c r="V21" s="43"/>
      <c r="W21" s="43"/>
      <c r="X21" s="43"/>
      <c r="Y21" s="43"/>
    </row>
    <row r="22" spans="1:25" ht="15.75" customHeight="1" x14ac:dyDescent="0.35">
      <c r="A22" s="20">
        <v>5</v>
      </c>
      <c r="B22" s="47" t="s">
        <v>1403</v>
      </c>
      <c r="C22" s="47" t="s">
        <v>516</v>
      </c>
      <c r="D22" s="383">
        <v>99.001000000000005</v>
      </c>
      <c r="E22" s="383">
        <v>96.003</v>
      </c>
      <c r="F22" s="384">
        <f>SUM(D22,E22)</f>
        <v>195.00400000000002</v>
      </c>
      <c r="G22" s="23">
        <v>8</v>
      </c>
      <c r="H22" s="388">
        <v>1152.0160000000001</v>
      </c>
      <c r="I22" s="48">
        <v>30</v>
      </c>
      <c r="J22" s="43"/>
      <c r="K22" s="43"/>
      <c r="L22" s="43"/>
      <c r="M22" s="43"/>
      <c r="N22" s="43"/>
      <c r="O22" s="43"/>
      <c r="P22" s="43"/>
      <c r="Q22" s="43"/>
      <c r="R22" s="43"/>
      <c r="S22" s="43"/>
      <c r="T22" s="43"/>
      <c r="U22" s="43"/>
      <c r="V22" s="43"/>
      <c r="W22" s="43"/>
      <c r="X22" s="43"/>
      <c r="Y22" s="43"/>
    </row>
    <row r="23" spans="1:25" ht="15.75" customHeight="1" x14ac:dyDescent="0.35">
      <c r="A23" s="49">
        <v>4</v>
      </c>
      <c r="B23" s="47" t="s">
        <v>66</v>
      </c>
      <c r="C23" s="47" t="s">
        <v>67</v>
      </c>
      <c r="D23" s="383">
        <v>95.001000000000005</v>
      </c>
      <c r="E23" s="383">
        <v>95</v>
      </c>
      <c r="F23" s="384">
        <f>SUM(D23,E23)</f>
        <v>190.001</v>
      </c>
      <c r="G23" s="23">
        <v>3</v>
      </c>
      <c r="H23" s="388">
        <v>1152.0129999999999</v>
      </c>
      <c r="I23" s="48">
        <v>26</v>
      </c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43"/>
      <c r="X23" s="43"/>
      <c r="Y23" s="43"/>
    </row>
    <row r="24" spans="1:25" ht="15.75" customHeight="1" x14ac:dyDescent="0.35">
      <c r="A24" s="49">
        <v>2</v>
      </c>
      <c r="B24" s="47" t="s">
        <v>1401</v>
      </c>
      <c r="C24" s="47" t="s">
        <v>516</v>
      </c>
      <c r="D24" s="383" t="s">
        <v>30</v>
      </c>
      <c r="E24" s="383"/>
      <c r="F24" s="384">
        <f>SUM(D24,E24)</f>
        <v>0</v>
      </c>
      <c r="G24" s="23">
        <v>0</v>
      </c>
      <c r="H24" s="388">
        <v>766.00599999999997</v>
      </c>
      <c r="I24" s="48">
        <v>18</v>
      </c>
      <c r="J24" s="43"/>
      <c r="K24" s="43"/>
      <c r="L24" s="43"/>
      <c r="M24" s="43"/>
      <c r="N24" s="43"/>
      <c r="O24" s="43"/>
      <c r="P24" s="43"/>
      <c r="Q24" s="43"/>
      <c r="R24" s="43"/>
      <c r="S24" s="43"/>
      <c r="T24" s="43"/>
      <c r="U24" s="43"/>
      <c r="V24" s="43"/>
      <c r="W24" s="43"/>
      <c r="X24" s="43"/>
      <c r="Y24" s="43"/>
    </row>
    <row r="25" spans="1:25" ht="15.75" customHeight="1" x14ac:dyDescent="0.35">
      <c r="A25" s="411">
        <v>7</v>
      </c>
      <c r="B25" s="416" t="s">
        <v>1405</v>
      </c>
      <c r="C25" s="416" t="s">
        <v>1164</v>
      </c>
      <c r="D25" s="413" t="s">
        <v>242</v>
      </c>
      <c r="E25" s="413"/>
      <c r="F25" s="414">
        <f>SUM(D25,E25)</f>
        <v>0</v>
      </c>
      <c r="G25" s="415">
        <v>0</v>
      </c>
      <c r="H25" s="390">
        <v>0</v>
      </c>
      <c r="I25" s="52">
        <v>0</v>
      </c>
      <c r="J25" s="43"/>
      <c r="K25" s="43"/>
      <c r="L25" s="43"/>
      <c r="M25" s="43"/>
      <c r="N25" s="43"/>
      <c r="O25" s="43"/>
      <c r="P25" s="43"/>
      <c r="Q25" s="43"/>
      <c r="R25" s="43"/>
      <c r="S25" s="43"/>
      <c r="T25" s="43"/>
      <c r="U25" s="43"/>
      <c r="V25" s="43"/>
      <c r="W25" s="43"/>
      <c r="X25" s="43"/>
      <c r="Y25" s="43"/>
    </row>
    <row r="26" spans="1:25" ht="15.75" customHeight="1" x14ac:dyDescent="0.35">
      <c r="A26" s="43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43"/>
    </row>
    <row r="27" spans="1:25" ht="15.75" customHeight="1" x14ac:dyDescent="0.35">
      <c r="A27" s="1"/>
      <c r="B27" s="8" t="s">
        <v>109</v>
      </c>
      <c r="C27" s="9" t="s">
        <v>1406</v>
      </c>
      <c r="D27" s="9"/>
      <c r="E27" s="9" t="s">
        <v>1699</v>
      </c>
      <c r="F27" s="8"/>
      <c r="G27" s="8"/>
      <c r="H27" s="8"/>
      <c r="I27" s="8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43"/>
      <c r="W27" s="43"/>
      <c r="X27" s="43"/>
      <c r="Y27" s="43"/>
    </row>
    <row r="28" spans="1:25" ht="15.75" customHeight="1" x14ac:dyDescent="0.35">
      <c r="A28" s="232">
        <v>2</v>
      </c>
      <c r="B28" s="327" t="s">
        <v>10</v>
      </c>
      <c r="C28" s="380" t="s">
        <v>11</v>
      </c>
      <c r="D28" s="299"/>
      <c r="E28" s="381"/>
      <c r="F28" s="314" t="s">
        <v>12</v>
      </c>
      <c r="G28" s="314" t="s">
        <v>13</v>
      </c>
      <c r="H28" s="314" t="s">
        <v>14</v>
      </c>
      <c r="I28" s="315" t="s">
        <v>15</v>
      </c>
      <c r="J28" s="43"/>
      <c r="K28" s="43"/>
      <c r="L28" s="43"/>
      <c r="M28" s="43"/>
      <c r="N28" s="43"/>
      <c r="O28" s="43"/>
      <c r="P28" s="43"/>
      <c r="Q28" s="43"/>
      <c r="R28" s="43"/>
      <c r="S28" s="43"/>
      <c r="T28" s="43"/>
      <c r="U28" s="43"/>
      <c r="V28" s="43"/>
      <c r="W28" s="43"/>
      <c r="X28" s="43"/>
      <c r="Y28" s="43"/>
    </row>
    <row r="29" spans="1:25" ht="15.75" customHeight="1" x14ac:dyDescent="0.35">
      <c r="A29" s="240">
        <v>2</v>
      </c>
      <c r="B29" s="44" t="s">
        <v>1374</v>
      </c>
      <c r="C29" s="44" t="s">
        <v>43</v>
      </c>
      <c r="D29" s="394">
        <v>99.001000000000005</v>
      </c>
      <c r="E29" s="394">
        <v>96</v>
      </c>
      <c r="F29" s="410">
        <f>SUM(D29,E29)</f>
        <v>195.001</v>
      </c>
      <c r="G29" s="18">
        <v>8</v>
      </c>
      <c r="H29" s="467">
        <v>1175.019</v>
      </c>
      <c r="I29" s="118">
        <v>47</v>
      </c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3"/>
      <c r="X29" s="43"/>
      <c r="Y29" s="43"/>
    </row>
    <row r="30" spans="1:25" ht="15.75" customHeight="1" x14ac:dyDescent="0.35">
      <c r="A30" s="49">
        <v>6</v>
      </c>
      <c r="B30" s="47" t="s">
        <v>1384</v>
      </c>
      <c r="C30" s="47" t="s">
        <v>41</v>
      </c>
      <c r="D30" s="383">
        <v>98</v>
      </c>
      <c r="E30" s="383">
        <v>97</v>
      </c>
      <c r="F30" s="384">
        <f>SUM(D30,E30)</f>
        <v>195</v>
      </c>
      <c r="G30" s="23">
        <v>6</v>
      </c>
      <c r="H30" s="388">
        <v>1176.0129999999999</v>
      </c>
      <c r="I30" s="48">
        <v>46</v>
      </c>
      <c r="J30" s="43"/>
      <c r="K30" s="43"/>
      <c r="L30" s="43"/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3"/>
      <c r="X30" s="43"/>
      <c r="Y30" s="43"/>
    </row>
    <row r="31" spans="1:25" ht="15.75" customHeight="1" x14ac:dyDescent="0.35">
      <c r="A31" s="20">
        <v>7</v>
      </c>
      <c r="B31" s="47" t="s">
        <v>1409</v>
      </c>
      <c r="C31" s="47" t="s">
        <v>1090</v>
      </c>
      <c r="D31" s="383">
        <v>99.001000000000005</v>
      </c>
      <c r="E31" s="383">
        <v>96</v>
      </c>
      <c r="F31" s="384">
        <f>SUM(D31,E31)</f>
        <v>195.001</v>
      </c>
      <c r="G31" s="23">
        <v>8</v>
      </c>
      <c r="H31" s="388">
        <v>1174.0139999999999</v>
      </c>
      <c r="I31" s="48">
        <v>45</v>
      </c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</row>
    <row r="32" spans="1:25" ht="15.75" customHeight="1" x14ac:dyDescent="0.35">
      <c r="A32" s="49">
        <v>4</v>
      </c>
      <c r="B32" s="47" t="s">
        <v>1408</v>
      </c>
      <c r="C32" s="47" t="s">
        <v>62</v>
      </c>
      <c r="D32" s="383">
        <v>100.003</v>
      </c>
      <c r="E32" s="383">
        <v>100.003</v>
      </c>
      <c r="F32" s="384">
        <f>SUM(D32,E32)</f>
        <v>200.006</v>
      </c>
      <c r="G32" s="23">
        <v>9</v>
      </c>
      <c r="H32" s="388">
        <v>1161.011</v>
      </c>
      <c r="I32" s="48">
        <v>34</v>
      </c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3"/>
      <c r="X32" s="43"/>
      <c r="Y32" s="43"/>
    </row>
    <row r="33" spans="1:25" ht="15.75" customHeight="1" x14ac:dyDescent="0.35">
      <c r="A33" s="20">
        <v>1</v>
      </c>
      <c r="B33" s="21" t="s">
        <v>1380</v>
      </c>
      <c r="C33" s="21" t="s">
        <v>22</v>
      </c>
      <c r="D33" s="383">
        <v>98.001000000000005</v>
      </c>
      <c r="E33" s="383">
        <v>96.001000000000005</v>
      </c>
      <c r="F33" s="384">
        <f>SUM(D33,E33)</f>
        <v>194.00200000000001</v>
      </c>
      <c r="G33" s="23">
        <v>5</v>
      </c>
      <c r="H33" s="384">
        <v>1157.01</v>
      </c>
      <c r="I33" s="28">
        <v>33</v>
      </c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3"/>
      <c r="X33" s="43"/>
      <c r="Y33" s="43"/>
    </row>
    <row r="34" spans="1:25" ht="15.75" customHeight="1" x14ac:dyDescent="0.35">
      <c r="A34" s="20">
        <v>9</v>
      </c>
      <c r="B34" s="47" t="s">
        <v>1410</v>
      </c>
      <c r="C34" s="47" t="s">
        <v>516</v>
      </c>
      <c r="D34" s="383">
        <v>95.001000000000005</v>
      </c>
      <c r="E34" s="383">
        <v>95</v>
      </c>
      <c r="F34" s="384">
        <f>SUM(D34,E34)</f>
        <v>190.001</v>
      </c>
      <c r="G34" s="23">
        <v>4</v>
      </c>
      <c r="H34" s="388">
        <v>1149.011</v>
      </c>
      <c r="I34" s="48">
        <v>28</v>
      </c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3"/>
      <c r="X34" s="43"/>
      <c r="Y34" s="43"/>
    </row>
    <row r="35" spans="1:25" ht="15.75" customHeight="1" x14ac:dyDescent="0.35">
      <c r="A35" s="20">
        <v>5</v>
      </c>
      <c r="B35" s="47" t="s">
        <v>1198</v>
      </c>
      <c r="C35" s="47" t="s">
        <v>67</v>
      </c>
      <c r="D35" s="383">
        <v>96</v>
      </c>
      <c r="E35" s="383">
        <v>87.001000000000005</v>
      </c>
      <c r="F35" s="384">
        <f>SUM(D35,E35)</f>
        <v>183.001</v>
      </c>
      <c r="G35" s="23">
        <v>2</v>
      </c>
      <c r="H35" s="388">
        <v>1126.0050000000001</v>
      </c>
      <c r="I35" s="48">
        <v>18</v>
      </c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43"/>
      <c r="V35" s="43"/>
      <c r="W35" s="43"/>
      <c r="X35" s="43"/>
      <c r="Y35" s="43"/>
    </row>
    <row r="36" spans="1:25" ht="15.75" customHeight="1" x14ac:dyDescent="0.35">
      <c r="A36" s="49">
        <v>8</v>
      </c>
      <c r="B36" s="47" t="s">
        <v>1385</v>
      </c>
      <c r="C36" s="47" t="s">
        <v>119</v>
      </c>
      <c r="D36" s="383">
        <v>95</v>
      </c>
      <c r="E36" s="383">
        <v>92</v>
      </c>
      <c r="F36" s="384">
        <f>SUM(D36,E36)</f>
        <v>187</v>
      </c>
      <c r="G36" s="23">
        <v>3</v>
      </c>
      <c r="H36" s="388">
        <v>1125.0049999999999</v>
      </c>
      <c r="I36" s="48">
        <v>16</v>
      </c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3"/>
      <c r="X36" s="43"/>
      <c r="Y36" s="43"/>
    </row>
    <row r="37" spans="1:25" ht="15.75" customHeight="1" x14ac:dyDescent="0.35">
      <c r="A37" s="411">
        <v>3</v>
      </c>
      <c r="B37" s="416" t="s">
        <v>1407</v>
      </c>
      <c r="C37" s="416" t="s">
        <v>516</v>
      </c>
      <c r="D37" s="413" t="s">
        <v>242</v>
      </c>
      <c r="E37" s="413"/>
      <c r="F37" s="414">
        <f>SUM(D37,E37)</f>
        <v>0</v>
      </c>
      <c r="G37" s="415">
        <v>0</v>
      </c>
      <c r="H37" s="390">
        <v>0</v>
      </c>
      <c r="I37" s="52">
        <v>0</v>
      </c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43"/>
      <c r="U37" s="43"/>
      <c r="V37" s="43"/>
      <c r="W37" s="43"/>
      <c r="X37" s="43"/>
      <c r="Y37" s="43"/>
    </row>
    <row r="38" spans="1:25" ht="15.75" customHeight="1" x14ac:dyDescent="0.35">
      <c r="A38" s="43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</row>
    <row r="39" spans="1:25" ht="15.75" customHeight="1" x14ac:dyDescent="0.35">
      <c r="A39" s="1"/>
      <c r="B39" s="8" t="s">
        <v>134</v>
      </c>
      <c r="C39" s="9" t="s">
        <v>1411</v>
      </c>
      <c r="D39" s="9"/>
      <c r="E39" s="9" t="s">
        <v>1700</v>
      </c>
      <c r="F39" s="8"/>
      <c r="G39" s="8"/>
      <c r="H39" s="8"/>
      <c r="I39" s="8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</row>
    <row r="40" spans="1:25" ht="15.75" customHeight="1" x14ac:dyDescent="0.35">
      <c r="A40" s="232">
        <v>2</v>
      </c>
      <c r="B40" s="327" t="s">
        <v>10</v>
      </c>
      <c r="C40" s="380" t="s">
        <v>11</v>
      </c>
      <c r="D40" s="299"/>
      <c r="E40" s="381"/>
      <c r="F40" s="314" t="s">
        <v>12</v>
      </c>
      <c r="G40" s="314" t="s">
        <v>13</v>
      </c>
      <c r="H40" s="314" t="s">
        <v>14</v>
      </c>
      <c r="I40" s="315" t="s">
        <v>15</v>
      </c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</row>
    <row r="41" spans="1:25" ht="15.75" customHeight="1" x14ac:dyDescent="0.35">
      <c r="A41" s="240">
        <v>8</v>
      </c>
      <c r="B41" s="44" t="s">
        <v>1415</v>
      </c>
      <c r="C41" s="44" t="s">
        <v>64</v>
      </c>
      <c r="D41" s="394">
        <v>95.001000000000005</v>
      </c>
      <c r="E41" s="394">
        <v>95.001000000000005</v>
      </c>
      <c r="F41" s="410">
        <f>SUM(D41,E41)</f>
        <v>190.00200000000001</v>
      </c>
      <c r="G41" s="18">
        <v>7</v>
      </c>
      <c r="H41" s="467">
        <v>1158.0070000000001</v>
      </c>
      <c r="I41" s="118">
        <v>46</v>
      </c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</row>
    <row r="42" spans="1:25" ht="15.75" customHeight="1" x14ac:dyDescent="0.35">
      <c r="A42" s="20">
        <v>7</v>
      </c>
      <c r="B42" s="47" t="s">
        <v>1414</v>
      </c>
      <c r="C42" s="47" t="s">
        <v>22</v>
      </c>
      <c r="D42" s="383">
        <v>100.002</v>
      </c>
      <c r="E42" s="383">
        <v>99.001000000000005</v>
      </c>
      <c r="F42" s="384">
        <f>SUM(D42,E42)</f>
        <v>199.00299999999999</v>
      </c>
      <c r="G42" s="23">
        <v>9</v>
      </c>
      <c r="H42" s="388">
        <v>976.00900000000001</v>
      </c>
      <c r="I42" s="48">
        <v>41</v>
      </c>
      <c r="J42" s="43"/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</row>
    <row r="43" spans="1:25" ht="15.75" customHeight="1" x14ac:dyDescent="0.35">
      <c r="A43" s="49">
        <v>4</v>
      </c>
      <c r="B43" s="47" t="s">
        <v>1383</v>
      </c>
      <c r="C43" s="47" t="s">
        <v>22</v>
      </c>
      <c r="D43" s="383">
        <v>97</v>
      </c>
      <c r="E43" s="383">
        <v>94.001000000000005</v>
      </c>
      <c r="F43" s="384">
        <f>SUM(D43,E43)</f>
        <v>191.001</v>
      </c>
      <c r="G43" s="23">
        <v>8</v>
      </c>
      <c r="H43" s="388">
        <v>955.01099999999997</v>
      </c>
      <c r="I43" s="48">
        <v>36</v>
      </c>
      <c r="J43" s="43"/>
      <c r="K43" s="43"/>
      <c r="L43" s="43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</row>
    <row r="44" spans="1:25" ht="15.75" customHeight="1" x14ac:dyDescent="0.35">
      <c r="A44" s="20">
        <v>3</v>
      </c>
      <c r="B44" s="47" t="s">
        <v>1162</v>
      </c>
      <c r="C44" s="47" t="s">
        <v>766</v>
      </c>
      <c r="D44" s="383">
        <v>96.001999999999995</v>
      </c>
      <c r="E44" s="383">
        <v>92</v>
      </c>
      <c r="F44" s="384">
        <f>SUM(D44,E44)</f>
        <v>188.00200000000001</v>
      </c>
      <c r="G44" s="23">
        <v>5</v>
      </c>
      <c r="H44" s="388">
        <v>1113.009</v>
      </c>
      <c r="I44" s="48">
        <v>32</v>
      </c>
      <c r="J44" s="43"/>
      <c r="K44" s="43"/>
      <c r="L44" s="43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</row>
    <row r="45" spans="1:25" ht="15.75" customHeight="1" x14ac:dyDescent="0.35">
      <c r="A45" s="20">
        <v>5</v>
      </c>
      <c r="B45" s="47" t="s">
        <v>529</v>
      </c>
      <c r="C45" s="47" t="s">
        <v>161</v>
      </c>
      <c r="D45" s="383">
        <v>95</v>
      </c>
      <c r="E45" s="383">
        <v>95</v>
      </c>
      <c r="F45" s="384">
        <f>SUM(D45,E45)</f>
        <v>190</v>
      </c>
      <c r="G45" s="23">
        <v>6</v>
      </c>
      <c r="H45" s="388">
        <v>1126.0039999999999</v>
      </c>
      <c r="I45" s="48">
        <v>29</v>
      </c>
      <c r="J45" s="43"/>
      <c r="K45" s="43"/>
      <c r="L45" s="43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</row>
    <row r="46" spans="1:25" ht="15.75" customHeight="1" x14ac:dyDescent="0.35">
      <c r="A46" s="20">
        <v>1</v>
      </c>
      <c r="B46" s="21" t="s">
        <v>1412</v>
      </c>
      <c r="C46" s="21" t="s">
        <v>46</v>
      </c>
      <c r="D46" s="383">
        <v>94</v>
      </c>
      <c r="E46" s="383">
        <v>93</v>
      </c>
      <c r="F46" s="384">
        <f>SUM(D46,E46)</f>
        <v>187</v>
      </c>
      <c r="G46" s="23">
        <v>3</v>
      </c>
      <c r="H46" s="384">
        <v>1121.0050000000001</v>
      </c>
      <c r="I46" s="28">
        <v>29</v>
      </c>
      <c r="J46" s="43"/>
      <c r="K46" s="43"/>
      <c r="L46" s="43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</row>
    <row r="47" spans="1:25" ht="15.75" customHeight="1" x14ac:dyDescent="0.35">
      <c r="A47" s="20">
        <v>9</v>
      </c>
      <c r="B47" s="47" t="s">
        <v>1386</v>
      </c>
      <c r="C47" s="47" t="s">
        <v>310</v>
      </c>
      <c r="D47" s="383">
        <v>98</v>
      </c>
      <c r="E47" s="383">
        <v>90</v>
      </c>
      <c r="F47" s="384">
        <f>SUM(D47,E47)</f>
        <v>188</v>
      </c>
      <c r="G47" s="23">
        <v>4</v>
      </c>
      <c r="H47" s="388">
        <v>946.00600000000009</v>
      </c>
      <c r="I47" s="48">
        <v>29</v>
      </c>
      <c r="J47" s="43"/>
      <c r="K47" s="43"/>
      <c r="L47" s="43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</row>
    <row r="48" spans="1:25" ht="15.75" customHeight="1" x14ac:dyDescent="0.35">
      <c r="A48" s="49">
        <v>6</v>
      </c>
      <c r="B48" s="47" t="s">
        <v>160</v>
      </c>
      <c r="C48" s="47" t="s">
        <v>161</v>
      </c>
      <c r="D48" s="383">
        <v>90.001000000000005</v>
      </c>
      <c r="E48" s="383">
        <v>88.001000000000005</v>
      </c>
      <c r="F48" s="384">
        <f>SUM(D48,E48)</f>
        <v>178.00200000000001</v>
      </c>
      <c r="G48" s="23">
        <v>2</v>
      </c>
      <c r="H48" s="388">
        <v>895.00700000000006</v>
      </c>
      <c r="I48" s="48">
        <v>14</v>
      </c>
      <c r="J48" s="43"/>
      <c r="K48" s="43"/>
      <c r="L48" s="43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</row>
    <row r="49" spans="1:25" ht="15.75" customHeight="1" x14ac:dyDescent="0.35">
      <c r="A49" s="417">
        <v>2</v>
      </c>
      <c r="B49" s="416" t="s">
        <v>1413</v>
      </c>
      <c r="C49" s="416" t="s">
        <v>516</v>
      </c>
      <c r="D49" s="413" t="s">
        <v>242</v>
      </c>
      <c r="E49" s="413"/>
      <c r="F49" s="414">
        <f>SUM(D49,E49)</f>
        <v>0</v>
      </c>
      <c r="G49" s="415">
        <v>0</v>
      </c>
      <c r="H49" s="390">
        <v>0</v>
      </c>
      <c r="I49" s="52">
        <v>0</v>
      </c>
      <c r="J49" s="43"/>
      <c r="K49" s="43"/>
      <c r="L49" s="43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</row>
    <row r="50" spans="1:25" ht="15.75" customHeight="1" x14ac:dyDescent="0.35">
      <c r="A50" s="43"/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3"/>
      <c r="Q50" s="43"/>
      <c r="R50" s="43"/>
      <c r="S50" s="43"/>
      <c r="T50" s="43"/>
      <c r="U50" s="43"/>
      <c r="V50" s="43"/>
      <c r="W50" s="43"/>
      <c r="X50" s="43"/>
      <c r="Y50" s="43"/>
    </row>
    <row r="51" spans="1:25" ht="15.75" customHeight="1" x14ac:dyDescent="0.35">
      <c r="A51" s="1"/>
      <c r="B51" s="8" t="s">
        <v>137</v>
      </c>
      <c r="C51" s="9" t="s">
        <v>1416</v>
      </c>
      <c r="D51" s="9"/>
      <c r="E51" s="9" t="s">
        <v>1691</v>
      </c>
      <c r="F51" s="8"/>
      <c r="G51" s="8"/>
      <c r="H51" s="8"/>
      <c r="I51" s="8"/>
      <c r="J51" s="43"/>
      <c r="K51" s="43"/>
      <c r="L51" s="43"/>
      <c r="M51" s="43"/>
      <c r="N51" s="43"/>
      <c r="O51" s="43"/>
      <c r="P51" s="43"/>
      <c r="Q51" s="43"/>
      <c r="R51" s="43"/>
      <c r="S51" s="43"/>
      <c r="T51" s="43"/>
      <c r="U51" s="43"/>
      <c r="V51" s="43"/>
      <c r="W51" s="43"/>
      <c r="X51" s="43"/>
      <c r="Y51" s="43"/>
    </row>
    <row r="52" spans="1:25" ht="15.75" customHeight="1" x14ac:dyDescent="0.35">
      <c r="A52" s="232">
        <v>2</v>
      </c>
      <c r="B52" s="327" t="s">
        <v>10</v>
      </c>
      <c r="C52" s="380" t="s">
        <v>11</v>
      </c>
      <c r="D52" s="299"/>
      <c r="E52" s="381"/>
      <c r="F52" s="314" t="s">
        <v>12</v>
      </c>
      <c r="G52" s="314" t="s">
        <v>13</v>
      </c>
      <c r="H52" s="314" t="s">
        <v>14</v>
      </c>
      <c r="I52" s="315" t="s">
        <v>15</v>
      </c>
      <c r="J52" s="43"/>
      <c r="K52" s="43"/>
      <c r="L52" s="43"/>
      <c r="M52" s="43"/>
      <c r="N52" s="43"/>
      <c r="O52" s="43"/>
      <c r="P52" s="43"/>
      <c r="Q52" s="43"/>
      <c r="R52" s="43"/>
      <c r="S52" s="43"/>
      <c r="T52" s="43"/>
      <c r="U52" s="43"/>
      <c r="V52" s="43"/>
      <c r="W52" s="43"/>
      <c r="X52" s="43"/>
      <c r="Y52" s="43"/>
    </row>
    <row r="53" spans="1:25" ht="15.75" customHeight="1" x14ac:dyDescent="0.35">
      <c r="A53" s="240">
        <v>6</v>
      </c>
      <c r="B53" s="44" t="s">
        <v>1389</v>
      </c>
      <c r="C53" s="44" t="s">
        <v>22</v>
      </c>
      <c r="D53" s="394">
        <v>99.001999999999995</v>
      </c>
      <c r="E53" s="394">
        <v>96</v>
      </c>
      <c r="F53" s="410">
        <f>SUM(D53,E53)</f>
        <v>195.00200000000001</v>
      </c>
      <c r="G53" s="18">
        <v>9</v>
      </c>
      <c r="H53" s="467">
        <v>1167.0109999999997</v>
      </c>
      <c r="I53" s="118">
        <v>50</v>
      </c>
      <c r="J53" s="43"/>
      <c r="K53" s="43"/>
      <c r="L53" s="43"/>
      <c r="M53" s="43"/>
      <c r="N53" s="43"/>
      <c r="O53" s="43"/>
      <c r="P53" s="43"/>
      <c r="Q53" s="43"/>
      <c r="R53" s="43"/>
      <c r="S53" s="43"/>
      <c r="T53" s="43"/>
      <c r="U53" s="43"/>
      <c r="V53" s="43"/>
      <c r="W53" s="43"/>
      <c r="X53" s="43"/>
      <c r="Y53" s="43"/>
    </row>
    <row r="54" spans="1:25" ht="15.75" customHeight="1" x14ac:dyDescent="0.35">
      <c r="A54" s="49">
        <v>8</v>
      </c>
      <c r="B54" s="47" t="s">
        <v>1390</v>
      </c>
      <c r="C54" s="47" t="s">
        <v>48</v>
      </c>
      <c r="D54" s="383">
        <v>96</v>
      </c>
      <c r="E54" s="383">
        <v>95.001000000000005</v>
      </c>
      <c r="F54" s="384">
        <f>SUM(D54,E54)</f>
        <v>191.001</v>
      </c>
      <c r="G54" s="23">
        <v>5</v>
      </c>
      <c r="H54" s="388">
        <v>1161.0160000000001</v>
      </c>
      <c r="I54" s="48">
        <v>43</v>
      </c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</row>
    <row r="55" spans="1:25" ht="15.75" customHeight="1" x14ac:dyDescent="0.35">
      <c r="A55" s="20">
        <v>3</v>
      </c>
      <c r="B55" s="47" t="s">
        <v>1418</v>
      </c>
      <c r="C55" s="47" t="s">
        <v>766</v>
      </c>
      <c r="D55" s="383">
        <v>98.001000000000005</v>
      </c>
      <c r="E55" s="383">
        <v>96.001999999999995</v>
      </c>
      <c r="F55" s="384">
        <f>SUM(D55,E55)</f>
        <v>194.00299999999999</v>
      </c>
      <c r="G55" s="23">
        <v>8</v>
      </c>
      <c r="H55" s="388">
        <v>1155.011</v>
      </c>
      <c r="I55" s="48">
        <v>39</v>
      </c>
      <c r="J55" s="43"/>
      <c r="K55" s="43"/>
      <c r="L55" s="43"/>
      <c r="M55" s="43"/>
      <c r="N55" s="43"/>
      <c r="O55" s="43"/>
      <c r="P55" s="43"/>
      <c r="Q55" s="43"/>
      <c r="R55" s="43"/>
      <c r="S55" s="43"/>
      <c r="T55" s="43"/>
      <c r="U55" s="43"/>
      <c r="V55" s="43"/>
      <c r="W55" s="43"/>
      <c r="X55" s="43"/>
      <c r="Y55" s="43"/>
    </row>
    <row r="56" spans="1:25" ht="15.75" customHeight="1" x14ac:dyDescent="0.35">
      <c r="A56" s="20">
        <v>1</v>
      </c>
      <c r="B56" s="21" t="s">
        <v>1381</v>
      </c>
      <c r="C56" s="21" t="s">
        <v>1333</v>
      </c>
      <c r="D56" s="383">
        <v>98.001000000000005</v>
      </c>
      <c r="E56" s="383">
        <v>94</v>
      </c>
      <c r="F56" s="384">
        <f>SUM(D56,E56)</f>
        <v>192.001</v>
      </c>
      <c r="G56" s="23">
        <v>6</v>
      </c>
      <c r="H56" s="384">
        <v>1142.009</v>
      </c>
      <c r="I56" s="28">
        <v>33</v>
      </c>
      <c r="J56" s="43"/>
      <c r="K56" s="43"/>
      <c r="L56" s="43"/>
      <c r="M56" s="43"/>
      <c r="N56" s="43"/>
      <c r="O56" s="43"/>
      <c r="P56" s="43"/>
      <c r="Q56" s="43"/>
      <c r="R56" s="43"/>
      <c r="S56" s="43"/>
      <c r="T56" s="43"/>
      <c r="U56" s="43"/>
      <c r="V56" s="43"/>
      <c r="W56" s="43"/>
      <c r="X56" s="43"/>
      <c r="Y56" s="43"/>
    </row>
    <row r="57" spans="1:25" ht="15.75" customHeight="1" x14ac:dyDescent="0.35">
      <c r="A57" s="49">
        <v>2</v>
      </c>
      <c r="B57" s="47" t="s">
        <v>1417</v>
      </c>
      <c r="C57" s="47" t="s">
        <v>46</v>
      </c>
      <c r="D57" s="383">
        <v>96</v>
      </c>
      <c r="E57" s="383">
        <v>95</v>
      </c>
      <c r="F57" s="384">
        <f>SUM(D57,E57)</f>
        <v>191</v>
      </c>
      <c r="G57" s="23">
        <v>4</v>
      </c>
      <c r="H57" s="388">
        <v>1142.0050000000001</v>
      </c>
      <c r="I57" s="48">
        <v>29</v>
      </c>
      <c r="J57" s="43"/>
      <c r="K57" s="43"/>
      <c r="L57" s="43"/>
      <c r="M57" s="43"/>
      <c r="N57" s="43"/>
      <c r="O57" s="43"/>
      <c r="P57" s="43"/>
      <c r="Q57" s="43"/>
      <c r="R57" s="43"/>
      <c r="S57" s="43"/>
      <c r="T57" s="43"/>
      <c r="U57" s="43"/>
      <c r="V57" s="43"/>
      <c r="W57" s="43"/>
      <c r="X57" s="43"/>
      <c r="Y57" s="43"/>
    </row>
    <row r="58" spans="1:25" ht="15.75" customHeight="1" x14ac:dyDescent="0.35">
      <c r="A58" s="20">
        <v>7</v>
      </c>
      <c r="B58" s="47" t="s">
        <v>1420</v>
      </c>
      <c r="C58" s="47" t="s">
        <v>180</v>
      </c>
      <c r="D58" s="383">
        <v>97</v>
      </c>
      <c r="E58" s="383">
        <v>96.001000000000005</v>
      </c>
      <c r="F58" s="384">
        <f>SUM(D58,E58)</f>
        <v>193.001</v>
      </c>
      <c r="G58" s="23">
        <v>7</v>
      </c>
      <c r="H58" s="388">
        <v>1124.0029999999999</v>
      </c>
      <c r="I58" s="48">
        <v>28</v>
      </c>
      <c r="J58" s="43"/>
      <c r="K58" s="43"/>
      <c r="L58" s="43"/>
      <c r="M58" s="43"/>
      <c r="N58" s="43"/>
      <c r="O58" s="43"/>
      <c r="P58" s="43"/>
      <c r="Q58" s="43"/>
      <c r="R58" s="43"/>
      <c r="S58" s="43"/>
      <c r="T58" s="43"/>
      <c r="U58" s="43"/>
      <c r="V58" s="43"/>
      <c r="W58" s="43"/>
      <c r="X58" s="43"/>
      <c r="Y58" s="43"/>
    </row>
    <row r="59" spans="1:25" ht="15.75" customHeight="1" x14ac:dyDescent="0.35">
      <c r="A59" s="49">
        <v>4</v>
      </c>
      <c r="B59" s="47" t="s">
        <v>1382</v>
      </c>
      <c r="C59" s="47" t="s">
        <v>48</v>
      </c>
      <c r="D59" s="383">
        <v>95.001999999999995</v>
      </c>
      <c r="E59" s="383">
        <v>92.001000000000005</v>
      </c>
      <c r="F59" s="384">
        <f>SUM(D59,E59)</f>
        <v>187.00299999999999</v>
      </c>
      <c r="G59" s="23">
        <v>2</v>
      </c>
      <c r="H59" s="388">
        <v>1126.009</v>
      </c>
      <c r="I59" s="48">
        <v>26</v>
      </c>
      <c r="J59" s="43"/>
      <c r="K59" s="43"/>
      <c r="L59" s="43"/>
      <c r="M59" s="43"/>
      <c r="N59" s="43"/>
      <c r="O59" s="43"/>
      <c r="P59" s="43"/>
      <c r="Q59" s="43"/>
      <c r="R59" s="43"/>
      <c r="S59" s="43"/>
      <c r="T59" s="43"/>
      <c r="U59" s="43"/>
      <c r="V59" s="43"/>
      <c r="W59" s="43"/>
      <c r="X59" s="43"/>
      <c r="Y59" s="43"/>
    </row>
    <row r="60" spans="1:25" ht="15.75" customHeight="1" x14ac:dyDescent="0.35">
      <c r="A60" s="20">
        <v>9</v>
      </c>
      <c r="B60" s="47" t="s">
        <v>1421</v>
      </c>
      <c r="C60" s="47" t="s">
        <v>98</v>
      </c>
      <c r="D60" s="383">
        <v>96.001000000000005</v>
      </c>
      <c r="E60" s="383">
        <v>94.001000000000005</v>
      </c>
      <c r="F60" s="384">
        <f>SUM(D60,E60)</f>
        <v>190.00200000000001</v>
      </c>
      <c r="G60" s="23">
        <v>3</v>
      </c>
      <c r="H60" s="388">
        <v>1109.0029999999999</v>
      </c>
      <c r="I60" s="48">
        <v>18</v>
      </c>
      <c r="J60" s="43"/>
      <c r="K60" s="43"/>
      <c r="L60" s="43"/>
      <c r="M60" s="43"/>
      <c r="N60" s="43"/>
      <c r="O60" s="43"/>
      <c r="P60" s="43"/>
      <c r="Q60" s="43"/>
      <c r="R60" s="43"/>
      <c r="S60" s="43"/>
      <c r="T60" s="43"/>
      <c r="U60" s="43"/>
      <c r="V60" s="43"/>
      <c r="W60" s="43"/>
      <c r="X60" s="43"/>
      <c r="Y60" s="43"/>
    </row>
    <row r="61" spans="1:25" ht="15.75" customHeight="1" x14ac:dyDescent="0.35">
      <c r="A61" s="411">
        <v>5</v>
      </c>
      <c r="B61" s="416" t="s">
        <v>1419</v>
      </c>
      <c r="C61" s="416" t="s">
        <v>150</v>
      </c>
      <c r="D61" s="413" t="s">
        <v>30</v>
      </c>
      <c r="E61" s="413"/>
      <c r="F61" s="414">
        <f>SUM(D61,E61)</f>
        <v>0</v>
      </c>
      <c r="G61" s="415">
        <v>0</v>
      </c>
      <c r="H61" s="390">
        <v>0</v>
      </c>
      <c r="I61" s="52">
        <v>0</v>
      </c>
      <c r="J61" s="43"/>
      <c r="K61" s="43"/>
      <c r="L61" s="43"/>
      <c r="M61" s="43"/>
      <c r="N61" s="43"/>
      <c r="O61" s="43"/>
      <c r="P61" s="43"/>
      <c r="Q61" s="43"/>
      <c r="R61" s="43"/>
      <c r="S61" s="43"/>
      <c r="T61" s="43"/>
      <c r="U61" s="43"/>
      <c r="V61" s="43"/>
      <c r="W61" s="43"/>
      <c r="X61" s="43"/>
      <c r="Y61" s="43"/>
    </row>
    <row r="62" spans="1:25" ht="15.75" customHeight="1" x14ac:dyDescent="0.35">
      <c r="A62" s="43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  <c r="R62" s="43"/>
      <c r="S62" s="43"/>
      <c r="T62" s="43"/>
      <c r="U62" s="43"/>
      <c r="V62" s="43"/>
      <c r="W62" s="43"/>
      <c r="X62" s="43"/>
      <c r="Y62" s="43"/>
    </row>
    <row r="63" spans="1:25" ht="15.75" customHeight="1" x14ac:dyDescent="0.35">
      <c r="A63" s="43"/>
      <c r="B63" s="43" t="s">
        <v>1176</v>
      </c>
      <c r="C63" s="43"/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43"/>
      <c r="O63" s="43"/>
      <c r="P63" s="43"/>
      <c r="Q63" s="43"/>
      <c r="R63" s="43"/>
      <c r="S63" s="43"/>
      <c r="T63" s="43"/>
      <c r="U63" s="43"/>
      <c r="V63" s="43"/>
      <c r="W63" s="43"/>
      <c r="X63" s="43"/>
      <c r="Y63" s="43"/>
    </row>
    <row r="64" spans="1:25" ht="15.75" customHeight="1" x14ac:dyDescent="0.35">
      <c r="A64" s="43"/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43"/>
      <c r="T64" s="43"/>
      <c r="U64" s="43"/>
      <c r="V64" s="43"/>
      <c r="W64" s="43"/>
      <c r="X64" s="43"/>
      <c r="Y64" s="43"/>
    </row>
    <row r="65" spans="1:25" ht="15.75" customHeight="1" x14ac:dyDescent="0.35">
      <c r="A65" s="43"/>
      <c r="B65" s="10" t="s">
        <v>1177</v>
      </c>
      <c r="E65" s="40" t="s">
        <v>1059</v>
      </c>
      <c r="H65" s="43"/>
      <c r="I65" s="43"/>
      <c r="J65" s="43"/>
      <c r="K65" s="43"/>
      <c r="L65" s="43"/>
      <c r="M65" s="43"/>
      <c r="N65" s="43"/>
      <c r="O65" s="43"/>
      <c r="P65" s="43"/>
      <c r="Q65" s="43"/>
      <c r="R65" s="43"/>
      <c r="S65" s="43"/>
      <c r="T65" s="43"/>
      <c r="U65" s="43"/>
      <c r="V65" s="43"/>
      <c r="W65" s="43"/>
      <c r="X65" s="43"/>
      <c r="Y65" s="43"/>
    </row>
    <row r="66" spans="1:25" ht="15.75" customHeight="1" x14ac:dyDescent="0.35">
      <c r="A66" s="43"/>
      <c r="B66" s="10" t="s">
        <v>1060</v>
      </c>
      <c r="H66" s="43"/>
      <c r="I66" s="43"/>
      <c r="J66" s="43"/>
      <c r="K66" s="43"/>
      <c r="L66" s="43"/>
      <c r="M66" s="43"/>
      <c r="N66" s="43"/>
      <c r="O66" s="43"/>
      <c r="P66" s="43"/>
      <c r="Q66" s="43"/>
      <c r="R66" s="43"/>
      <c r="S66" s="43"/>
      <c r="T66" s="43"/>
      <c r="U66" s="43"/>
      <c r="V66" s="43"/>
      <c r="W66" s="43"/>
      <c r="X66" s="43"/>
      <c r="Y66" s="43"/>
    </row>
    <row r="67" spans="1:25" ht="15.75" customHeight="1" x14ac:dyDescent="0.35">
      <c r="A67" s="43"/>
      <c r="B67" s="43"/>
      <c r="C67" s="43"/>
      <c r="D67" s="43"/>
      <c r="E67" s="43"/>
      <c r="F67" s="43"/>
      <c r="G67" s="43"/>
      <c r="H67" s="43"/>
      <c r="I67" s="43"/>
      <c r="J67" s="43"/>
      <c r="K67" s="43"/>
      <c r="L67" s="43"/>
      <c r="M67" s="43"/>
      <c r="N67" s="43"/>
      <c r="O67" s="43"/>
      <c r="P67" s="43"/>
      <c r="Q67" s="43"/>
      <c r="R67" s="43"/>
      <c r="S67" s="43"/>
      <c r="T67" s="43"/>
      <c r="U67" s="43"/>
      <c r="V67" s="43"/>
      <c r="W67" s="43"/>
      <c r="X67" s="43"/>
      <c r="Y67" s="43"/>
    </row>
    <row r="68" spans="1:25" ht="15.75" customHeight="1" x14ac:dyDescent="0.35">
      <c r="A68" s="43"/>
      <c r="B68" s="43"/>
      <c r="C68" s="43"/>
      <c r="D68" s="43"/>
      <c r="E68" s="43"/>
      <c r="F68" s="43"/>
      <c r="G68" s="43"/>
      <c r="H68" s="43"/>
      <c r="I68" s="43"/>
      <c r="J68" s="43"/>
      <c r="K68" s="43"/>
      <c r="L68" s="43"/>
      <c r="M68" s="43"/>
      <c r="N68" s="43"/>
      <c r="O68" s="43"/>
      <c r="P68" s="43"/>
      <c r="Q68" s="43"/>
      <c r="R68" s="43"/>
      <c r="S68" s="43"/>
      <c r="T68" s="43"/>
      <c r="U68" s="43"/>
      <c r="V68" s="43"/>
      <c r="W68" s="43"/>
      <c r="X68" s="43"/>
      <c r="Y68" s="43"/>
    </row>
    <row r="69" spans="1:25" ht="15.75" customHeight="1" x14ac:dyDescent="0.35">
      <c r="A69" s="43"/>
      <c r="B69" s="43"/>
      <c r="C69" s="43"/>
      <c r="D69" s="43"/>
      <c r="E69" s="43"/>
      <c r="F69" s="43"/>
      <c r="G69" s="43"/>
      <c r="H69" s="43"/>
      <c r="I69" s="43"/>
      <c r="J69" s="43"/>
      <c r="K69" s="43"/>
      <c r="L69" s="43"/>
      <c r="M69" s="43"/>
      <c r="N69" s="43"/>
      <c r="O69" s="43"/>
      <c r="P69" s="43"/>
      <c r="Q69" s="43"/>
      <c r="R69" s="43"/>
      <c r="S69" s="43"/>
      <c r="T69" s="43"/>
      <c r="U69" s="43"/>
      <c r="V69" s="43"/>
      <c r="W69" s="43"/>
      <c r="X69" s="43"/>
      <c r="Y69" s="43"/>
    </row>
    <row r="70" spans="1:25" ht="15.75" customHeight="1" x14ac:dyDescent="0.35">
      <c r="A70" s="43"/>
      <c r="B70" s="43"/>
      <c r="C70" s="43"/>
      <c r="D70" s="43"/>
      <c r="E70" s="43"/>
      <c r="F70" s="43"/>
      <c r="G70" s="43"/>
      <c r="H70" s="43"/>
      <c r="I70" s="43"/>
      <c r="J70" s="43"/>
      <c r="K70" s="43"/>
      <c r="L70" s="43"/>
      <c r="M70" s="43"/>
      <c r="N70" s="43"/>
      <c r="O70" s="43"/>
      <c r="P70" s="43"/>
      <c r="Q70" s="43"/>
      <c r="R70" s="43"/>
      <c r="S70" s="43"/>
      <c r="T70" s="43"/>
      <c r="U70" s="43"/>
      <c r="V70" s="43"/>
      <c r="W70" s="43"/>
      <c r="X70" s="43"/>
      <c r="Y70" s="43"/>
    </row>
    <row r="71" spans="1:25" ht="15.75" customHeight="1" x14ac:dyDescent="0.35">
      <c r="A71" s="43"/>
      <c r="B71" s="43"/>
      <c r="C71" s="43"/>
      <c r="D71" s="43"/>
      <c r="E71" s="43"/>
      <c r="F71" s="43"/>
      <c r="G71" s="43"/>
      <c r="H71" s="43"/>
      <c r="I71" s="43"/>
      <c r="J71" s="43"/>
      <c r="K71" s="43"/>
      <c r="L71" s="43"/>
      <c r="M71" s="43"/>
      <c r="N71" s="43"/>
      <c r="O71" s="43"/>
      <c r="P71" s="43"/>
      <c r="Q71" s="43"/>
      <c r="R71" s="43"/>
      <c r="S71" s="43"/>
      <c r="T71" s="43"/>
      <c r="U71" s="43"/>
      <c r="V71" s="43"/>
      <c r="W71" s="43"/>
      <c r="X71" s="43"/>
      <c r="Y71" s="43"/>
    </row>
    <row r="72" spans="1:25" ht="15.75" customHeight="1" x14ac:dyDescent="0.35"/>
    <row r="73" spans="1:25" ht="15.75" customHeight="1" x14ac:dyDescent="0.35"/>
    <row r="74" spans="1:25" ht="15.75" customHeight="1" x14ac:dyDescent="0.35"/>
    <row r="75" spans="1:25" ht="15.75" customHeight="1" x14ac:dyDescent="0.35"/>
    <row r="76" spans="1:25" ht="15.75" customHeight="1" x14ac:dyDescent="0.35"/>
    <row r="77" spans="1:25" ht="15.75" customHeight="1" x14ac:dyDescent="0.35"/>
    <row r="78" spans="1:25" ht="15.75" customHeight="1" x14ac:dyDescent="0.35"/>
    <row r="79" spans="1:25" ht="15.75" customHeight="1" x14ac:dyDescent="0.35"/>
    <row r="80" spans="1:25" ht="15.75" customHeight="1" x14ac:dyDescent="0.35"/>
    <row r="81" ht="15.75" customHeight="1" x14ac:dyDescent="0.35"/>
  </sheetData>
  <sortState xmlns:xlrd2="http://schemas.microsoft.com/office/spreadsheetml/2017/richdata2" ref="A41:I49">
    <sortCondition descending="1" ref="I41"/>
    <sortCondition descending="1" ref="H41"/>
  </sortState>
  <mergeCells count="1">
    <mergeCell ref="D2:I2"/>
  </mergeCells>
  <hyperlinks>
    <hyperlink ref="B2" location="'Index'!A3" tooltip="Go to the Index sheet" display="á" xr:uid="{F95024BB-2AC3-47A5-85A7-A23E5FF58950}"/>
  </hyperlinks>
  <printOptions horizontalCentered="1" gridLinesSet="0"/>
  <pageMargins left="0.31496062992126" right="0.31496062992126" top="1.1023622047244099" bottom="0.59055118110236204" header="0.39370078740157499" footer="0.39370078740157499"/>
  <pageSetup paperSize="9" scale="72" orientation="portrait" horizontalDpi="300" verticalDpi="300" r:id="rId1"/>
  <headerFooter alignWithMargins="0">
    <oddHeader>&amp;C&amp;18&amp;""&amp;BCumbria &amp;&amp; Northumbria TSA Leagues
Summer 2026</oddHeader>
    <oddFooter>&amp;Cwww.cntsa2.org.uk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F04323-7624-49A9-A79E-865D4B8A9BC6}">
  <sheetPr codeName="Sheet87">
    <tabColor theme="5" tint="-0.249977111117893"/>
    <pageSetUpPr fitToPage="1"/>
  </sheetPr>
  <dimension ref="A1:Y81"/>
  <sheetViews>
    <sheetView showGridLines="0" zoomScaleNormal="100" workbookViewId="0">
      <selection activeCell="A2" sqref="A2"/>
    </sheetView>
  </sheetViews>
  <sheetFormatPr defaultColWidth="10.26953125" defaultRowHeight="14.5" x14ac:dyDescent="0.35"/>
  <cols>
    <col min="1" max="1" width="2.7265625" style="36" customWidth="1"/>
    <col min="2" max="3" width="20.7265625" style="10" customWidth="1"/>
    <col min="4" max="6" width="8.7265625" style="10" customWidth="1"/>
    <col min="7" max="7" width="5" style="10" customWidth="1"/>
    <col min="8" max="8" width="9.7265625" style="10" customWidth="1"/>
    <col min="9" max="9" width="5" style="10" customWidth="1"/>
    <col min="10" max="10" width="1.7265625" style="10" customWidth="1"/>
    <col min="11" max="11" width="2.7265625" style="36" customWidth="1"/>
    <col min="12" max="13" width="20.7265625" style="10" customWidth="1"/>
    <col min="14" max="16" width="7.7265625" style="10" customWidth="1"/>
    <col min="17" max="17" width="5" style="10" customWidth="1"/>
    <col min="18" max="18" width="8.7265625" style="10" customWidth="1"/>
    <col min="19" max="21" width="5" style="10" customWidth="1"/>
    <col min="22" max="22" width="3.7265625" style="10" customWidth="1"/>
    <col min="23" max="23" width="5" style="10" customWidth="1"/>
    <col min="24" max="25" width="10.26953125" style="10"/>
  </cols>
  <sheetData>
    <row r="1" spans="1:25" ht="17" x14ac:dyDescent="0.4">
      <c r="A1" s="86"/>
      <c r="B1" s="2" t="s">
        <v>1331</v>
      </c>
      <c r="C1" s="2"/>
      <c r="D1" s="3"/>
      <c r="E1" s="3"/>
      <c r="F1" s="3"/>
      <c r="G1" s="2"/>
      <c r="H1" s="3"/>
      <c r="I1" s="4" t="s">
        <v>1534</v>
      </c>
      <c r="J1" s="2"/>
      <c r="K1" s="3"/>
      <c r="L1" s="4"/>
      <c r="M1" s="2"/>
      <c r="N1" s="3"/>
      <c r="O1" s="3"/>
      <c r="P1" s="3"/>
      <c r="Q1" s="3"/>
      <c r="R1" s="3"/>
      <c r="S1" s="3"/>
      <c r="T1" s="3"/>
      <c r="U1" s="3"/>
      <c r="V1" s="3"/>
      <c r="W1" s="3"/>
      <c r="X1" s="2"/>
      <c r="Y1" s="2"/>
    </row>
    <row r="2" spans="1:25" ht="20.149999999999999" customHeight="1" x14ac:dyDescent="0.4">
      <c r="B2" s="5" t="s">
        <v>2</v>
      </c>
      <c r="C2" s="41"/>
      <c r="D2" s="42" t="s">
        <v>968</v>
      </c>
      <c r="E2" s="42"/>
      <c r="F2" s="42"/>
      <c r="G2" s="42"/>
      <c r="H2" s="42"/>
      <c r="I2" s="42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</row>
    <row r="3" spans="1:25" ht="15.75" customHeight="1" x14ac:dyDescent="0.35">
      <c r="A3" s="1"/>
      <c r="B3" s="8" t="s">
        <v>165</v>
      </c>
      <c r="C3" s="9" t="s">
        <v>1642</v>
      </c>
      <c r="D3" s="9"/>
      <c r="E3" s="9" t="s">
        <v>1692</v>
      </c>
      <c r="F3" s="8"/>
      <c r="G3" s="8"/>
      <c r="H3" s="8"/>
      <c r="I3" s="8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1:25" ht="15.75" customHeight="1" x14ac:dyDescent="0.35">
      <c r="A4" s="232">
        <v>2</v>
      </c>
      <c r="B4" s="327" t="s">
        <v>10</v>
      </c>
      <c r="C4" s="380" t="s">
        <v>11</v>
      </c>
      <c r="D4" s="299"/>
      <c r="E4" s="381"/>
      <c r="F4" s="314" t="s">
        <v>12</v>
      </c>
      <c r="G4" s="314" t="s">
        <v>13</v>
      </c>
      <c r="H4" s="314" t="s">
        <v>14</v>
      </c>
      <c r="I4" s="315" t="s">
        <v>15</v>
      </c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</row>
    <row r="5" spans="1:25" ht="15.75" customHeight="1" x14ac:dyDescent="0.35">
      <c r="A5" s="240">
        <v>8</v>
      </c>
      <c r="B5" s="44" t="s">
        <v>1434</v>
      </c>
      <c r="C5" s="44" t="s">
        <v>516</v>
      </c>
      <c r="D5" s="394">
        <v>97.001999999999995</v>
      </c>
      <c r="E5" s="394">
        <v>95</v>
      </c>
      <c r="F5" s="410">
        <f>SUM(D5,E5)</f>
        <v>192.00200000000001</v>
      </c>
      <c r="G5" s="18">
        <v>9</v>
      </c>
      <c r="H5" s="467">
        <v>1134.0059999999999</v>
      </c>
      <c r="I5" s="118">
        <v>46</v>
      </c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</row>
    <row r="6" spans="1:25" ht="15.75" customHeight="1" x14ac:dyDescent="0.35">
      <c r="A6" s="20">
        <v>5</v>
      </c>
      <c r="B6" s="47" t="s">
        <v>1646</v>
      </c>
      <c r="C6" s="47" t="s">
        <v>1564</v>
      </c>
      <c r="D6" s="383">
        <v>95.001000000000005</v>
      </c>
      <c r="E6" s="383">
        <v>95.001999999999995</v>
      </c>
      <c r="F6" s="384">
        <f>SUM(D6,E6)</f>
        <v>190.00299999999999</v>
      </c>
      <c r="G6" s="23">
        <v>8</v>
      </c>
      <c r="H6" s="388">
        <v>1044.0119999999999</v>
      </c>
      <c r="I6" s="48">
        <v>44</v>
      </c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</row>
    <row r="7" spans="1:25" ht="15.75" customHeight="1" x14ac:dyDescent="0.35">
      <c r="A7" s="20">
        <v>3</v>
      </c>
      <c r="B7" s="47" t="s">
        <v>1388</v>
      </c>
      <c r="C7" s="47" t="s">
        <v>1345</v>
      </c>
      <c r="D7" s="383">
        <v>92.001999999999995</v>
      </c>
      <c r="E7" s="383">
        <v>94</v>
      </c>
      <c r="F7" s="384">
        <f>SUM(D7,E7)</f>
        <v>186.00200000000001</v>
      </c>
      <c r="G7" s="23">
        <v>6</v>
      </c>
      <c r="H7" s="388">
        <v>1124.0059999999999</v>
      </c>
      <c r="I7" s="48">
        <v>40</v>
      </c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</row>
    <row r="8" spans="1:25" ht="15.75" customHeight="1" x14ac:dyDescent="0.35">
      <c r="A8" s="20">
        <v>7</v>
      </c>
      <c r="B8" s="47" t="s">
        <v>1648</v>
      </c>
      <c r="C8" s="47" t="s">
        <v>46</v>
      </c>
      <c r="D8" s="383">
        <v>94.001000000000005</v>
      </c>
      <c r="E8" s="383">
        <v>93.001000000000005</v>
      </c>
      <c r="F8" s="384">
        <f>SUM(D8,E8)</f>
        <v>187.00200000000001</v>
      </c>
      <c r="G8" s="23">
        <v>7</v>
      </c>
      <c r="H8" s="388">
        <v>1111.0029999999999</v>
      </c>
      <c r="I8" s="48">
        <v>37</v>
      </c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</row>
    <row r="9" spans="1:25" ht="15.75" customHeight="1" x14ac:dyDescent="0.35">
      <c r="A9" s="49">
        <v>4</v>
      </c>
      <c r="B9" s="47" t="s">
        <v>1645</v>
      </c>
      <c r="C9" s="47" t="s">
        <v>1345</v>
      </c>
      <c r="D9" s="383">
        <v>93.001999999999995</v>
      </c>
      <c r="E9" s="383">
        <v>92.001999999999995</v>
      </c>
      <c r="F9" s="384">
        <f>SUM(D9,E9)</f>
        <v>185.00399999999999</v>
      </c>
      <c r="G9" s="23">
        <v>5</v>
      </c>
      <c r="H9" s="388">
        <v>1104.0059999999999</v>
      </c>
      <c r="I9" s="48">
        <v>31</v>
      </c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</row>
    <row r="10" spans="1:25" ht="15.75" customHeight="1" x14ac:dyDescent="0.35">
      <c r="A10" s="20">
        <v>1</v>
      </c>
      <c r="B10" s="21" t="s">
        <v>1643</v>
      </c>
      <c r="C10" s="21" t="s">
        <v>43</v>
      </c>
      <c r="D10" s="383">
        <v>82</v>
      </c>
      <c r="E10" s="383">
        <v>94.001000000000005</v>
      </c>
      <c r="F10" s="384">
        <f>SUM(D10,E10)</f>
        <v>176.001</v>
      </c>
      <c r="G10" s="23">
        <v>3</v>
      </c>
      <c r="H10" s="384">
        <v>1080.0029999999999</v>
      </c>
      <c r="I10" s="28">
        <v>26</v>
      </c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</row>
    <row r="11" spans="1:25" ht="15.75" customHeight="1" x14ac:dyDescent="0.35">
      <c r="A11" s="20">
        <v>9</v>
      </c>
      <c r="B11" s="47" t="s">
        <v>1394</v>
      </c>
      <c r="C11" s="47" t="s">
        <v>48</v>
      </c>
      <c r="D11" s="383">
        <v>91</v>
      </c>
      <c r="E11" s="383">
        <v>91</v>
      </c>
      <c r="F11" s="384">
        <f>SUM(D11,E11)</f>
        <v>182</v>
      </c>
      <c r="G11" s="23">
        <v>4</v>
      </c>
      <c r="H11" s="388">
        <v>1052</v>
      </c>
      <c r="I11" s="48">
        <v>20</v>
      </c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</row>
    <row r="12" spans="1:25" ht="15.75" customHeight="1" x14ac:dyDescent="0.35">
      <c r="A12" s="49">
        <v>6</v>
      </c>
      <c r="B12" s="47" t="s">
        <v>1647</v>
      </c>
      <c r="C12" s="47" t="s">
        <v>64</v>
      </c>
      <c r="D12" s="383" t="s">
        <v>30</v>
      </c>
      <c r="E12" s="383"/>
      <c r="F12" s="384">
        <f>SUM(D12,E12)</f>
        <v>0</v>
      </c>
      <c r="G12" s="23">
        <v>0</v>
      </c>
      <c r="H12" s="388">
        <v>373.00300000000004</v>
      </c>
      <c r="I12" s="48">
        <v>13</v>
      </c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43"/>
      <c r="W12" s="43"/>
      <c r="X12" s="43"/>
      <c r="Y12" s="43"/>
    </row>
    <row r="13" spans="1:25" ht="15.75" customHeight="1" x14ac:dyDescent="0.35">
      <c r="A13" s="417">
        <v>2</v>
      </c>
      <c r="B13" s="416" t="s">
        <v>1644</v>
      </c>
      <c r="C13" s="416" t="s">
        <v>1164</v>
      </c>
      <c r="D13" s="413" t="s">
        <v>30</v>
      </c>
      <c r="E13" s="413"/>
      <c r="F13" s="414">
        <f>SUM(D13,E13)</f>
        <v>0</v>
      </c>
      <c r="G13" s="415">
        <v>0</v>
      </c>
      <c r="H13" s="390">
        <v>0</v>
      </c>
      <c r="I13" s="52">
        <v>0</v>
      </c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</row>
    <row r="14" spans="1:25" ht="15.75" customHeight="1" x14ac:dyDescent="0.35">
      <c r="A14" s="43"/>
      <c r="B14" s="43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</row>
    <row r="15" spans="1:25" ht="15.75" customHeight="1" x14ac:dyDescent="0.35">
      <c r="A15" s="1"/>
      <c r="B15" s="8" t="s">
        <v>168</v>
      </c>
      <c r="C15" s="9" t="s">
        <v>1649</v>
      </c>
      <c r="D15" s="9"/>
      <c r="E15" s="9" t="s">
        <v>1693</v>
      </c>
      <c r="F15" s="8"/>
      <c r="G15" s="8"/>
      <c r="H15" s="8"/>
      <c r="I15" s="8"/>
      <c r="J15" s="43"/>
      <c r="K15" s="43"/>
      <c r="L15" s="43"/>
      <c r="M15" s="43"/>
      <c r="N15" s="43"/>
      <c r="O15" s="43"/>
      <c r="P15" s="43"/>
      <c r="Q15" s="43"/>
      <c r="R15" s="43"/>
      <c r="S15" s="43"/>
      <c r="T15" s="43"/>
      <c r="U15" s="43"/>
      <c r="V15" s="43"/>
      <c r="W15" s="43"/>
      <c r="X15" s="43"/>
      <c r="Y15" s="43"/>
    </row>
    <row r="16" spans="1:25" ht="15.75" customHeight="1" x14ac:dyDescent="0.35">
      <c r="A16" s="232">
        <v>2</v>
      </c>
      <c r="B16" s="327" t="s">
        <v>10</v>
      </c>
      <c r="C16" s="380" t="s">
        <v>11</v>
      </c>
      <c r="D16" s="299"/>
      <c r="E16" s="381"/>
      <c r="F16" s="314" t="s">
        <v>12</v>
      </c>
      <c r="G16" s="314" t="s">
        <v>13</v>
      </c>
      <c r="H16" s="314" t="s">
        <v>14</v>
      </c>
      <c r="I16" s="315" t="s">
        <v>15</v>
      </c>
      <c r="J16" s="43"/>
      <c r="K16" s="43"/>
      <c r="L16" s="43"/>
      <c r="M16" s="43"/>
      <c r="N16" s="43"/>
      <c r="O16" s="43"/>
      <c r="P16" s="43"/>
      <c r="Q16" s="43"/>
      <c r="R16" s="43"/>
      <c r="S16" s="43"/>
      <c r="T16" s="43"/>
      <c r="U16" s="43"/>
      <c r="V16" s="43"/>
      <c r="W16" s="43"/>
      <c r="X16" s="43"/>
      <c r="Y16" s="43"/>
    </row>
    <row r="17" spans="1:25" ht="15.75" customHeight="1" x14ac:dyDescent="0.35">
      <c r="A17" s="240">
        <v>2</v>
      </c>
      <c r="B17" s="44" t="s">
        <v>1436</v>
      </c>
      <c r="C17" s="44" t="s">
        <v>766</v>
      </c>
      <c r="D17" s="394">
        <v>100.002</v>
      </c>
      <c r="E17" s="394">
        <v>95.003</v>
      </c>
      <c r="F17" s="410">
        <f>SUM(D17,E17)</f>
        <v>195.005</v>
      </c>
      <c r="G17" s="18">
        <v>9</v>
      </c>
      <c r="H17" s="467">
        <v>1177.0249999999999</v>
      </c>
      <c r="I17" s="118">
        <v>53</v>
      </c>
      <c r="J17" s="43"/>
      <c r="K17" s="43"/>
      <c r="L17" s="43"/>
      <c r="M17" s="43"/>
      <c r="N17" s="43"/>
      <c r="O17" s="43"/>
      <c r="P17" s="43"/>
      <c r="Q17" s="43"/>
      <c r="R17" s="43"/>
      <c r="S17" s="43"/>
      <c r="T17" s="43"/>
      <c r="U17" s="43"/>
      <c r="V17" s="43"/>
      <c r="W17" s="43"/>
      <c r="X17" s="43"/>
      <c r="Y17" s="43"/>
    </row>
    <row r="18" spans="1:25" ht="15.75" customHeight="1" x14ac:dyDescent="0.35">
      <c r="A18" s="20">
        <v>9</v>
      </c>
      <c r="B18" s="47" t="s">
        <v>1654</v>
      </c>
      <c r="C18" s="47" t="s">
        <v>1090</v>
      </c>
      <c r="D18" s="383">
        <v>97.003</v>
      </c>
      <c r="E18" s="383">
        <v>98.001000000000005</v>
      </c>
      <c r="F18" s="384">
        <f>SUM(D18,E18)</f>
        <v>195.00400000000002</v>
      </c>
      <c r="G18" s="23">
        <v>8</v>
      </c>
      <c r="H18" s="388">
        <v>1168.0170000000001</v>
      </c>
      <c r="I18" s="48">
        <v>49</v>
      </c>
      <c r="J18" s="43"/>
      <c r="K18" s="43"/>
      <c r="L18" s="43"/>
      <c r="M18" s="43"/>
      <c r="N18" s="43"/>
      <c r="O18" s="43"/>
      <c r="P18" s="43"/>
      <c r="Q18" s="43"/>
      <c r="R18" s="43"/>
      <c r="S18" s="43"/>
      <c r="T18" s="43"/>
      <c r="U18" s="43"/>
      <c r="V18" s="43"/>
      <c r="W18" s="43"/>
      <c r="X18" s="43"/>
      <c r="Y18" s="43"/>
    </row>
    <row r="19" spans="1:25" ht="15.75" customHeight="1" x14ac:dyDescent="0.35">
      <c r="A19" s="49">
        <v>8</v>
      </c>
      <c r="B19" s="47" t="s">
        <v>1653</v>
      </c>
      <c r="C19" s="47" t="s">
        <v>998</v>
      </c>
      <c r="D19" s="383">
        <v>97.001999999999995</v>
      </c>
      <c r="E19" s="383">
        <v>92.001000000000005</v>
      </c>
      <c r="F19" s="384">
        <f>SUM(D19,E19)</f>
        <v>189.00299999999999</v>
      </c>
      <c r="G19" s="23">
        <v>6</v>
      </c>
      <c r="H19" s="388">
        <v>1105.0059999999999</v>
      </c>
      <c r="I19" s="48">
        <v>32</v>
      </c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/>
      <c r="V19" s="43"/>
      <c r="W19" s="43"/>
      <c r="X19" s="43"/>
      <c r="Y19" s="43"/>
    </row>
    <row r="20" spans="1:25" ht="15.75" customHeight="1" x14ac:dyDescent="0.35">
      <c r="A20" s="20">
        <v>1</v>
      </c>
      <c r="B20" s="21" t="s">
        <v>1650</v>
      </c>
      <c r="C20" s="21" t="s">
        <v>223</v>
      </c>
      <c r="D20" s="383">
        <v>97.001999999999995</v>
      </c>
      <c r="E20" s="383">
        <v>94.001999999999995</v>
      </c>
      <c r="F20" s="384">
        <f>SUM(D20,E20)</f>
        <v>191.00399999999999</v>
      </c>
      <c r="G20" s="23">
        <v>7</v>
      </c>
      <c r="H20" s="384">
        <v>944.00900000000001</v>
      </c>
      <c r="I20" s="28">
        <v>32</v>
      </c>
      <c r="J20" s="43"/>
      <c r="K20" s="43"/>
      <c r="L20" s="43"/>
      <c r="M20" s="43"/>
      <c r="N20" s="43"/>
      <c r="O20" s="43"/>
      <c r="P20" s="43"/>
      <c r="Q20" s="43"/>
      <c r="R20" s="43"/>
      <c r="S20" s="43"/>
      <c r="T20" s="43"/>
      <c r="U20" s="43"/>
      <c r="V20" s="43"/>
      <c r="W20" s="43"/>
      <c r="X20" s="43"/>
      <c r="Y20" s="43"/>
    </row>
    <row r="21" spans="1:25" ht="15.75" customHeight="1" x14ac:dyDescent="0.35">
      <c r="A21" s="49">
        <v>6</v>
      </c>
      <c r="B21" s="47" t="s">
        <v>1652</v>
      </c>
      <c r="C21" s="47" t="s">
        <v>161</v>
      </c>
      <c r="D21" s="383">
        <v>93.003</v>
      </c>
      <c r="E21" s="383">
        <v>89</v>
      </c>
      <c r="F21" s="384">
        <f>SUM(D21,E21)</f>
        <v>182.00299999999999</v>
      </c>
      <c r="G21" s="23">
        <v>3</v>
      </c>
      <c r="H21" s="388">
        <v>1090.008</v>
      </c>
      <c r="I21" s="48">
        <v>27</v>
      </c>
      <c r="J21" s="43"/>
      <c r="K21" s="43"/>
      <c r="L21" s="43"/>
      <c r="M21" s="43"/>
      <c r="N21" s="43"/>
      <c r="O21" s="43"/>
      <c r="P21" s="43"/>
      <c r="Q21" s="43"/>
      <c r="R21" s="43"/>
      <c r="S21" s="43"/>
      <c r="T21" s="43"/>
      <c r="U21" s="43"/>
      <c r="V21" s="43"/>
      <c r="W21" s="43"/>
      <c r="X21" s="43"/>
      <c r="Y21" s="43"/>
    </row>
    <row r="22" spans="1:25" ht="15.75" customHeight="1" x14ac:dyDescent="0.35">
      <c r="A22" s="20">
        <v>3</v>
      </c>
      <c r="B22" s="47" t="s">
        <v>1651</v>
      </c>
      <c r="C22" s="47" t="s">
        <v>48</v>
      </c>
      <c r="D22" s="383">
        <v>93.001000000000005</v>
      </c>
      <c r="E22" s="383">
        <v>92.001000000000005</v>
      </c>
      <c r="F22" s="384">
        <f>SUM(D22,E22)</f>
        <v>185.00200000000001</v>
      </c>
      <c r="G22" s="23">
        <v>4</v>
      </c>
      <c r="H22" s="388">
        <v>1087.0049999999999</v>
      </c>
      <c r="I22" s="48">
        <v>27</v>
      </c>
      <c r="J22" s="43"/>
      <c r="K22" s="43"/>
      <c r="L22" s="43"/>
      <c r="M22" s="43"/>
      <c r="N22" s="43"/>
      <c r="O22" s="43"/>
      <c r="P22" s="43"/>
      <c r="Q22" s="43"/>
      <c r="R22" s="43"/>
      <c r="S22" s="43"/>
      <c r="T22" s="43"/>
      <c r="U22" s="43"/>
      <c r="V22" s="43"/>
      <c r="W22" s="43"/>
      <c r="X22" s="43"/>
      <c r="Y22" s="43"/>
    </row>
    <row r="23" spans="1:25" ht="15.75" customHeight="1" x14ac:dyDescent="0.35">
      <c r="A23" s="20">
        <v>7</v>
      </c>
      <c r="B23" s="47" t="s">
        <v>1392</v>
      </c>
      <c r="C23" s="47" t="s">
        <v>48</v>
      </c>
      <c r="D23" s="383">
        <v>90</v>
      </c>
      <c r="E23" s="383">
        <v>96</v>
      </c>
      <c r="F23" s="384">
        <f>SUM(D23,E23)</f>
        <v>186</v>
      </c>
      <c r="G23" s="23">
        <v>5</v>
      </c>
      <c r="H23" s="388">
        <v>1084.0050000000001</v>
      </c>
      <c r="I23" s="48">
        <v>26</v>
      </c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43"/>
      <c r="X23" s="43"/>
      <c r="Y23" s="43"/>
    </row>
    <row r="24" spans="1:25" ht="15.75" customHeight="1" x14ac:dyDescent="0.35">
      <c r="A24" s="20">
        <v>5</v>
      </c>
      <c r="B24" s="47" t="s">
        <v>1391</v>
      </c>
      <c r="C24" s="47" t="s">
        <v>102</v>
      </c>
      <c r="D24" s="383">
        <v>86</v>
      </c>
      <c r="E24" s="383">
        <v>87</v>
      </c>
      <c r="F24" s="384">
        <f>SUM(D24,E24)</f>
        <v>173</v>
      </c>
      <c r="G24" s="23">
        <v>2</v>
      </c>
      <c r="H24" s="388">
        <v>1055.002</v>
      </c>
      <c r="I24" s="48">
        <v>17</v>
      </c>
      <c r="J24" s="43"/>
      <c r="K24" s="43"/>
      <c r="L24" s="43"/>
      <c r="M24" s="43"/>
      <c r="N24" s="43"/>
      <c r="O24" s="43"/>
      <c r="P24" s="43"/>
      <c r="Q24" s="43"/>
      <c r="R24" s="43"/>
      <c r="S24" s="43"/>
      <c r="T24" s="43"/>
      <c r="U24" s="43"/>
      <c r="V24" s="43"/>
      <c r="W24" s="43"/>
      <c r="X24" s="43"/>
      <c r="Y24" s="43"/>
    </row>
    <row r="25" spans="1:25" ht="15.75" customHeight="1" x14ac:dyDescent="0.35">
      <c r="A25" s="417">
        <v>4</v>
      </c>
      <c r="B25" s="416" t="s">
        <v>1597</v>
      </c>
      <c r="C25" s="416" t="s">
        <v>161</v>
      </c>
      <c r="D25" s="413" t="s">
        <v>242</v>
      </c>
      <c r="E25" s="413"/>
      <c r="F25" s="414">
        <f>SUM(D25,E25)</f>
        <v>0</v>
      </c>
      <c r="G25" s="415">
        <v>0</v>
      </c>
      <c r="H25" s="390">
        <v>0</v>
      </c>
      <c r="I25" s="52">
        <v>0</v>
      </c>
      <c r="J25" s="43"/>
      <c r="K25" s="43"/>
      <c r="L25" s="43"/>
      <c r="M25" s="43"/>
      <c r="N25" s="43"/>
      <c r="O25" s="43"/>
      <c r="P25" s="43"/>
      <c r="Q25" s="43"/>
      <c r="R25" s="43"/>
      <c r="S25" s="43"/>
      <c r="T25" s="43"/>
      <c r="U25" s="43"/>
      <c r="V25" s="43"/>
      <c r="W25" s="43"/>
      <c r="X25" s="43"/>
      <c r="Y25" s="43"/>
    </row>
    <row r="26" spans="1:25" ht="15.75" customHeight="1" x14ac:dyDescent="0.35">
      <c r="A26" s="43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43"/>
    </row>
    <row r="27" spans="1:25" ht="15.75" customHeight="1" x14ac:dyDescent="0.35">
      <c r="A27" s="1"/>
      <c r="B27" s="8" t="s">
        <v>191</v>
      </c>
      <c r="C27" s="9" t="s">
        <v>1655</v>
      </c>
      <c r="D27" s="9"/>
      <c r="E27" s="9" t="s">
        <v>1694</v>
      </c>
      <c r="F27" s="8"/>
      <c r="G27" s="8"/>
      <c r="H27" s="8"/>
      <c r="I27" s="8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43"/>
      <c r="W27" s="43"/>
      <c r="X27" s="43"/>
      <c r="Y27" s="43"/>
    </row>
    <row r="28" spans="1:25" ht="15.75" customHeight="1" x14ac:dyDescent="0.35">
      <c r="A28" s="232">
        <v>2</v>
      </c>
      <c r="B28" s="327" t="s">
        <v>10</v>
      </c>
      <c r="C28" s="380" t="s">
        <v>11</v>
      </c>
      <c r="D28" s="299"/>
      <c r="E28" s="381"/>
      <c r="F28" s="314" t="s">
        <v>12</v>
      </c>
      <c r="G28" s="314" t="s">
        <v>13</v>
      </c>
      <c r="H28" s="314" t="s">
        <v>14</v>
      </c>
      <c r="I28" s="315" t="s">
        <v>15</v>
      </c>
      <c r="J28" s="43"/>
      <c r="K28" s="43"/>
      <c r="L28" s="43"/>
      <c r="M28" s="43"/>
      <c r="N28" s="43"/>
      <c r="O28" s="43"/>
      <c r="P28" s="43"/>
      <c r="Q28" s="43"/>
      <c r="R28" s="43"/>
      <c r="S28" s="43"/>
      <c r="T28" s="43"/>
      <c r="U28" s="43"/>
      <c r="V28" s="43"/>
      <c r="W28" s="43"/>
      <c r="X28" s="43"/>
      <c r="Y28" s="43"/>
    </row>
    <row r="29" spans="1:25" ht="15.75" customHeight="1" x14ac:dyDescent="0.35">
      <c r="A29" s="409">
        <v>5</v>
      </c>
      <c r="B29" s="44" t="s">
        <v>1438</v>
      </c>
      <c r="C29" s="44" t="s">
        <v>766</v>
      </c>
      <c r="D29" s="394">
        <v>97</v>
      </c>
      <c r="E29" s="394">
        <v>90</v>
      </c>
      <c r="F29" s="410">
        <f>SUM(D29,E29)</f>
        <v>187</v>
      </c>
      <c r="G29" s="18">
        <v>9</v>
      </c>
      <c r="H29" s="467">
        <v>1100.0039999999999</v>
      </c>
      <c r="I29" s="118">
        <v>42</v>
      </c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3"/>
      <c r="X29" s="43"/>
      <c r="Y29" s="43"/>
    </row>
    <row r="30" spans="1:25" ht="15.75" customHeight="1" x14ac:dyDescent="0.35">
      <c r="A30" s="49">
        <v>6</v>
      </c>
      <c r="B30" s="47" t="s">
        <v>1657</v>
      </c>
      <c r="C30" s="47" t="s">
        <v>161</v>
      </c>
      <c r="D30" s="383">
        <v>90</v>
      </c>
      <c r="E30" s="383">
        <v>89.001000000000005</v>
      </c>
      <c r="F30" s="384">
        <f>SUM(D30,E30)</f>
        <v>179.001</v>
      </c>
      <c r="G30" s="23">
        <v>5</v>
      </c>
      <c r="H30" s="388">
        <v>1088.0069999999998</v>
      </c>
      <c r="I30" s="48">
        <v>40</v>
      </c>
      <c r="J30" s="43"/>
      <c r="K30" s="43"/>
      <c r="L30" s="43"/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3"/>
      <c r="X30" s="43"/>
      <c r="Y30" s="43"/>
    </row>
    <row r="31" spans="1:25" ht="15.75" customHeight="1" x14ac:dyDescent="0.35">
      <c r="A31" s="20">
        <v>7</v>
      </c>
      <c r="B31" s="47" t="s">
        <v>1658</v>
      </c>
      <c r="C31" s="47" t="s">
        <v>1345</v>
      </c>
      <c r="D31" s="383">
        <v>93</v>
      </c>
      <c r="E31" s="383">
        <v>91</v>
      </c>
      <c r="F31" s="384">
        <f>SUM(D31,E31)</f>
        <v>184</v>
      </c>
      <c r="G31" s="23">
        <v>7</v>
      </c>
      <c r="H31" s="388">
        <v>931.00700000000006</v>
      </c>
      <c r="I31" s="48">
        <v>39</v>
      </c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</row>
    <row r="32" spans="1:25" ht="15.75" customHeight="1" x14ac:dyDescent="0.35">
      <c r="A32" s="49">
        <v>4</v>
      </c>
      <c r="B32" s="47" t="s">
        <v>1615</v>
      </c>
      <c r="C32" s="47" t="s">
        <v>512</v>
      </c>
      <c r="D32" s="383">
        <v>94</v>
      </c>
      <c r="E32" s="383">
        <v>90.001000000000005</v>
      </c>
      <c r="F32" s="384">
        <f>SUM(D32,E32)</f>
        <v>184.001</v>
      </c>
      <c r="G32" s="23">
        <v>8</v>
      </c>
      <c r="H32" s="388">
        <v>1081.0039999999999</v>
      </c>
      <c r="I32" s="48">
        <v>37</v>
      </c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3"/>
      <c r="X32" s="43"/>
      <c r="Y32" s="43"/>
    </row>
    <row r="33" spans="1:25" ht="15.75" customHeight="1" x14ac:dyDescent="0.35">
      <c r="A33" s="20">
        <v>1</v>
      </c>
      <c r="B33" s="21" t="s">
        <v>1656</v>
      </c>
      <c r="C33" s="21" t="s">
        <v>223</v>
      </c>
      <c r="D33" s="383">
        <v>90</v>
      </c>
      <c r="E33" s="383">
        <v>93</v>
      </c>
      <c r="F33" s="384">
        <f>SUM(D33,E33)</f>
        <v>183</v>
      </c>
      <c r="G33" s="23">
        <v>6</v>
      </c>
      <c r="H33" s="384">
        <v>1073.002</v>
      </c>
      <c r="I33" s="28">
        <v>32</v>
      </c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3"/>
      <c r="X33" s="43"/>
      <c r="Y33" s="43"/>
    </row>
    <row r="34" spans="1:25" ht="15.75" customHeight="1" x14ac:dyDescent="0.35">
      <c r="A34" s="49">
        <v>2</v>
      </c>
      <c r="B34" s="47" t="s">
        <v>553</v>
      </c>
      <c r="C34" s="47" t="s">
        <v>161</v>
      </c>
      <c r="D34" s="383">
        <v>92</v>
      </c>
      <c r="E34" s="383">
        <v>87.001000000000005</v>
      </c>
      <c r="F34" s="384">
        <f>SUM(D34,E34)</f>
        <v>179.001</v>
      </c>
      <c r="G34" s="23">
        <v>5</v>
      </c>
      <c r="H34" s="388">
        <v>1049.0050000000001</v>
      </c>
      <c r="I34" s="48">
        <v>27</v>
      </c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3"/>
      <c r="X34" s="43"/>
      <c r="Y34" s="43"/>
    </row>
    <row r="35" spans="1:25" ht="15.75" customHeight="1" x14ac:dyDescent="0.35">
      <c r="A35" s="20">
        <v>3</v>
      </c>
      <c r="B35" s="47" t="s">
        <v>1440</v>
      </c>
      <c r="C35" s="47" t="s">
        <v>46</v>
      </c>
      <c r="D35" s="383">
        <v>88.001000000000005</v>
      </c>
      <c r="E35" s="383">
        <v>86</v>
      </c>
      <c r="F35" s="384">
        <f>SUM(D35,E35)</f>
        <v>174.001</v>
      </c>
      <c r="G35" s="23">
        <v>3</v>
      </c>
      <c r="H35" s="388">
        <v>1048.0049999999999</v>
      </c>
      <c r="I35" s="48">
        <v>26</v>
      </c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43"/>
      <c r="V35" s="43"/>
      <c r="W35" s="43"/>
      <c r="X35" s="43"/>
      <c r="Y35" s="43"/>
    </row>
    <row r="36" spans="1:25" ht="15.75" customHeight="1" x14ac:dyDescent="0.35">
      <c r="A36" s="49">
        <v>8</v>
      </c>
      <c r="B36" s="47" t="s">
        <v>1659</v>
      </c>
      <c r="C36" s="47" t="s">
        <v>223</v>
      </c>
      <c r="D36" s="383">
        <v>89.001000000000005</v>
      </c>
      <c r="E36" s="383">
        <v>81</v>
      </c>
      <c r="F36" s="384">
        <f>SUM(D36,E36)</f>
        <v>170.001</v>
      </c>
      <c r="G36" s="23">
        <v>2</v>
      </c>
      <c r="H36" s="388">
        <v>1025.0040000000001</v>
      </c>
      <c r="I36" s="48">
        <v>20</v>
      </c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3"/>
      <c r="X36" s="43"/>
      <c r="Y36" s="43"/>
    </row>
    <row r="37" spans="1:25" ht="15.75" customHeight="1" x14ac:dyDescent="0.35">
      <c r="A37" s="411">
        <v>9</v>
      </c>
      <c r="B37" s="416" t="s">
        <v>1660</v>
      </c>
      <c r="C37" s="416" t="s">
        <v>766</v>
      </c>
      <c r="D37" s="413">
        <v>0</v>
      </c>
      <c r="E37" s="413">
        <v>0</v>
      </c>
      <c r="F37" s="414">
        <f>SUM(D37,E37)</f>
        <v>0</v>
      </c>
      <c r="G37" s="415">
        <v>0</v>
      </c>
      <c r="H37" s="390">
        <v>293</v>
      </c>
      <c r="I37" s="52">
        <v>2</v>
      </c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43"/>
      <c r="U37" s="43"/>
      <c r="V37" s="43"/>
      <c r="W37" s="43"/>
      <c r="X37" s="43"/>
      <c r="Y37" s="43"/>
    </row>
    <row r="38" spans="1:25" ht="15.75" customHeight="1" x14ac:dyDescent="0.35">
      <c r="A38" s="43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</row>
    <row r="39" spans="1:25" ht="15.75" customHeight="1" x14ac:dyDescent="0.35">
      <c r="A39" s="1"/>
      <c r="B39" s="8" t="s">
        <v>194</v>
      </c>
      <c r="C39" s="9" t="s">
        <v>1661</v>
      </c>
      <c r="D39" s="9"/>
      <c r="E39" s="9" t="s">
        <v>9</v>
      </c>
      <c r="F39" s="8"/>
      <c r="G39" s="8"/>
      <c r="H39" s="8"/>
      <c r="I39" s="8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</row>
    <row r="40" spans="1:25" ht="15.75" customHeight="1" x14ac:dyDescent="0.35">
      <c r="A40" s="232">
        <v>2</v>
      </c>
      <c r="B40" s="327" t="s">
        <v>10</v>
      </c>
      <c r="C40" s="380" t="s">
        <v>11</v>
      </c>
      <c r="D40" s="299"/>
      <c r="E40" s="381"/>
      <c r="F40" s="314" t="s">
        <v>12</v>
      </c>
      <c r="G40" s="314" t="s">
        <v>13</v>
      </c>
      <c r="H40" s="314" t="s">
        <v>14</v>
      </c>
      <c r="I40" s="315" t="s">
        <v>15</v>
      </c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</row>
    <row r="41" spans="1:25" ht="15.75" customHeight="1" x14ac:dyDescent="0.35">
      <c r="A41" s="409">
        <v>3</v>
      </c>
      <c r="B41" s="44" t="s">
        <v>1664</v>
      </c>
      <c r="C41" s="44" t="s">
        <v>22</v>
      </c>
      <c r="D41" s="394">
        <v>96.001000000000005</v>
      </c>
      <c r="E41" s="394">
        <v>98.001000000000005</v>
      </c>
      <c r="F41" s="410">
        <f>SUM(D41,E41)</f>
        <v>194.00200000000001</v>
      </c>
      <c r="G41" s="18">
        <v>8</v>
      </c>
      <c r="H41" s="467">
        <v>1110.0039999999999</v>
      </c>
      <c r="I41" s="118">
        <v>41</v>
      </c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</row>
    <row r="42" spans="1:25" ht="15.75" customHeight="1" x14ac:dyDescent="0.35">
      <c r="A42" s="20">
        <v>5</v>
      </c>
      <c r="B42" s="47" t="s">
        <v>739</v>
      </c>
      <c r="C42" s="47" t="s">
        <v>223</v>
      </c>
      <c r="D42" s="383">
        <v>96</v>
      </c>
      <c r="E42" s="383">
        <v>91.001000000000005</v>
      </c>
      <c r="F42" s="384">
        <f>SUM(D42,E42)</f>
        <v>187.001</v>
      </c>
      <c r="G42" s="23">
        <v>6</v>
      </c>
      <c r="H42" s="388">
        <v>1099.0059999999999</v>
      </c>
      <c r="I42" s="48">
        <v>39</v>
      </c>
      <c r="J42" s="43"/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</row>
    <row r="43" spans="1:25" ht="15.75" customHeight="1" x14ac:dyDescent="0.35">
      <c r="A43" s="49">
        <v>8</v>
      </c>
      <c r="B43" s="47" t="s">
        <v>831</v>
      </c>
      <c r="C43" s="47" t="s">
        <v>48</v>
      </c>
      <c r="D43" s="383">
        <v>93.001000000000005</v>
      </c>
      <c r="E43" s="383">
        <v>94.001000000000005</v>
      </c>
      <c r="F43" s="384">
        <f>SUM(D43,E43)</f>
        <v>187.00200000000001</v>
      </c>
      <c r="G43" s="23">
        <v>7</v>
      </c>
      <c r="H43" s="388">
        <v>1090.0059999999999</v>
      </c>
      <c r="I43" s="48">
        <v>39</v>
      </c>
      <c r="J43" s="43"/>
      <c r="K43" s="43"/>
      <c r="L43" s="43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</row>
    <row r="44" spans="1:25" ht="15.75" customHeight="1" x14ac:dyDescent="0.35">
      <c r="A44" s="20">
        <v>1</v>
      </c>
      <c r="B44" s="21" t="s">
        <v>1662</v>
      </c>
      <c r="C44" s="21" t="s">
        <v>223</v>
      </c>
      <c r="D44" s="383">
        <v>88</v>
      </c>
      <c r="E44" s="383">
        <v>73</v>
      </c>
      <c r="F44" s="384">
        <f>SUM(D44,E44)</f>
        <v>161</v>
      </c>
      <c r="G44" s="23">
        <v>5</v>
      </c>
      <c r="H44" s="384">
        <v>1017.0029999999999</v>
      </c>
      <c r="I44" s="28">
        <v>26</v>
      </c>
      <c r="J44" s="43"/>
      <c r="K44" s="43"/>
      <c r="L44" s="43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</row>
    <row r="45" spans="1:25" ht="15.75" customHeight="1" x14ac:dyDescent="0.35">
      <c r="A45" s="49">
        <v>2</v>
      </c>
      <c r="B45" s="47" t="s">
        <v>1663</v>
      </c>
      <c r="C45" s="47" t="s">
        <v>251</v>
      </c>
      <c r="D45" s="383">
        <v>0</v>
      </c>
      <c r="E45" s="383">
        <v>0</v>
      </c>
      <c r="F45" s="384">
        <f>SUM(D45,E45)</f>
        <v>0</v>
      </c>
      <c r="G45" s="23">
        <v>0</v>
      </c>
      <c r="H45" s="388">
        <v>860.00299999999993</v>
      </c>
      <c r="I45" s="48">
        <v>23</v>
      </c>
      <c r="J45" s="43"/>
      <c r="K45" s="43"/>
      <c r="L45" s="43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</row>
    <row r="46" spans="1:25" ht="15.75" customHeight="1" x14ac:dyDescent="0.35">
      <c r="A46" s="49">
        <v>6</v>
      </c>
      <c r="B46" s="47" t="s">
        <v>1665</v>
      </c>
      <c r="C46" s="47" t="s">
        <v>998</v>
      </c>
      <c r="D46" s="383" t="s">
        <v>30</v>
      </c>
      <c r="E46" s="383"/>
      <c r="F46" s="384">
        <f>SUM(D46,E46)</f>
        <v>0</v>
      </c>
      <c r="G46" s="23">
        <v>0</v>
      </c>
      <c r="H46" s="388">
        <v>624</v>
      </c>
      <c r="I46" s="48">
        <v>19</v>
      </c>
      <c r="J46" s="43"/>
      <c r="K46" s="43"/>
      <c r="L46" s="43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</row>
    <row r="47" spans="1:25" ht="15.75" customHeight="1" x14ac:dyDescent="0.35">
      <c r="A47" s="49">
        <v>4</v>
      </c>
      <c r="B47" s="47" t="s">
        <v>1437</v>
      </c>
      <c r="C47" s="47" t="s">
        <v>766</v>
      </c>
      <c r="D47" s="383">
        <v>78</v>
      </c>
      <c r="E47" s="383">
        <v>70</v>
      </c>
      <c r="F47" s="384">
        <f>SUM(D47,E47)</f>
        <v>148</v>
      </c>
      <c r="G47" s="23">
        <v>4</v>
      </c>
      <c r="H47" s="388">
        <v>916.00300000000004</v>
      </c>
      <c r="I47" s="48">
        <v>17</v>
      </c>
      <c r="J47" s="43"/>
      <c r="K47" s="43"/>
      <c r="L47" s="43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</row>
    <row r="48" spans="1:25" ht="15.75" customHeight="1" x14ac:dyDescent="0.35">
      <c r="A48" s="411">
        <v>7</v>
      </c>
      <c r="B48" s="416" t="s">
        <v>1666</v>
      </c>
      <c r="C48" s="416" t="s">
        <v>516</v>
      </c>
      <c r="D48" s="413" t="s">
        <v>242</v>
      </c>
      <c r="E48" s="413"/>
      <c r="F48" s="414">
        <f>SUM(D48,E48)</f>
        <v>0</v>
      </c>
      <c r="G48" s="415">
        <v>0</v>
      </c>
      <c r="H48" s="390">
        <v>0</v>
      </c>
      <c r="I48" s="52">
        <v>0</v>
      </c>
      <c r="J48" s="43"/>
      <c r="K48" s="43"/>
      <c r="L48" s="43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</row>
    <row r="49" spans="1:25" ht="15.75" customHeight="1" x14ac:dyDescent="0.35">
      <c r="A49" s="43"/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</row>
    <row r="50" spans="1:25" ht="15.75" customHeight="1" x14ac:dyDescent="0.35">
      <c r="A50" s="43"/>
      <c r="B50" s="43" t="s">
        <v>1176</v>
      </c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3"/>
      <c r="Q50" s="43"/>
      <c r="R50" s="43"/>
      <c r="S50" s="43"/>
      <c r="T50" s="43"/>
      <c r="U50" s="43"/>
      <c r="V50" s="43"/>
      <c r="W50" s="43"/>
      <c r="X50" s="43"/>
      <c r="Y50" s="43"/>
    </row>
    <row r="51" spans="1:25" ht="15.75" customHeight="1" x14ac:dyDescent="0.35">
      <c r="A51" s="43"/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3"/>
      <c r="Q51" s="43"/>
      <c r="R51" s="43"/>
      <c r="S51" s="43"/>
      <c r="T51" s="43"/>
      <c r="U51" s="43"/>
      <c r="V51" s="43"/>
      <c r="W51" s="43"/>
      <c r="X51" s="43"/>
      <c r="Y51" s="43"/>
    </row>
    <row r="52" spans="1:25" ht="15.75" customHeight="1" x14ac:dyDescent="0.35">
      <c r="A52" s="43"/>
      <c r="B52" s="10" t="s">
        <v>1553</v>
      </c>
      <c r="E52" s="40" t="s">
        <v>1059</v>
      </c>
      <c r="H52" s="43"/>
      <c r="I52" s="43"/>
      <c r="J52" s="43"/>
      <c r="K52" s="43"/>
      <c r="L52" s="43"/>
      <c r="M52" s="43"/>
      <c r="N52" s="43"/>
      <c r="O52" s="43"/>
      <c r="P52" s="43"/>
      <c r="Q52" s="43"/>
      <c r="R52" s="43"/>
      <c r="S52" s="43"/>
      <c r="T52" s="43"/>
      <c r="U52" s="43"/>
      <c r="V52" s="43"/>
      <c r="W52" s="43"/>
      <c r="X52" s="43"/>
      <c r="Y52" s="43"/>
    </row>
    <row r="53" spans="1:25" ht="15.75" customHeight="1" x14ac:dyDescent="0.35">
      <c r="A53" s="43"/>
      <c r="B53" s="10" t="s">
        <v>1060</v>
      </c>
      <c r="H53" s="43"/>
      <c r="I53" s="43"/>
      <c r="J53" s="43"/>
      <c r="K53" s="43"/>
      <c r="L53" s="43"/>
      <c r="M53" s="43"/>
      <c r="N53" s="43"/>
      <c r="O53" s="43"/>
      <c r="P53" s="43"/>
      <c r="Q53" s="43"/>
      <c r="R53" s="43"/>
      <c r="S53" s="43"/>
      <c r="T53" s="43"/>
      <c r="U53" s="43"/>
      <c r="V53" s="43"/>
      <c r="W53" s="43"/>
      <c r="X53" s="43"/>
      <c r="Y53" s="43"/>
    </row>
    <row r="54" spans="1:25" ht="15.75" customHeight="1" x14ac:dyDescent="0.35">
      <c r="A54" s="43"/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</row>
    <row r="55" spans="1:25" ht="15.75" customHeight="1" x14ac:dyDescent="0.35">
      <c r="A55" s="43"/>
      <c r="B55" s="43"/>
      <c r="C55" s="43"/>
      <c r="D55" s="43"/>
      <c r="E55" s="43"/>
      <c r="F55" s="43"/>
      <c r="G55" s="43"/>
      <c r="H55" s="43"/>
      <c r="I55" s="43"/>
      <c r="J55" s="43"/>
      <c r="K55" s="43"/>
      <c r="L55" s="43"/>
      <c r="M55" s="43"/>
      <c r="N55" s="43"/>
      <c r="O55" s="43"/>
      <c r="P55" s="43"/>
      <c r="Q55" s="43"/>
      <c r="R55" s="43"/>
      <c r="S55" s="43"/>
      <c r="T55" s="43"/>
      <c r="U55" s="43"/>
      <c r="V55" s="43"/>
      <c r="W55" s="43"/>
      <c r="X55" s="43"/>
      <c r="Y55" s="43"/>
    </row>
    <row r="56" spans="1:25" ht="15.75" customHeight="1" x14ac:dyDescent="0.35">
      <c r="A56" s="43"/>
      <c r="B56" s="43"/>
      <c r="C56" s="43"/>
      <c r="D56" s="43"/>
      <c r="E56" s="43"/>
      <c r="F56" s="43"/>
      <c r="G56" s="43"/>
      <c r="H56" s="43"/>
      <c r="I56" s="43"/>
      <c r="J56" s="43"/>
      <c r="K56" s="43"/>
      <c r="L56" s="43"/>
      <c r="M56" s="43"/>
      <c r="N56" s="43"/>
      <c r="O56" s="43"/>
      <c r="P56" s="43"/>
      <c r="Q56" s="43"/>
      <c r="R56" s="43"/>
      <c r="S56" s="43"/>
      <c r="T56" s="43"/>
      <c r="U56" s="43"/>
      <c r="V56" s="43"/>
      <c r="W56" s="43"/>
      <c r="X56" s="43"/>
      <c r="Y56" s="43"/>
    </row>
    <row r="57" spans="1:25" ht="15.75" customHeight="1" x14ac:dyDescent="0.35">
      <c r="A57" s="43"/>
      <c r="B57" s="43"/>
      <c r="C57" s="43"/>
      <c r="D57" s="43"/>
      <c r="E57" s="43"/>
      <c r="F57" s="43"/>
      <c r="G57" s="43"/>
      <c r="H57" s="43"/>
      <c r="I57" s="43"/>
      <c r="J57" s="43"/>
      <c r="K57" s="43"/>
      <c r="L57" s="43"/>
      <c r="M57" s="43"/>
      <c r="N57" s="43"/>
      <c r="O57" s="43"/>
      <c r="P57" s="43"/>
      <c r="Q57" s="43"/>
      <c r="R57" s="43"/>
      <c r="S57" s="43"/>
      <c r="T57" s="43"/>
      <c r="U57" s="43"/>
      <c r="V57" s="43"/>
      <c r="W57" s="43"/>
      <c r="X57" s="43"/>
      <c r="Y57" s="43"/>
    </row>
    <row r="58" spans="1:25" ht="15.75" customHeight="1" x14ac:dyDescent="0.35">
      <c r="A58" s="43"/>
      <c r="B58" s="43"/>
      <c r="C58" s="43"/>
      <c r="D58" s="43"/>
      <c r="E58" s="43"/>
      <c r="F58" s="43"/>
      <c r="G58" s="43"/>
      <c r="H58" s="43"/>
      <c r="I58" s="43"/>
      <c r="J58" s="43"/>
      <c r="K58" s="43"/>
      <c r="L58" s="43"/>
      <c r="M58" s="43"/>
      <c r="N58" s="43"/>
      <c r="O58" s="43"/>
      <c r="P58" s="43"/>
      <c r="Q58" s="43"/>
      <c r="R58" s="43"/>
      <c r="S58" s="43"/>
      <c r="T58" s="43"/>
      <c r="U58" s="43"/>
      <c r="V58" s="43"/>
      <c r="W58" s="43"/>
      <c r="X58" s="43"/>
      <c r="Y58" s="43"/>
    </row>
    <row r="59" spans="1:25" ht="15.75" customHeight="1" x14ac:dyDescent="0.35">
      <c r="A59" s="43"/>
      <c r="B59" s="43"/>
      <c r="C59" s="43"/>
      <c r="D59" s="43"/>
      <c r="E59" s="43"/>
      <c r="F59" s="43"/>
      <c r="G59" s="43"/>
      <c r="H59" s="43"/>
      <c r="I59" s="43"/>
      <c r="J59" s="43"/>
      <c r="K59" s="43"/>
      <c r="L59" s="43"/>
      <c r="M59" s="43"/>
      <c r="N59" s="43"/>
      <c r="O59" s="43"/>
      <c r="P59" s="43"/>
      <c r="Q59" s="43"/>
      <c r="R59" s="43"/>
      <c r="S59" s="43"/>
      <c r="T59" s="43"/>
      <c r="U59" s="43"/>
      <c r="V59" s="43"/>
      <c r="W59" s="43"/>
      <c r="X59" s="43"/>
      <c r="Y59" s="43"/>
    </row>
    <row r="60" spans="1:25" ht="15.75" customHeight="1" x14ac:dyDescent="0.35">
      <c r="A60" s="43"/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3"/>
      <c r="R60" s="43"/>
      <c r="S60" s="43"/>
      <c r="T60" s="43"/>
      <c r="U60" s="43"/>
      <c r="V60" s="43"/>
      <c r="W60" s="43"/>
      <c r="X60" s="43"/>
      <c r="Y60" s="43"/>
    </row>
    <row r="61" spans="1:25" ht="15.75" customHeight="1" x14ac:dyDescent="0.35">
      <c r="A61" s="43"/>
      <c r="B61" s="43"/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3"/>
      <c r="O61" s="43"/>
      <c r="P61" s="43"/>
      <c r="Q61" s="43"/>
      <c r="R61" s="43"/>
      <c r="S61" s="43"/>
      <c r="T61" s="43"/>
      <c r="U61" s="43"/>
      <c r="V61" s="43"/>
      <c r="W61" s="43"/>
      <c r="X61" s="43"/>
      <c r="Y61" s="43"/>
    </row>
    <row r="62" spans="1:25" ht="15.75" customHeight="1" x14ac:dyDescent="0.35">
      <c r="A62" s="43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  <c r="R62" s="43"/>
      <c r="S62" s="43"/>
      <c r="T62" s="43"/>
      <c r="U62" s="43"/>
      <c r="V62" s="43"/>
      <c r="W62" s="43"/>
      <c r="X62" s="43"/>
      <c r="Y62" s="43"/>
    </row>
    <row r="63" spans="1:25" ht="15.75" customHeight="1" x14ac:dyDescent="0.35">
      <c r="A63" s="43"/>
      <c r="B63" s="43"/>
      <c r="C63" s="43"/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43"/>
      <c r="O63" s="43"/>
      <c r="P63" s="43"/>
      <c r="Q63" s="43"/>
      <c r="R63" s="43"/>
      <c r="S63" s="43"/>
      <c r="T63" s="43"/>
      <c r="U63" s="43"/>
      <c r="V63" s="43"/>
      <c r="W63" s="43"/>
      <c r="X63" s="43"/>
      <c r="Y63" s="43"/>
    </row>
    <row r="64" spans="1:25" ht="15.75" customHeight="1" x14ac:dyDescent="0.35">
      <c r="A64" s="43"/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43"/>
      <c r="T64" s="43"/>
      <c r="U64" s="43"/>
      <c r="V64" s="43"/>
      <c r="W64" s="43"/>
      <c r="X64" s="43"/>
      <c r="Y64" s="43"/>
    </row>
    <row r="65" spans="1:25" ht="15.75" customHeight="1" x14ac:dyDescent="0.35">
      <c r="A65" s="43"/>
      <c r="B65" s="43"/>
      <c r="C65" s="43"/>
      <c r="D65" s="43"/>
      <c r="E65" s="43"/>
      <c r="F65" s="43"/>
      <c r="G65" s="43"/>
      <c r="H65" s="43"/>
      <c r="I65" s="43"/>
      <c r="J65" s="43"/>
      <c r="K65" s="43"/>
      <c r="L65" s="43"/>
      <c r="M65" s="43"/>
      <c r="N65" s="43"/>
      <c r="O65" s="43"/>
      <c r="P65" s="43"/>
      <c r="Q65" s="43"/>
      <c r="R65" s="43"/>
      <c r="S65" s="43"/>
      <c r="T65" s="43"/>
      <c r="U65" s="43"/>
      <c r="V65" s="43"/>
      <c r="W65" s="43"/>
      <c r="X65" s="43"/>
      <c r="Y65" s="43"/>
    </row>
    <row r="66" spans="1:25" ht="15.75" customHeight="1" x14ac:dyDescent="0.35">
      <c r="A66" s="43"/>
      <c r="B66" s="43"/>
      <c r="C66" s="43"/>
      <c r="D66" s="43"/>
      <c r="E66" s="43"/>
      <c r="F66" s="43"/>
      <c r="G66" s="43"/>
      <c r="H66" s="43"/>
      <c r="I66" s="43"/>
      <c r="J66" s="43"/>
      <c r="K66" s="43"/>
      <c r="L66" s="43"/>
      <c r="M66" s="43"/>
      <c r="N66" s="43"/>
      <c r="O66" s="43"/>
      <c r="P66" s="43"/>
      <c r="Q66" s="43"/>
      <c r="R66" s="43"/>
      <c r="S66" s="43"/>
      <c r="T66" s="43"/>
      <c r="U66" s="43"/>
      <c r="V66" s="43"/>
      <c r="W66" s="43"/>
      <c r="X66" s="43"/>
      <c r="Y66" s="43"/>
    </row>
    <row r="67" spans="1:25" ht="15.75" customHeight="1" x14ac:dyDescent="0.35">
      <c r="A67" s="43"/>
      <c r="B67" s="43"/>
      <c r="C67" s="43"/>
      <c r="D67" s="43"/>
      <c r="E67" s="43"/>
      <c r="F67" s="43"/>
      <c r="G67" s="43"/>
      <c r="H67" s="43"/>
      <c r="I67" s="43"/>
      <c r="J67" s="43"/>
      <c r="K67" s="43"/>
      <c r="L67" s="43"/>
      <c r="M67" s="43"/>
      <c r="N67" s="43"/>
      <c r="O67" s="43"/>
      <c r="P67" s="43"/>
      <c r="Q67" s="43"/>
      <c r="R67" s="43"/>
      <c r="S67" s="43"/>
      <c r="T67" s="43"/>
      <c r="U67" s="43"/>
      <c r="V67" s="43"/>
      <c r="W67" s="43"/>
      <c r="X67" s="43"/>
      <c r="Y67" s="43"/>
    </row>
    <row r="68" spans="1:25" ht="15.75" customHeight="1" x14ac:dyDescent="0.35">
      <c r="A68" s="43"/>
      <c r="B68" s="43"/>
      <c r="C68" s="43"/>
      <c r="D68" s="43"/>
      <c r="E68" s="43"/>
      <c r="F68" s="43"/>
      <c r="G68" s="43"/>
      <c r="H68" s="43"/>
      <c r="I68" s="43"/>
      <c r="J68" s="43"/>
      <c r="K68" s="43"/>
      <c r="L68" s="43"/>
      <c r="M68" s="43"/>
      <c r="N68" s="43"/>
      <c r="O68" s="43"/>
      <c r="P68" s="43"/>
      <c r="Q68" s="43"/>
      <c r="R68" s="43"/>
      <c r="S68" s="43"/>
      <c r="T68" s="43"/>
      <c r="U68" s="43"/>
      <c r="V68" s="43"/>
      <c r="W68" s="43"/>
      <c r="X68" s="43"/>
      <c r="Y68" s="43"/>
    </row>
    <row r="69" spans="1:25" ht="15.75" customHeight="1" x14ac:dyDescent="0.35">
      <c r="A69" s="43"/>
      <c r="B69" s="43"/>
      <c r="C69" s="43"/>
      <c r="D69" s="43"/>
      <c r="E69" s="43"/>
      <c r="F69" s="43"/>
      <c r="G69" s="43"/>
      <c r="H69" s="43"/>
      <c r="I69" s="43"/>
      <c r="J69" s="43"/>
      <c r="K69" s="43"/>
      <c r="L69" s="43"/>
      <c r="M69" s="43"/>
      <c r="N69" s="43"/>
      <c r="O69" s="43"/>
      <c r="P69" s="43"/>
      <c r="Q69" s="43"/>
      <c r="R69" s="43"/>
      <c r="S69" s="43"/>
      <c r="T69" s="43"/>
      <c r="U69" s="43"/>
      <c r="V69" s="43"/>
      <c r="W69" s="43"/>
      <c r="X69" s="43"/>
      <c r="Y69" s="43"/>
    </row>
    <row r="70" spans="1:25" ht="15.75" customHeight="1" x14ac:dyDescent="0.35">
      <c r="A70" s="43"/>
      <c r="B70" s="43"/>
      <c r="C70" s="43"/>
      <c r="D70" s="43"/>
      <c r="E70" s="43"/>
      <c r="F70" s="43"/>
      <c r="G70" s="43"/>
      <c r="H70" s="43"/>
      <c r="I70" s="43"/>
      <c r="J70" s="43"/>
      <c r="K70" s="43"/>
      <c r="L70" s="43"/>
      <c r="M70" s="43"/>
      <c r="N70" s="43"/>
      <c r="O70" s="43"/>
      <c r="P70" s="43"/>
      <c r="Q70" s="43"/>
      <c r="R70" s="43"/>
      <c r="S70" s="43"/>
      <c r="T70" s="43"/>
      <c r="U70" s="43"/>
      <c r="V70" s="43"/>
      <c r="W70" s="43"/>
      <c r="X70" s="43"/>
      <c r="Y70" s="43"/>
    </row>
    <row r="71" spans="1:25" ht="15.75" customHeight="1" x14ac:dyDescent="0.35">
      <c r="A71" s="43"/>
      <c r="B71" s="43"/>
      <c r="C71" s="43"/>
      <c r="D71" s="43"/>
      <c r="E71" s="43"/>
      <c r="F71" s="43"/>
      <c r="G71" s="43"/>
      <c r="H71" s="43"/>
      <c r="I71" s="43"/>
      <c r="J71" s="43"/>
      <c r="K71" s="43"/>
      <c r="L71" s="43"/>
      <c r="M71" s="43"/>
      <c r="N71" s="43"/>
      <c r="O71" s="43"/>
      <c r="P71" s="43"/>
      <c r="Q71" s="43"/>
      <c r="R71" s="43"/>
      <c r="S71" s="43"/>
      <c r="T71" s="43"/>
      <c r="U71" s="43"/>
      <c r="V71" s="43"/>
      <c r="W71" s="43"/>
      <c r="X71" s="43"/>
      <c r="Y71" s="43"/>
    </row>
    <row r="72" spans="1:25" ht="15.75" customHeight="1" x14ac:dyDescent="0.35"/>
    <row r="73" spans="1:25" ht="15.75" customHeight="1" x14ac:dyDescent="0.35"/>
    <row r="74" spans="1:25" ht="15.75" customHeight="1" x14ac:dyDescent="0.35"/>
    <row r="75" spans="1:25" ht="15.75" customHeight="1" x14ac:dyDescent="0.35"/>
    <row r="76" spans="1:25" ht="15.75" customHeight="1" x14ac:dyDescent="0.35"/>
    <row r="77" spans="1:25" ht="15.75" customHeight="1" x14ac:dyDescent="0.35"/>
    <row r="78" spans="1:25" ht="15.75" customHeight="1" x14ac:dyDescent="0.35"/>
    <row r="79" spans="1:25" ht="15.75" customHeight="1" x14ac:dyDescent="0.35"/>
    <row r="80" spans="1:25" ht="15.75" customHeight="1" x14ac:dyDescent="0.35"/>
    <row r="81" ht="15.75" customHeight="1" x14ac:dyDescent="0.35"/>
  </sheetData>
  <sortState xmlns:xlrd2="http://schemas.microsoft.com/office/spreadsheetml/2017/richdata2" ref="A41:I48">
    <sortCondition descending="1" ref="I41"/>
    <sortCondition descending="1" ref="H41"/>
  </sortState>
  <mergeCells count="1">
    <mergeCell ref="D2:I2"/>
  </mergeCells>
  <hyperlinks>
    <hyperlink ref="B2" location="'Index'!A3" tooltip="Go to the Index sheet" display="á" xr:uid="{658E817C-7F2D-4C8E-B453-B7DD83BFC72F}"/>
  </hyperlinks>
  <printOptions horizontalCentered="1" gridLinesSet="0"/>
  <pageMargins left="0.31496062992126" right="0.31496062992126" top="1.1023622047244099" bottom="0.59055118110236204" header="0.39370078740157499" footer="0.39370078740157499"/>
  <pageSetup paperSize="9" scale="89" orientation="portrait" horizontalDpi="300" verticalDpi="300" r:id="rId1"/>
  <headerFooter alignWithMargins="0">
    <oddHeader>&amp;C&amp;18&amp;""&amp;BCumbria &amp;&amp; Northumbria TSA Leagues
Summer 2026</oddHeader>
    <oddFooter>&amp;Cwww.cntsa2.org.uk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D64D72-60DA-40BA-AFA8-AD74F97240EC}">
  <sheetPr codeName="Sheet63">
    <tabColor theme="5" tint="-0.249977111117893"/>
    <pageSetUpPr fitToPage="1"/>
  </sheetPr>
  <dimension ref="A1:Y81"/>
  <sheetViews>
    <sheetView showGridLines="0" zoomScaleNormal="100" workbookViewId="0">
      <selection activeCell="A2" sqref="A2"/>
    </sheetView>
  </sheetViews>
  <sheetFormatPr defaultColWidth="10.26953125" defaultRowHeight="14.5" x14ac:dyDescent="0.35"/>
  <cols>
    <col min="1" max="1" width="2.7265625" style="36" customWidth="1"/>
    <col min="2" max="3" width="20.7265625" style="10" customWidth="1"/>
    <col min="4" max="6" width="8.7265625" style="10" customWidth="1"/>
    <col min="7" max="7" width="5" style="10" customWidth="1"/>
    <col min="8" max="8" width="9.7265625" style="10" customWidth="1"/>
    <col min="9" max="9" width="5" style="10" customWidth="1"/>
    <col min="10" max="10" width="1.7265625" style="10" customWidth="1"/>
    <col min="11" max="11" width="2.7265625" style="36" customWidth="1"/>
    <col min="12" max="13" width="20.7265625" style="10" customWidth="1"/>
    <col min="14" max="16" width="7.7265625" style="10" customWidth="1"/>
    <col min="17" max="17" width="5" style="10" customWidth="1"/>
    <col min="18" max="18" width="8.7265625" style="10" customWidth="1"/>
    <col min="19" max="21" width="5" style="10" customWidth="1"/>
    <col min="22" max="22" width="3.7265625" style="10" customWidth="1"/>
    <col min="23" max="23" width="5" style="10" customWidth="1"/>
    <col min="24" max="25" width="10.26953125" style="10"/>
  </cols>
  <sheetData>
    <row r="1" spans="1:25" ht="17" x14ac:dyDescent="0.4">
      <c r="A1" s="86"/>
      <c r="B1" s="2" t="s">
        <v>1331</v>
      </c>
      <c r="C1" s="2"/>
      <c r="D1" s="3"/>
      <c r="E1" s="3"/>
      <c r="F1" s="3"/>
      <c r="G1" s="2" t="s">
        <v>260</v>
      </c>
      <c r="H1" s="3"/>
      <c r="I1" s="4" t="s">
        <v>1143</v>
      </c>
      <c r="J1" s="2"/>
      <c r="K1" s="3"/>
      <c r="L1" s="4"/>
      <c r="M1" s="2"/>
      <c r="N1" s="3"/>
      <c r="O1" s="3"/>
      <c r="P1" s="3"/>
      <c r="Q1" s="3"/>
      <c r="R1" s="3"/>
      <c r="S1" s="3"/>
      <c r="T1" s="3"/>
      <c r="U1" s="3"/>
      <c r="V1" s="3"/>
      <c r="W1" s="3"/>
      <c r="X1" s="2"/>
      <c r="Y1" s="2"/>
    </row>
    <row r="2" spans="1:25" ht="20.149999999999999" customHeight="1" x14ac:dyDescent="0.4">
      <c r="B2" s="5" t="s">
        <v>2</v>
      </c>
      <c r="C2" s="41"/>
      <c r="D2" s="42" t="s">
        <v>968</v>
      </c>
      <c r="E2" s="42"/>
      <c r="F2" s="42"/>
      <c r="G2" s="42"/>
      <c r="H2" s="42"/>
      <c r="I2" s="42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</row>
    <row r="3" spans="1:25" ht="15.75" customHeight="1" x14ac:dyDescent="0.35">
      <c r="A3" s="1"/>
      <c r="B3" s="8" t="s">
        <v>4</v>
      </c>
      <c r="C3" s="9" t="s">
        <v>1371</v>
      </c>
      <c r="D3" s="9"/>
      <c r="E3" s="9" t="s">
        <v>1695</v>
      </c>
      <c r="F3" s="8"/>
      <c r="G3" s="8"/>
      <c r="H3" s="8"/>
      <c r="I3" s="8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1:25" ht="15.75" customHeight="1" x14ac:dyDescent="0.35">
      <c r="A4" s="232">
        <v>2</v>
      </c>
      <c r="B4" s="327" t="s">
        <v>10</v>
      </c>
      <c r="C4" s="380" t="s">
        <v>11</v>
      </c>
      <c r="D4" s="299"/>
      <c r="E4" s="381"/>
      <c r="F4" s="314" t="s">
        <v>12</v>
      </c>
      <c r="G4" s="314" t="s">
        <v>13</v>
      </c>
      <c r="H4" s="314" t="s">
        <v>14</v>
      </c>
      <c r="I4" s="315" t="s">
        <v>15</v>
      </c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</row>
    <row r="5" spans="1:25" ht="15.75" customHeight="1" x14ac:dyDescent="0.35">
      <c r="A5" s="418">
        <v>3</v>
      </c>
      <c r="B5" s="468" t="s">
        <v>1335</v>
      </c>
      <c r="C5" s="468" t="s">
        <v>41</v>
      </c>
      <c r="D5" s="470">
        <v>100.00700000000001</v>
      </c>
      <c r="E5" s="470">
        <v>100.003</v>
      </c>
      <c r="F5" s="419">
        <v>200.01</v>
      </c>
      <c r="G5" s="420">
        <v>8</v>
      </c>
      <c r="H5" s="467">
        <v>1196.038</v>
      </c>
      <c r="I5" s="118">
        <v>42</v>
      </c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</row>
    <row r="6" spans="1:25" ht="15.75" customHeight="1" x14ac:dyDescent="0.35">
      <c r="A6" s="426">
        <v>5</v>
      </c>
      <c r="B6" s="422" t="s">
        <v>1336</v>
      </c>
      <c r="C6" s="422" t="s">
        <v>152</v>
      </c>
      <c r="D6" s="423">
        <v>100.003</v>
      </c>
      <c r="E6" s="423">
        <v>96.001000000000005</v>
      </c>
      <c r="F6" s="424">
        <v>196.00400000000002</v>
      </c>
      <c r="G6" s="425">
        <v>2</v>
      </c>
      <c r="H6" s="388">
        <v>1190.0210000000002</v>
      </c>
      <c r="I6" s="48">
        <v>33</v>
      </c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</row>
    <row r="7" spans="1:25" ht="15.75" customHeight="1" x14ac:dyDescent="0.35">
      <c r="A7" s="426">
        <v>1</v>
      </c>
      <c r="B7" s="469" t="s">
        <v>1332</v>
      </c>
      <c r="C7" s="469" t="s">
        <v>1333</v>
      </c>
      <c r="D7" s="424">
        <v>100.005</v>
      </c>
      <c r="E7" s="424">
        <v>99</v>
      </c>
      <c r="F7" s="424">
        <v>199.005</v>
      </c>
      <c r="G7" s="425">
        <v>6</v>
      </c>
      <c r="H7" s="384">
        <v>1193.0230000000001</v>
      </c>
      <c r="I7" s="28">
        <v>31</v>
      </c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</row>
    <row r="8" spans="1:25" ht="15.75" customHeight="1" x14ac:dyDescent="0.35">
      <c r="A8" s="421">
        <v>8</v>
      </c>
      <c r="B8" s="422" t="s">
        <v>1340</v>
      </c>
      <c r="C8" s="422" t="s">
        <v>310</v>
      </c>
      <c r="D8" s="423">
        <v>100.002</v>
      </c>
      <c r="E8" s="423">
        <v>99.001000000000005</v>
      </c>
      <c r="F8" s="424">
        <v>199.00299999999999</v>
      </c>
      <c r="G8" s="425">
        <v>5</v>
      </c>
      <c r="H8" s="388">
        <v>1096.027</v>
      </c>
      <c r="I8" s="48">
        <v>31</v>
      </c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</row>
    <row r="9" spans="1:25" ht="15.75" customHeight="1" x14ac:dyDescent="0.35">
      <c r="A9" s="421">
        <v>2</v>
      </c>
      <c r="B9" s="422" t="s">
        <v>1342</v>
      </c>
      <c r="C9" s="422" t="s">
        <v>1333</v>
      </c>
      <c r="D9" s="423">
        <v>100.003</v>
      </c>
      <c r="E9" s="423">
        <v>100.001</v>
      </c>
      <c r="F9" s="424">
        <v>200.00400000000002</v>
      </c>
      <c r="G9" s="425">
        <v>7</v>
      </c>
      <c r="H9" s="388">
        <v>1186.02</v>
      </c>
      <c r="I9" s="48">
        <v>24</v>
      </c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</row>
    <row r="10" spans="1:25" ht="15.75" customHeight="1" x14ac:dyDescent="0.35">
      <c r="A10" s="421">
        <v>6</v>
      </c>
      <c r="B10" s="422" t="s">
        <v>1338</v>
      </c>
      <c r="C10" s="422" t="s">
        <v>41</v>
      </c>
      <c r="D10" s="423">
        <v>98.001999999999995</v>
      </c>
      <c r="E10" s="423">
        <v>97</v>
      </c>
      <c r="F10" s="424">
        <v>195.00200000000001</v>
      </c>
      <c r="G10" s="425">
        <v>1</v>
      </c>
      <c r="H10" s="388">
        <v>1183.0150000000001</v>
      </c>
      <c r="I10" s="48">
        <v>21</v>
      </c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</row>
    <row r="11" spans="1:25" ht="15.75" customHeight="1" x14ac:dyDescent="0.35">
      <c r="A11" s="421">
        <v>4</v>
      </c>
      <c r="B11" s="422" t="s">
        <v>92</v>
      </c>
      <c r="C11" s="422" t="s">
        <v>41</v>
      </c>
      <c r="D11" s="423">
        <v>100.002</v>
      </c>
      <c r="E11" s="423">
        <v>98.001000000000005</v>
      </c>
      <c r="F11" s="424">
        <v>198.00299999999999</v>
      </c>
      <c r="G11" s="425">
        <v>3</v>
      </c>
      <c r="H11" s="388">
        <v>1181.0150000000001</v>
      </c>
      <c r="I11" s="48">
        <v>21</v>
      </c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</row>
    <row r="12" spans="1:25" ht="15.75" customHeight="1" x14ac:dyDescent="0.35">
      <c r="A12" s="427">
        <v>7</v>
      </c>
      <c r="B12" s="428" t="s">
        <v>863</v>
      </c>
      <c r="C12" s="428" t="s">
        <v>41</v>
      </c>
      <c r="D12" s="429">
        <v>100.001</v>
      </c>
      <c r="E12" s="429">
        <v>99.001000000000005</v>
      </c>
      <c r="F12" s="430">
        <v>199.00200000000001</v>
      </c>
      <c r="G12" s="431">
        <v>4</v>
      </c>
      <c r="H12" s="390">
        <v>1177.0120000000002</v>
      </c>
      <c r="I12" s="52">
        <v>15</v>
      </c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43"/>
      <c r="W12" s="43"/>
      <c r="X12" s="43"/>
      <c r="Y12" s="43"/>
    </row>
    <row r="13" spans="1:25" ht="15.75" customHeight="1" x14ac:dyDescent="0.35">
      <c r="A13" s="43"/>
      <c r="B13" s="43"/>
      <c r="C13" s="43"/>
      <c r="D13" s="43"/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</row>
    <row r="14" spans="1:25" ht="15.75" customHeight="1" x14ac:dyDescent="0.35">
      <c r="A14" s="1"/>
      <c r="B14" s="8" t="s">
        <v>7</v>
      </c>
      <c r="C14" s="9" t="s">
        <v>1372</v>
      </c>
      <c r="D14" s="9"/>
      <c r="E14" s="9" t="s">
        <v>1701</v>
      </c>
      <c r="F14" s="8"/>
      <c r="G14" s="8"/>
      <c r="H14" s="8"/>
      <c r="I14" s="8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</row>
    <row r="15" spans="1:25" ht="15.75" customHeight="1" x14ac:dyDescent="0.35">
      <c r="A15" s="232">
        <v>2</v>
      </c>
      <c r="B15" s="327" t="s">
        <v>10</v>
      </c>
      <c r="C15" s="380" t="s">
        <v>11</v>
      </c>
      <c r="D15" s="299"/>
      <c r="E15" s="381"/>
      <c r="F15" s="314" t="s">
        <v>12</v>
      </c>
      <c r="G15" s="314" t="s">
        <v>13</v>
      </c>
      <c r="H15" s="314" t="s">
        <v>14</v>
      </c>
      <c r="I15" s="315" t="s">
        <v>15</v>
      </c>
      <c r="J15" s="43"/>
      <c r="K15" s="43"/>
      <c r="L15" s="43"/>
      <c r="M15" s="43"/>
      <c r="N15" s="43"/>
      <c r="O15" s="43"/>
      <c r="P15" s="43"/>
      <c r="Q15" s="43"/>
      <c r="R15" s="43"/>
      <c r="S15" s="43"/>
      <c r="T15" s="43"/>
      <c r="U15" s="43"/>
      <c r="V15" s="43"/>
      <c r="W15" s="43"/>
      <c r="X15" s="43"/>
      <c r="Y15" s="43"/>
    </row>
    <row r="16" spans="1:25" ht="15.75" customHeight="1" x14ac:dyDescent="0.35">
      <c r="A16" s="471">
        <v>6</v>
      </c>
      <c r="B16" s="468" t="s">
        <v>151</v>
      </c>
      <c r="C16" s="468" t="s">
        <v>152</v>
      </c>
      <c r="D16" s="470">
        <v>100.005</v>
      </c>
      <c r="E16" s="470">
        <v>98.003</v>
      </c>
      <c r="F16" s="419">
        <v>198.00799999999998</v>
      </c>
      <c r="G16" s="420">
        <v>6</v>
      </c>
      <c r="H16" s="467">
        <v>1193.0439999999999</v>
      </c>
      <c r="I16" s="118">
        <v>44</v>
      </c>
      <c r="J16" s="43"/>
      <c r="K16" s="43"/>
      <c r="L16" s="43"/>
      <c r="M16" s="43"/>
      <c r="N16" s="43"/>
      <c r="O16" s="43"/>
      <c r="P16" s="43"/>
      <c r="Q16" s="43"/>
      <c r="R16" s="43"/>
      <c r="S16" s="43"/>
      <c r="T16" s="43"/>
      <c r="U16" s="43"/>
      <c r="V16" s="43"/>
      <c r="W16" s="43"/>
      <c r="X16" s="43"/>
      <c r="Y16" s="43"/>
    </row>
    <row r="17" spans="1:25" ht="15.75" customHeight="1" x14ac:dyDescent="0.35">
      <c r="A17" s="426">
        <v>7</v>
      </c>
      <c r="B17" s="422" t="s">
        <v>1352</v>
      </c>
      <c r="C17" s="422" t="s">
        <v>152</v>
      </c>
      <c r="D17" s="423">
        <v>100.002</v>
      </c>
      <c r="E17" s="423">
        <v>100.001</v>
      </c>
      <c r="F17" s="424">
        <v>200.00299999999999</v>
      </c>
      <c r="G17" s="425">
        <v>7</v>
      </c>
      <c r="H17" s="388">
        <v>1194.0250000000001</v>
      </c>
      <c r="I17" s="48">
        <v>40</v>
      </c>
      <c r="J17" s="43"/>
      <c r="K17" s="43"/>
      <c r="L17" s="43"/>
      <c r="M17" s="43"/>
      <c r="N17" s="43"/>
      <c r="O17" s="43"/>
      <c r="P17" s="43"/>
      <c r="Q17" s="43"/>
      <c r="R17" s="43"/>
      <c r="S17" s="43"/>
      <c r="T17" s="43"/>
      <c r="U17" s="43"/>
      <c r="V17" s="43"/>
      <c r="W17" s="43"/>
      <c r="X17" s="43"/>
      <c r="Y17" s="43"/>
    </row>
    <row r="18" spans="1:25" ht="15.75" customHeight="1" x14ac:dyDescent="0.35">
      <c r="A18" s="426">
        <v>5</v>
      </c>
      <c r="B18" s="422" t="s">
        <v>171</v>
      </c>
      <c r="C18" s="422" t="s">
        <v>43</v>
      </c>
      <c r="D18" s="423">
        <v>100.004</v>
      </c>
      <c r="E18" s="423">
        <v>100.003</v>
      </c>
      <c r="F18" s="424">
        <v>200.00700000000001</v>
      </c>
      <c r="G18" s="425">
        <v>8</v>
      </c>
      <c r="H18" s="388">
        <v>1193.0329999999999</v>
      </c>
      <c r="I18" s="48">
        <v>39</v>
      </c>
      <c r="J18" s="43"/>
      <c r="K18" s="43"/>
      <c r="L18" s="43"/>
      <c r="M18" s="43"/>
      <c r="N18" s="43"/>
      <c r="O18" s="43"/>
      <c r="P18" s="43"/>
      <c r="Q18" s="43"/>
      <c r="R18" s="43"/>
      <c r="S18" s="43"/>
      <c r="T18" s="43"/>
      <c r="U18" s="43"/>
      <c r="V18" s="43"/>
      <c r="W18" s="43"/>
      <c r="X18" s="43"/>
      <c r="Y18" s="43"/>
    </row>
    <row r="19" spans="1:25" ht="15.75" customHeight="1" x14ac:dyDescent="0.35">
      <c r="A19" s="426">
        <v>3</v>
      </c>
      <c r="B19" s="422" t="s">
        <v>1343</v>
      </c>
      <c r="C19" s="422" t="s">
        <v>1333</v>
      </c>
      <c r="D19" s="423">
        <v>100.006</v>
      </c>
      <c r="E19" s="423">
        <v>98.001999999999995</v>
      </c>
      <c r="F19" s="424">
        <v>198.00799999999998</v>
      </c>
      <c r="G19" s="425">
        <v>6</v>
      </c>
      <c r="H19" s="388">
        <v>1189.0239999999999</v>
      </c>
      <c r="I19" s="48">
        <v>30</v>
      </c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/>
      <c r="V19" s="43"/>
      <c r="W19" s="43"/>
      <c r="X19" s="43"/>
      <c r="Y19" s="43"/>
    </row>
    <row r="20" spans="1:25" ht="15.75" customHeight="1" x14ac:dyDescent="0.35">
      <c r="A20" s="421">
        <v>4</v>
      </c>
      <c r="B20" s="422" t="s">
        <v>446</v>
      </c>
      <c r="C20" s="422" t="s">
        <v>715</v>
      </c>
      <c r="D20" s="423">
        <v>99.001000000000005</v>
      </c>
      <c r="E20" s="423">
        <v>99.001000000000005</v>
      </c>
      <c r="F20" s="424">
        <v>198.00200000000001</v>
      </c>
      <c r="G20" s="425">
        <v>4</v>
      </c>
      <c r="H20" s="388">
        <v>1186.0219999999999</v>
      </c>
      <c r="I20" s="48">
        <v>26</v>
      </c>
      <c r="J20" s="43"/>
      <c r="K20" s="43"/>
      <c r="L20" s="43"/>
      <c r="M20" s="43"/>
      <c r="N20" s="43"/>
      <c r="O20" s="43"/>
      <c r="P20" s="43"/>
      <c r="Q20" s="43"/>
      <c r="R20" s="43"/>
      <c r="S20" s="43"/>
      <c r="T20" s="43"/>
      <c r="U20" s="43"/>
      <c r="V20" s="43"/>
      <c r="W20" s="43"/>
      <c r="X20" s="43"/>
      <c r="Y20" s="43"/>
    </row>
    <row r="21" spans="1:25" ht="15.75" customHeight="1" x14ac:dyDescent="0.35">
      <c r="A21" s="421">
        <v>2</v>
      </c>
      <c r="B21" s="422" t="s">
        <v>1347</v>
      </c>
      <c r="C21" s="422" t="s">
        <v>19</v>
      </c>
      <c r="D21" s="423">
        <v>100.001</v>
      </c>
      <c r="E21" s="423">
        <v>97</v>
      </c>
      <c r="F21" s="424">
        <v>197.001</v>
      </c>
      <c r="G21" s="425">
        <v>2</v>
      </c>
      <c r="H21" s="388">
        <v>1176.0139999999999</v>
      </c>
      <c r="I21" s="48">
        <v>16</v>
      </c>
      <c r="J21" s="43"/>
      <c r="K21" s="43"/>
      <c r="L21" s="43"/>
      <c r="M21" s="43"/>
      <c r="N21" s="43"/>
      <c r="O21" s="43"/>
      <c r="P21" s="43"/>
      <c r="Q21" s="43"/>
      <c r="R21" s="43"/>
      <c r="S21" s="43"/>
      <c r="T21" s="43"/>
      <c r="U21" s="43"/>
      <c r="V21" s="43"/>
      <c r="W21" s="43"/>
      <c r="X21" s="43"/>
      <c r="Y21" s="43"/>
    </row>
    <row r="22" spans="1:25" ht="15.75" customHeight="1" x14ac:dyDescent="0.35">
      <c r="A22" s="426">
        <v>1</v>
      </c>
      <c r="B22" s="469" t="s">
        <v>790</v>
      </c>
      <c r="C22" s="469" t="s">
        <v>766</v>
      </c>
      <c r="D22" s="424">
        <v>99.003</v>
      </c>
      <c r="E22" s="424">
        <v>98</v>
      </c>
      <c r="F22" s="424">
        <v>197.00299999999999</v>
      </c>
      <c r="G22" s="425">
        <v>3</v>
      </c>
      <c r="H22" s="384">
        <v>1181.018</v>
      </c>
      <c r="I22" s="28">
        <v>15</v>
      </c>
      <c r="J22" s="43"/>
      <c r="K22" s="43"/>
      <c r="L22" s="43"/>
      <c r="M22" s="43"/>
      <c r="N22" s="43"/>
      <c r="O22" s="43"/>
      <c r="P22" s="43"/>
      <c r="Q22" s="43"/>
      <c r="R22" s="43"/>
      <c r="S22" s="43"/>
      <c r="T22" s="43"/>
      <c r="U22" s="43"/>
      <c r="V22" s="43"/>
      <c r="W22" s="43"/>
      <c r="X22" s="43"/>
      <c r="Y22" s="43"/>
    </row>
    <row r="23" spans="1:25" ht="15.75" customHeight="1" x14ac:dyDescent="0.35">
      <c r="A23" s="432">
        <v>8</v>
      </c>
      <c r="B23" s="428" t="s">
        <v>1362</v>
      </c>
      <c r="C23" s="428" t="s">
        <v>1149</v>
      </c>
      <c r="D23" s="429">
        <v>99</v>
      </c>
      <c r="E23" s="429">
        <v>96</v>
      </c>
      <c r="F23" s="430">
        <v>195</v>
      </c>
      <c r="G23" s="431">
        <v>1</v>
      </c>
      <c r="H23" s="390">
        <v>1175.0179999999998</v>
      </c>
      <c r="I23" s="52">
        <v>12</v>
      </c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43"/>
      <c r="X23" s="43"/>
      <c r="Y23" s="43"/>
    </row>
    <row r="24" spans="1:25" ht="15.75" customHeight="1" x14ac:dyDescent="0.35">
      <c r="A24" s="43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43"/>
      <c r="P24" s="43"/>
      <c r="Q24" s="43"/>
      <c r="R24" s="43"/>
      <c r="S24" s="43"/>
      <c r="T24" s="43"/>
      <c r="U24" s="43"/>
      <c r="V24" s="43"/>
      <c r="W24" s="43"/>
      <c r="X24" s="43"/>
      <c r="Y24" s="43"/>
    </row>
    <row r="25" spans="1:25" ht="15.75" customHeight="1" x14ac:dyDescent="0.35">
      <c r="A25" s="1"/>
      <c r="B25" s="8" t="s">
        <v>49</v>
      </c>
      <c r="C25" s="9" t="s">
        <v>1373</v>
      </c>
      <c r="D25" s="9"/>
      <c r="E25" s="9" t="s">
        <v>1698</v>
      </c>
      <c r="F25" s="8"/>
      <c r="G25" s="8"/>
      <c r="H25" s="8"/>
      <c r="I25" s="8"/>
      <c r="J25" s="43"/>
      <c r="K25" s="43"/>
      <c r="L25" s="43"/>
      <c r="M25" s="43"/>
      <c r="N25" s="43"/>
      <c r="O25" s="43"/>
      <c r="P25" s="43"/>
      <c r="Q25" s="43"/>
      <c r="R25" s="43"/>
      <c r="S25" s="43"/>
      <c r="T25" s="43"/>
      <c r="U25" s="43"/>
      <c r="V25" s="43"/>
      <c r="W25" s="43"/>
      <c r="X25" s="43"/>
      <c r="Y25" s="43"/>
    </row>
    <row r="26" spans="1:25" ht="15.75" customHeight="1" x14ac:dyDescent="0.35">
      <c r="A26" s="232">
        <v>2</v>
      </c>
      <c r="B26" s="327" t="s">
        <v>10</v>
      </c>
      <c r="C26" s="380" t="s">
        <v>11</v>
      </c>
      <c r="D26" s="299"/>
      <c r="E26" s="381"/>
      <c r="F26" s="314" t="s">
        <v>12</v>
      </c>
      <c r="G26" s="314" t="s">
        <v>13</v>
      </c>
      <c r="H26" s="314" t="s">
        <v>14</v>
      </c>
      <c r="I26" s="315" t="s">
        <v>15</v>
      </c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43"/>
    </row>
    <row r="27" spans="1:25" ht="15.75" customHeight="1" x14ac:dyDescent="0.35">
      <c r="A27" s="471">
        <v>2</v>
      </c>
      <c r="B27" s="468" t="s">
        <v>1375</v>
      </c>
      <c r="C27" s="468" t="s">
        <v>512</v>
      </c>
      <c r="D27" s="470">
        <v>99.001999999999995</v>
      </c>
      <c r="E27" s="470">
        <v>97.003</v>
      </c>
      <c r="F27" s="419">
        <v>196.005</v>
      </c>
      <c r="G27" s="420">
        <v>7</v>
      </c>
      <c r="H27" s="467">
        <v>1182.0229999999999</v>
      </c>
      <c r="I27" s="118">
        <v>42</v>
      </c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43"/>
      <c r="W27" s="43"/>
      <c r="X27" s="43"/>
      <c r="Y27" s="43"/>
    </row>
    <row r="28" spans="1:25" ht="15.75" customHeight="1" x14ac:dyDescent="0.35">
      <c r="A28" s="426">
        <v>1</v>
      </c>
      <c r="B28" s="469" t="s">
        <v>1374</v>
      </c>
      <c r="C28" s="469" t="s">
        <v>43</v>
      </c>
      <c r="D28" s="424">
        <v>99.001000000000005</v>
      </c>
      <c r="E28" s="424">
        <v>96</v>
      </c>
      <c r="F28" s="424">
        <v>195.001</v>
      </c>
      <c r="G28" s="425">
        <v>4</v>
      </c>
      <c r="H28" s="384">
        <v>1175.019</v>
      </c>
      <c r="I28" s="28">
        <v>37</v>
      </c>
      <c r="J28" s="43"/>
      <c r="K28" s="43"/>
      <c r="L28" s="43"/>
      <c r="M28" s="43"/>
      <c r="N28" s="43"/>
      <c r="O28" s="43"/>
      <c r="P28" s="43"/>
      <c r="Q28" s="43"/>
      <c r="R28" s="43"/>
      <c r="S28" s="43"/>
      <c r="T28" s="43"/>
      <c r="U28" s="43"/>
      <c r="V28" s="43"/>
      <c r="W28" s="43"/>
      <c r="X28" s="43"/>
      <c r="Y28" s="43"/>
    </row>
    <row r="29" spans="1:25" ht="15.75" customHeight="1" x14ac:dyDescent="0.35">
      <c r="A29" s="421">
        <v>6</v>
      </c>
      <c r="B29" s="422" t="s">
        <v>1378</v>
      </c>
      <c r="C29" s="422" t="s">
        <v>119</v>
      </c>
      <c r="D29" s="423">
        <v>98.001999999999995</v>
      </c>
      <c r="E29" s="423">
        <v>98.001999999999995</v>
      </c>
      <c r="F29" s="424">
        <v>196.00399999999999</v>
      </c>
      <c r="G29" s="425">
        <v>6</v>
      </c>
      <c r="H29" s="388">
        <v>1172.0219999999999</v>
      </c>
      <c r="I29" s="48">
        <v>35</v>
      </c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3"/>
      <c r="X29" s="43"/>
      <c r="Y29" s="43"/>
    </row>
    <row r="30" spans="1:25" ht="15.75" customHeight="1" x14ac:dyDescent="0.35">
      <c r="A30" s="426">
        <v>3</v>
      </c>
      <c r="B30" s="422" t="s">
        <v>1376</v>
      </c>
      <c r="C30" s="422" t="s">
        <v>512</v>
      </c>
      <c r="D30" s="423">
        <v>100.003</v>
      </c>
      <c r="E30" s="423">
        <v>100</v>
      </c>
      <c r="F30" s="424">
        <v>200.00299999999999</v>
      </c>
      <c r="G30" s="425">
        <v>8</v>
      </c>
      <c r="H30" s="388">
        <v>1171.0139999999999</v>
      </c>
      <c r="I30" s="48">
        <v>32</v>
      </c>
      <c r="J30" s="43"/>
      <c r="K30" s="43"/>
      <c r="L30" s="43"/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3"/>
      <c r="X30" s="43"/>
      <c r="Y30" s="43"/>
    </row>
    <row r="31" spans="1:25" ht="15.75" customHeight="1" x14ac:dyDescent="0.35">
      <c r="A31" s="421">
        <v>8</v>
      </c>
      <c r="B31" s="422" t="s">
        <v>116</v>
      </c>
      <c r="C31" s="422" t="s">
        <v>41</v>
      </c>
      <c r="D31" s="423">
        <v>99.001999999999995</v>
      </c>
      <c r="E31" s="423">
        <v>96.001000000000005</v>
      </c>
      <c r="F31" s="424">
        <v>195.00299999999999</v>
      </c>
      <c r="G31" s="425">
        <v>5</v>
      </c>
      <c r="H31" s="388">
        <v>1161.0160000000001</v>
      </c>
      <c r="I31" s="48">
        <v>26</v>
      </c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</row>
    <row r="32" spans="1:25" ht="15.75" customHeight="1" x14ac:dyDescent="0.35">
      <c r="A32" s="421">
        <v>4</v>
      </c>
      <c r="B32" s="422" t="s">
        <v>1377</v>
      </c>
      <c r="C32" s="422" t="s">
        <v>1333</v>
      </c>
      <c r="D32" s="423">
        <v>96.001000000000005</v>
      </c>
      <c r="E32" s="423">
        <v>96</v>
      </c>
      <c r="F32" s="424">
        <v>192.001</v>
      </c>
      <c r="G32" s="425">
        <v>3</v>
      </c>
      <c r="H32" s="388">
        <v>1161.011</v>
      </c>
      <c r="I32" s="48">
        <v>26</v>
      </c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3"/>
      <c r="X32" s="43"/>
      <c r="Y32" s="43"/>
    </row>
    <row r="33" spans="1:25" ht="15.75" customHeight="1" x14ac:dyDescent="0.35">
      <c r="A33" s="426">
        <v>5</v>
      </c>
      <c r="B33" s="422" t="s">
        <v>1365</v>
      </c>
      <c r="C33" s="422" t="s">
        <v>436</v>
      </c>
      <c r="D33" s="423" t="s">
        <v>30</v>
      </c>
      <c r="E33" s="423" t="s">
        <v>353</v>
      </c>
      <c r="F33" s="424">
        <v>0</v>
      </c>
      <c r="G33" s="425">
        <v>0</v>
      </c>
      <c r="H33" s="388">
        <v>0</v>
      </c>
      <c r="I33" s="48">
        <v>0</v>
      </c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3"/>
      <c r="X33" s="43"/>
      <c r="Y33" s="43"/>
    </row>
    <row r="34" spans="1:25" ht="15.75" customHeight="1" x14ac:dyDescent="0.35">
      <c r="A34" s="427">
        <v>7</v>
      </c>
      <c r="B34" s="428" t="s">
        <v>1368</v>
      </c>
      <c r="C34" s="428" t="s">
        <v>318</v>
      </c>
      <c r="D34" s="429" t="s">
        <v>242</v>
      </c>
      <c r="E34" s="429" t="s">
        <v>353</v>
      </c>
      <c r="F34" s="430">
        <v>0</v>
      </c>
      <c r="G34" s="431">
        <v>0</v>
      </c>
      <c r="H34" s="390">
        <v>0</v>
      </c>
      <c r="I34" s="52">
        <v>0</v>
      </c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3"/>
      <c r="X34" s="43"/>
      <c r="Y34" s="43"/>
    </row>
    <row r="35" spans="1:25" ht="15.75" customHeight="1" x14ac:dyDescent="0.35">
      <c r="A35" s="43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43"/>
      <c r="V35" s="43"/>
      <c r="W35" s="43"/>
      <c r="X35" s="43"/>
      <c r="Y35" s="43"/>
    </row>
    <row r="36" spans="1:25" ht="15.75" customHeight="1" x14ac:dyDescent="0.35">
      <c r="A36" s="1"/>
      <c r="B36" s="8" t="s">
        <v>52</v>
      </c>
      <c r="C36" s="9" t="s">
        <v>1379</v>
      </c>
      <c r="D36" s="9"/>
      <c r="E36" s="9" t="s">
        <v>1702</v>
      </c>
      <c r="F36" s="8"/>
      <c r="G36" s="8"/>
      <c r="H36" s="8"/>
      <c r="I36" s="8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3"/>
      <c r="X36" s="43"/>
      <c r="Y36" s="43"/>
    </row>
    <row r="37" spans="1:25" ht="15.75" customHeight="1" x14ac:dyDescent="0.35">
      <c r="A37" s="232">
        <v>2</v>
      </c>
      <c r="B37" s="327" t="s">
        <v>10</v>
      </c>
      <c r="C37" s="380" t="s">
        <v>11</v>
      </c>
      <c r="D37" s="299"/>
      <c r="E37" s="381"/>
      <c r="F37" s="314" t="s">
        <v>12</v>
      </c>
      <c r="G37" s="314" t="s">
        <v>13</v>
      </c>
      <c r="H37" s="314" t="s">
        <v>14</v>
      </c>
      <c r="I37" s="315" t="s">
        <v>15</v>
      </c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43"/>
      <c r="U37" s="43"/>
      <c r="V37" s="43"/>
      <c r="W37" s="43"/>
      <c r="X37" s="43"/>
      <c r="Y37" s="43"/>
    </row>
    <row r="38" spans="1:25" ht="15.75" customHeight="1" x14ac:dyDescent="0.35">
      <c r="A38" s="471">
        <v>6</v>
      </c>
      <c r="B38" s="468" t="s">
        <v>1384</v>
      </c>
      <c r="C38" s="468" t="s">
        <v>41</v>
      </c>
      <c r="D38" s="470">
        <v>98</v>
      </c>
      <c r="E38" s="470">
        <v>97</v>
      </c>
      <c r="F38" s="419">
        <v>195</v>
      </c>
      <c r="G38" s="420">
        <v>8</v>
      </c>
      <c r="H38" s="467">
        <v>1176.0129999999999</v>
      </c>
      <c r="I38" s="118">
        <v>46</v>
      </c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</row>
    <row r="39" spans="1:25" ht="15.75" customHeight="1" x14ac:dyDescent="0.35">
      <c r="A39" s="426">
        <v>1</v>
      </c>
      <c r="B39" s="469" t="s">
        <v>1380</v>
      </c>
      <c r="C39" s="469" t="s">
        <v>22</v>
      </c>
      <c r="D39" s="424">
        <v>98.001000000000005</v>
      </c>
      <c r="E39" s="424">
        <v>96.001000000000005</v>
      </c>
      <c r="F39" s="424">
        <v>194.00200000000001</v>
      </c>
      <c r="G39" s="425">
        <v>7</v>
      </c>
      <c r="H39" s="384">
        <v>1157.01</v>
      </c>
      <c r="I39" s="28">
        <v>37</v>
      </c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</row>
    <row r="40" spans="1:25" ht="15.75" customHeight="1" x14ac:dyDescent="0.35">
      <c r="A40" s="421">
        <v>2</v>
      </c>
      <c r="B40" s="422" t="s">
        <v>1381</v>
      </c>
      <c r="C40" s="422" t="s">
        <v>1333</v>
      </c>
      <c r="D40" s="423">
        <v>98.001000000000005</v>
      </c>
      <c r="E40" s="423">
        <v>94</v>
      </c>
      <c r="F40" s="424">
        <v>192.001</v>
      </c>
      <c r="G40" s="425">
        <v>6</v>
      </c>
      <c r="H40" s="388">
        <v>1142.009</v>
      </c>
      <c r="I40" s="48">
        <v>30</v>
      </c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</row>
    <row r="41" spans="1:25" ht="15.75" customHeight="1" x14ac:dyDescent="0.35">
      <c r="A41" s="421">
        <v>4</v>
      </c>
      <c r="B41" s="422" t="s">
        <v>1383</v>
      </c>
      <c r="C41" s="422" t="s">
        <v>22</v>
      </c>
      <c r="D41" s="423">
        <v>97</v>
      </c>
      <c r="E41" s="423">
        <v>94.001000000000005</v>
      </c>
      <c r="F41" s="424">
        <v>191.001</v>
      </c>
      <c r="G41" s="425">
        <v>5</v>
      </c>
      <c r="H41" s="388">
        <v>955.01099999999997</v>
      </c>
      <c r="I41" s="48">
        <v>27</v>
      </c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</row>
    <row r="42" spans="1:25" ht="15.75" customHeight="1" x14ac:dyDescent="0.35">
      <c r="A42" s="426">
        <v>3</v>
      </c>
      <c r="B42" s="422" t="s">
        <v>1382</v>
      </c>
      <c r="C42" s="422" t="s">
        <v>48</v>
      </c>
      <c r="D42" s="423">
        <v>95.001999999999995</v>
      </c>
      <c r="E42" s="423">
        <v>92.001000000000005</v>
      </c>
      <c r="F42" s="424">
        <v>187.00299999999999</v>
      </c>
      <c r="G42" s="425">
        <v>3</v>
      </c>
      <c r="H42" s="388">
        <v>1126.009</v>
      </c>
      <c r="I42" s="48">
        <v>24</v>
      </c>
      <c r="J42" s="43"/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</row>
    <row r="43" spans="1:25" ht="15.75" customHeight="1" x14ac:dyDescent="0.35">
      <c r="A43" s="421">
        <v>8</v>
      </c>
      <c r="B43" s="422" t="s">
        <v>1386</v>
      </c>
      <c r="C43" s="422" t="s">
        <v>310</v>
      </c>
      <c r="D43" s="423">
        <v>98</v>
      </c>
      <c r="E43" s="423">
        <v>90</v>
      </c>
      <c r="F43" s="424">
        <v>188</v>
      </c>
      <c r="G43" s="425">
        <v>4</v>
      </c>
      <c r="H43" s="388">
        <v>946.00600000000009</v>
      </c>
      <c r="I43" s="48">
        <v>23</v>
      </c>
      <c r="J43" s="43"/>
      <c r="K43" s="43"/>
      <c r="L43" s="43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</row>
    <row r="44" spans="1:25" ht="15.75" customHeight="1" x14ac:dyDescent="0.35">
      <c r="A44" s="426">
        <v>7</v>
      </c>
      <c r="B44" s="422" t="s">
        <v>1385</v>
      </c>
      <c r="C44" s="422" t="s">
        <v>119</v>
      </c>
      <c r="D44" s="423">
        <v>95</v>
      </c>
      <c r="E44" s="423">
        <v>92</v>
      </c>
      <c r="F44" s="424">
        <v>187</v>
      </c>
      <c r="G44" s="425">
        <v>2</v>
      </c>
      <c r="H44" s="388">
        <v>1125.0049999999999</v>
      </c>
      <c r="I44" s="48">
        <v>20</v>
      </c>
      <c r="J44" s="43"/>
      <c r="K44" s="43"/>
      <c r="L44" s="43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</row>
    <row r="45" spans="1:25" ht="15.75" customHeight="1" x14ac:dyDescent="0.35">
      <c r="A45" s="427">
        <v>5</v>
      </c>
      <c r="B45" s="428" t="s">
        <v>160</v>
      </c>
      <c r="C45" s="428" t="s">
        <v>161</v>
      </c>
      <c r="D45" s="429">
        <v>90.001000000000005</v>
      </c>
      <c r="E45" s="429">
        <v>88.001000000000005</v>
      </c>
      <c r="F45" s="430">
        <v>178.00200000000001</v>
      </c>
      <c r="G45" s="431">
        <v>1</v>
      </c>
      <c r="H45" s="390">
        <v>895.00700000000006</v>
      </c>
      <c r="I45" s="52">
        <v>7</v>
      </c>
      <c r="J45" s="43"/>
      <c r="K45" s="43"/>
      <c r="L45" s="43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</row>
    <row r="46" spans="1:25" ht="15.75" customHeight="1" x14ac:dyDescent="0.35">
      <c r="A46" s="43"/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</row>
    <row r="47" spans="1:25" ht="15.75" customHeight="1" x14ac:dyDescent="0.35">
      <c r="A47" s="1"/>
      <c r="B47" s="8" t="s">
        <v>79</v>
      </c>
      <c r="C47" s="9" t="s">
        <v>1387</v>
      </c>
      <c r="D47" s="9"/>
      <c r="E47" s="9" t="s">
        <v>1703</v>
      </c>
      <c r="F47" s="8"/>
      <c r="G47" s="8"/>
      <c r="H47" s="8"/>
      <c r="I47" s="8"/>
      <c r="J47" s="43"/>
      <c r="K47" s="43"/>
      <c r="L47" s="43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</row>
    <row r="48" spans="1:25" ht="15.75" customHeight="1" x14ac:dyDescent="0.35">
      <c r="A48" s="232">
        <v>2</v>
      </c>
      <c r="B48" s="327" t="s">
        <v>10</v>
      </c>
      <c r="C48" s="380" t="s">
        <v>11</v>
      </c>
      <c r="D48" s="299"/>
      <c r="E48" s="381"/>
      <c r="F48" s="314" t="s">
        <v>12</v>
      </c>
      <c r="G48" s="314" t="s">
        <v>13</v>
      </c>
      <c r="H48" s="314" t="s">
        <v>14</v>
      </c>
      <c r="I48" s="315" t="s">
        <v>15</v>
      </c>
      <c r="J48" s="43"/>
      <c r="K48" s="43"/>
      <c r="L48" s="43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</row>
    <row r="49" spans="1:25" ht="15.75" customHeight="1" x14ac:dyDescent="0.35">
      <c r="A49" s="471">
        <v>2</v>
      </c>
      <c r="B49" s="468" t="s">
        <v>1389</v>
      </c>
      <c r="C49" s="468" t="s">
        <v>22</v>
      </c>
      <c r="D49" s="470">
        <v>99.001999999999995</v>
      </c>
      <c r="E49" s="470">
        <v>96</v>
      </c>
      <c r="F49" s="419">
        <v>195.00200000000001</v>
      </c>
      <c r="G49" s="420">
        <v>8</v>
      </c>
      <c r="H49" s="467">
        <v>1167.0109999999997</v>
      </c>
      <c r="I49" s="118">
        <v>43</v>
      </c>
      <c r="J49" s="43"/>
      <c r="K49" s="43"/>
      <c r="L49" s="43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</row>
    <row r="50" spans="1:25" ht="15.75" customHeight="1" x14ac:dyDescent="0.35">
      <c r="A50" s="426">
        <v>3</v>
      </c>
      <c r="B50" s="422" t="s">
        <v>1390</v>
      </c>
      <c r="C50" s="422" t="s">
        <v>48</v>
      </c>
      <c r="D50" s="423">
        <v>96</v>
      </c>
      <c r="E50" s="423">
        <v>95.001000000000005</v>
      </c>
      <c r="F50" s="424">
        <v>191.001</v>
      </c>
      <c r="G50" s="425">
        <v>7</v>
      </c>
      <c r="H50" s="388">
        <v>1161.0160000000001</v>
      </c>
      <c r="I50" s="48">
        <v>41</v>
      </c>
      <c r="J50" s="43"/>
      <c r="K50" s="43"/>
      <c r="L50" s="43"/>
      <c r="M50" s="43"/>
      <c r="N50" s="43"/>
      <c r="O50" s="43"/>
      <c r="P50" s="43"/>
      <c r="Q50" s="43"/>
      <c r="R50" s="43"/>
      <c r="S50" s="43"/>
      <c r="T50" s="43"/>
      <c r="U50" s="43"/>
      <c r="V50" s="43"/>
      <c r="W50" s="43"/>
      <c r="X50" s="43"/>
      <c r="Y50" s="43"/>
    </row>
    <row r="51" spans="1:25" ht="15.75" customHeight="1" x14ac:dyDescent="0.35">
      <c r="A51" s="426">
        <v>1</v>
      </c>
      <c r="B51" s="469" t="s">
        <v>1388</v>
      </c>
      <c r="C51" s="469" t="s">
        <v>1345</v>
      </c>
      <c r="D51" s="424">
        <v>92.001999999999995</v>
      </c>
      <c r="E51" s="424">
        <v>94</v>
      </c>
      <c r="F51" s="424">
        <v>186.00200000000001</v>
      </c>
      <c r="G51" s="425">
        <v>5</v>
      </c>
      <c r="H51" s="384">
        <v>1124.0059999999999</v>
      </c>
      <c r="I51" s="28">
        <v>33</v>
      </c>
      <c r="J51" s="43"/>
      <c r="K51" s="43"/>
      <c r="L51" s="43"/>
      <c r="M51" s="43"/>
      <c r="N51" s="43"/>
      <c r="O51" s="43"/>
      <c r="P51" s="43"/>
      <c r="Q51" s="43"/>
      <c r="R51" s="43"/>
      <c r="S51" s="43"/>
      <c r="T51" s="43"/>
      <c r="U51" s="43"/>
      <c r="V51" s="43"/>
      <c r="W51" s="43"/>
      <c r="X51" s="43"/>
      <c r="Y51" s="43"/>
    </row>
    <row r="52" spans="1:25" ht="15.75" customHeight="1" x14ac:dyDescent="0.35">
      <c r="A52" s="421">
        <v>8</v>
      </c>
      <c r="B52" s="422" t="s">
        <v>831</v>
      </c>
      <c r="C52" s="422" t="s">
        <v>48</v>
      </c>
      <c r="D52" s="423">
        <v>93.001000000000005</v>
      </c>
      <c r="E52" s="423">
        <v>94.001000000000005</v>
      </c>
      <c r="F52" s="424">
        <v>187.00200000000001</v>
      </c>
      <c r="G52" s="425">
        <v>6</v>
      </c>
      <c r="H52" s="388">
        <v>1090.0059999999999</v>
      </c>
      <c r="I52" s="48">
        <v>25</v>
      </c>
      <c r="J52" s="43"/>
      <c r="K52" s="43"/>
      <c r="L52" s="43"/>
      <c r="M52" s="43"/>
      <c r="N52" s="43"/>
      <c r="O52" s="43"/>
      <c r="P52" s="43"/>
      <c r="Q52" s="43"/>
      <c r="R52" s="43"/>
      <c r="S52" s="43"/>
      <c r="T52" s="43"/>
      <c r="U52" s="43"/>
      <c r="V52" s="43"/>
      <c r="W52" s="43"/>
      <c r="X52" s="43"/>
      <c r="Y52" s="43"/>
    </row>
    <row r="53" spans="1:25" ht="15.75" customHeight="1" x14ac:dyDescent="0.35">
      <c r="A53" s="426">
        <v>5</v>
      </c>
      <c r="B53" s="422" t="s">
        <v>1392</v>
      </c>
      <c r="C53" s="422" t="s">
        <v>48</v>
      </c>
      <c r="D53" s="423">
        <v>90</v>
      </c>
      <c r="E53" s="423">
        <v>96</v>
      </c>
      <c r="F53" s="424">
        <v>186</v>
      </c>
      <c r="G53" s="425">
        <v>4</v>
      </c>
      <c r="H53" s="388">
        <v>1084.0050000000001</v>
      </c>
      <c r="I53" s="48">
        <v>23</v>
      </c>
      <c r="J53" s="43"/>
      <c r="K53" s="43"/>
      <c r="L53" s="43"/>
      <c r="M53" s="43"/>
      <c r="N53" s="43"/>
      <c r="O53" s="43"/>
      <c r="P53" s="43"/>
      <c r="Q53" s="43"/>
      <c r="R53" s="43"/>
      <c r="S53" s="43"/>
      <c r="T53" s="43"/>
      <c r="U53" s="43"/>
      <c r="V53" s="43"/>
      <c r="W53" s="43"/>
      <c r="X53" s="43"/>
      <c r="Y53" s="43"/>
    </row>
    <row r="54" spans="1:25" ht="15.75" customHeight="1" x14ac:dyDescent="0.35">
      <c r="A54" s="421">
        <v>6</v>
      </c>
      <c r="B54" s="422" t="s">
        <v>1393</v>
      </c>
      <c r="C54" s="422" t="s">
        <v>1345</v>
      </c>
      <c r="D54" s="423">
        <v>93</v>
      </c>
      <c r="E54" s="423">
        <v>91</v>
      </c>
      <c r="F54" s="424">
        <v>184</v>
      </c>
      <c r="G54" s="425">
        <v>3</v>
      </c>
      <c r="H54" s="388">
        <v>931.00700000000006</v>
      </c>
      <c r="I54" s="48">
        <v>23</v>
      </c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</row>
    <row r="55" spans="1:25" ht="15.75" customHeight="1" x14ac:dyDescent="0.35">
      <c r="A55" s="421">
        <v>4</v>
      </c>
      <c r="B55" s="422" t="s">
        <v>1391</v>
      </c>
      <c r="C55" s="422" t="s">
        <v>102</v>
      </c>
      <c r="D55" s="423">
        <v>86</v>
      </c>
      <c r="E55" s="423">
        <v>87</v>
      </c>
      <c r="F55" s="424">
        <v>173</v>
      </c>
      <c r="G55" s="425">
        <v>1</v>
      </c>
      <c r="H55" s="388">
        <v>1055.002</v>
      </c>
      <c r="I55" s="48">
        <v>16</v>
      </c>
      <c r="J55" s="43"/>
      <c r="K55" s="43"/>
      <c r="L55" s="43"/>
      <c r="M55" s="43"/>
      <c r="N55" s="43"/>
      <c r="O55" s="43"/>
      <c r="P55" s="43"/>
      <c r="Q55" s="43"/>
      <c r="R55" s="43"/>
      <c r="S55" s="43"/>
      <c r="T55" s="43"/>
      <c r="U55" s="43"/>
      <c r="V55" s="43"/>
      <c r="W55" s="43"/>
      <c r="X55" s="43"/>
      <c r="Y55" s="43"/>
    </row>
    <row r="56" spans="1:25" ht="15.75" customHeight="1" x14ac:dyDescent="0.35">
      <c r="A56" s="427">
        <v>7</v>
      </c>
      <c r="B56" s="428" t="s">
        <v>1394</v>
      </c>
      <c r="C56" s="428" t="s">
        <v>48</v>
      </c>
      <c r="D56" s="429">
        <v>91</v>
      </c>
      <c r="E56" s="429">
        <v>91</v>
      </c>
      <c r="F56" s="430">
        <v>182</v>
      </c>
      <c r="G56" s="431">
        <v>2</v>
      </c>
      <c r="H56" s="390">
        <v>1052</v>
      </c>
      <c r="I56" s="52">
        <v>13</v>
      </c>
      <c r="J56" s="43"/>
      <c r="K56" s="43"/>
      <c r="L56" s="43"/>
      <c r="M56" s="43"/>
      <c r="N56" s="43"/>
      <c r="O56" s="43"/>
      <c r="P56" s="43"/>
      <c r="Q56" s="43"/>
      <c r="R56" s="43"/>
      <c r="S56" s="43"/>
      <c r="T56" s="43"/>
      <c r="U56" s="43"/>
      <c r="V56" s="43"/>
      <c r="W56" s="43"/>
      <c r="X56" s="43"/>
      <c r="Y56" s="43"/>
    </row>
    <row r="57" spans="1:25" ht="15.75" customHeight="1" x14ac:dyDescent="0.35">
      <c r="A57" s="43"/>
      <c r="B57" s="43"/>
      <c r="C57" s="43"/>
      <c r="D57" s="43"/>
      <c r="E57" s="43"/>
      <c r="F57" s="43"/>
      <c r="G57" s="43"/>
      <c r="H57" s="43"/>
      <c r="I57" s="43"/>
      <c r="J57" s="43"/>
      <c r="K57" s="43"/>
      <c r="L57" s="43"/>
      <c r="M57" s="43"/>
      <c r="N57" s="43"/>
      <c r="O57" s="43"/>
      <c r="P57" s="43"/>
      <c r="Q57" s="43"/>
      <c r="R57" s="43"/>
      <c r="S57" s="43"/>
      <c r="T57" s="43"/>
      <c r="U57" s="43"/>
      <c r="V57" s="43"/>
      <c r="W57" s="43"/>
      <c r="X57" s="43"/>
      <c r="Y57" s="43"/>
    </row>
    <row r="58" spans="1:25" ht="15.75" customHeight="1" x14ac:dyDescent="0.35">
      <c r="A58" s="43"/>
      <c r="B58" s="43" t="s">
        <v>1176</v>
      </c>
      <c r="C58" s="43"/>
      <c r="D58" s="43"/>
      <c r="E58" s="43"/>
      <c r="F58" s="43"/>
      <c r="G58" s="43"/>
      <c r="H58" s="43"/>
      <c r="I58" s="43"/>
      <c r="J58" s="43"/>
      <c r="K58" s="43"/>
      <c r="L58" s="43"/>
      <c r="M58" s="43"/>
      <c r="N58" s="43"/>
      <c r="O58" s="43"/>
      <c r="P58" s="43"/>
      <c r="Q58" s="43"/>
      <c r="R58" s="43"/>
      <c r="S58" s="43"/>
      <c r="T58" s="43"/>
      <c r="U58" s="43"/>
      <c r="V58" s="43"/>
      <c r="W58" s="43"/>
      <c r="X58" s="43"/>
      <c r="Y58" s="43"/>
    </row>
    <row r="59" spans="1:25" ht="15.75" customHeight="1" x14ac:dyDescent="0.35">
      <c r="A59" s="43"/>
      <c r="B59" s="43"/>
      <c r="C59" s="43"/>
      <c r="D59" s="43"/>
      <c r="E59" s="43"/>
      <c r="F59" s="43"/>
      <c r="G59" s="43"/>
      <c r="H59" s="43"/>
      <c r="I59" s="43"/>
      <c r="J59" s="43"/>
      <c r="K59" s="43"/>
      <c r="L59" s="43"/>
      <c r="M59" s="43"/>
      <c r="N59" s="43"/>
      <c r="O59" s="43"/>
      <c r="P59" s="43"/>
      <c r="Q59" s="43"/>
      <c r="R59" s="43"/>
      <c r="S59" s="43"/>
      <c r="T59" s="43"/>
      <c r="U59" s="43"/>
      <c r="V59" s="43"/>
      <c r="W59" s="43"/>
      <c r="X59" s="43"/>
      <c r="Y59" s="43"/>
    </row>
    <row r="60" spans="1:25" ht="15.75" customHeight="1" x14ac:dyDescent="0.35">
      <c r="A60" s="43"/>
      <c r="B60" s="10" t="s">
        <v>259</v>
      </c>
      <c r="E60" s="40" t="s">
        <v>1059</v>
      </c>
      <c r="H60" s="43"/>
      <c r="I60" s="43"/>
      <c r="J60" s="43"/>
      <c r="K60" s="43"/>
      <c r="L60" s="43"/>
      <c r="M60" s="43"/>
      <c r="N60" s="43"/>
      <c r="O60" s="43"/>
      <c r="P60" s="43"/>
      <c r="Q60" s="43"/>
      <c r="R60" s="43"/>
      <c r="S60" s="43"/>
      <c r="T60" s="43"/>
      <c r="U60" s="43"/>
      <c r="V60" s="43"/>
      <c r="W60" s="43"/>
      <c r="X60" s="43"/>
      <c r="Y60" s="43"/>
    </row>
    <row r="61" spans="1:25" ht="15.75" customHeight="1" x14ac:dyDescent="0.35">
      <c r="A61" s="43"/>
      <c r="B61" s="10" t="s">
        <v>1060</v>
      </c>
      <c r="H61" s="43"/>
      <c r="I61" s="43"/>
      <c r="J61" s="43"/>
      <c r="K61" s="43"/>
      <c r="L61" s="43"/>
      <c r="M61" s="43"/>
      <c r="N61" s="43"/>
      <c r="O61" s="43"/>
      <c r="P61" s="43"/>
      <c r="Q61" s="43"/>
      <c r="R61" s="43"/>
      <c r="S61" s="43"/>
      <c r="T61" s="43"/>
      <c r="U61" s="43"/>
      <c r="V61" s="43"/>
      <c r="W61" s="43"/>
      <c r="X61" s="43"/>
      <c r="Y61" s="43"/>
    </row>
    <row r="62" spans="1:25" ht="15.75" customHeight="1" x14ac:dyDescent="0.35">
      <c r="A62" s="43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  <c r="R62" s="43"/>
      <c r="S62" s="43"/>
      <c r="T62" s="43"/>
      <c r="U62" s="43"/>
      <c r="V62" s="43"/>
      <c r="W62" s="43"/>
      <c r="X62" s="43"/>
      <c r="Y62" s="43"/>
    </row>
    <row r="63" spans="1:25" ht="15.75" customHeight="1" x14ac:dyDescent="0.35">
      <c r="A63" s="43"/>
      <c r="B63" s="43"/>
      <c r="C63" s="43"/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43"/>
      <c r="O63" s="43"/>
      <c r="P63" s="43"/>
      <c r="Q63" s="43"/>
      <c r="R63" s="43"/>
      <c r="S63" s="43"/>
      <c r="T63" s="43"/>
      <c r="U63" s="43"/>
      <c r="V63" s="43"/>
      <c r="W63" s="43"/>
      <c r="X63" s="43"/>
      <c r="Y63" s="43"/>
    </row>
    <row r="64" spans="1:25" ht="15.75" customHeight="1" x14ac:dyDescent="0.35">
      <c r="A64" s="43"/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43"/>
      <c r="T64" s="43"/>
      <c r="U64" s="43"/>
      <c r="V64" s="43"/>
      <c r="W64" s="43"/>
      <c r="X64" s="43"/>
      <c r="Y64" s="43"/>
    </row>
    <row r="65" spans="1:25" ht="15.75" customHeight="1" x14ac:dyDescent="0.35">
      <c r="A65" s="43"/>
      <c r="B65" s="43"/>
      <c r="C65" s="43"/>
      <c r="D65" s="43"/>
      <c r="E65" s="43"/>
      <c r="F65" s="43"/>
      <c r="G65" s="43"/>
      <c r="H65" s="43"/>
      <c r="I65" s="43"/>
      <c r="J65" s="43"/>
      <c r="K65" s="43"/>
      <c r="L65" s="43"/>
      <c r="M65" s="43"/>
      <c r="N65" s="43"/>
      <c r="O65" s="43"/>
      <c r="P65" s="43"/>
      <c r="Q65" s="43"/>
      <c r="R65" s="43"/>
      <c r="S65" s="43"/>
      <c r="T65" s="43"/>
      <c r="U65" s="43"/>
      <c r="V65" s="43"/>
      <c r="W65" s="43"/>
      <c r="X65" s="43"/>
      <c r="Y65" s="43"/>
    </row>
    <row r="66" spans="1:25" ht="15.75" customHeight="1" x14ac:dyDescent="0.35">
      <c r="A66" s="43"/>
      <c r="B66" s="43"/>
      <c r="C66" s="43"/>
      <c r="D66" s="43"/>
      <c r="E66" s="43"/>
      <c r="F66" s="43"/>
      <c r="G66" s="43"/>
      <c r="H66" s="43"/>
      <c r="I66" s="43"/>
      <c r="J66" s="43"/>
      <c r="K66" s="43"/>
      <c r="L66" s="43"/>
      <c r="M66" s="43"/>
      <c r="N66" s="43"/>
      <c r="O66" s="43"/>
      <c r="P66" s="43"/>
      <c r="Q66" s="43"/>
      <c r="R66" s="43"/>
      <c r="S66" s="43"/>
      <c r="T66" s="43"/>
      <c r="U66" s="43"/>
      <c r="V66" s="43"/>
      <c r="W66" s="43"/>
      <c r="X66" s="43"/>
      <c r="Y66" s="43"/>
    </row>
    <row r="67" spans="1:25" ht="15.75" customHeight="1" x14ac:dyDescent="0.35">
      <c r="A67" s="43"/>
      <c r="B67" s="43"/>
      <c r="C67" s="43"/>
      <c r="D67" s="43"/>
      <c r="E67" s="43"/>
      <c r="F67" s="43"/>
      <c r="G67" s="43"/>
      <c r="H67" s="43"/>
      <c r="I67" s="43"/>
      <c r="J67" s="43"/>
      <c r="K67" s="43"/>
      <c r="L67" s="43"/>
      <c r="M67" s="43"/>
      <c r="N67" s="43"/>
      <c r="O67" s="43"/>
      <c r="P67" s="43"/>
      <c r="Q67" s="43"/>
      <c r="R67" s="43"/>
      <c r="S67" s="43"/>
      <c r="T67" s="43"/>
      <c r="U67" s="43"/>
      <c r="V67" s="43"/>
      <c r="W67" s="43"/>
      <c r="X67" s="43"/>
      <c r="Y67" s="43"/>
    </row>
    <row r="68" spans="1:25" ht="15.75" customHeight="1" x14ac:dyDescent="0.35">
      <c r="A68" s="43"/>
      <c r="B68" s="43"/>
      <c r="C68" s="43"/>
      <c r="D68" s="43"/>
      <c r="E68" s="43"/>
      <c r="F68" s="43"/>
      <c r="G68" s="43"/>
      <c r="H68" s="43"/>
      <c r="I68" s="43"/>
      <c r="J68" s="43"/>
      <c r="K68" s="43"/>
      <c r="L68" s="43"/>
      <c r="M68" s="43"/>
      <c r="N68" s="43"/>
      <c r="O68" s="43"/>
      <c r="P68" s="43"/>
      <c r="Q68" s="43"/>
      <c r="R68" s="43"/>
      <c r="S68" s="43"/>
      <c r="T68" s="43"/>
      <c r="U68" s="43"/>
      <c r="V68" s="43"/>
      <c r="W68" s="43"/>
      <c r="X68" s="43"/>
      <c r="Y68" s="43"/>
    </row>
    <row r="69" spans="1:25" ht="15.75" customHeight="1" x14ac:dyDescent="0.35">
      <c r="A69" s="43"/>
      <c r="B69" s="43"/>
      <c r="C69" s="43"/>
      <c r="D69" s="43"/>
      <c r="E69" s="43"/>
      <c r="F69" s="43"/>
      <c r="G69" s="43"/>
      <c r="H69" s="43"/>
      <c r="I69" s="43"/>
      <c r="J69" s="43"/>
      <c r="K69" s="43"/>
      <c r="L69" s="43"/>
      <c r="M69" s="43"/>
      <c r="N69" s="43"/>
      <c r="O69" s="43"/>
      <c r="P69" s="43"/>
      <c r="Q69" s="43"/>
      <c r="R69" s="43"/>
      <c r="S69" s="43"/>
      <c r="T69" s="43"/>
      <c r="U69" s="43"/>
      <c r="V69" s="43"/>
      <c r="W69" s="43"/>
      <c r="X69" s="43"/>
      <c r="Y69" s="43"/>
    </row>
    <row r="70" spans="1:25" ht="15.75" customHeight="1" x14ac:dyDescent="0.35">
      <c r="A70" s="43"/>
      <c r="B70" s="43"/>
      <c r="C70" s="43"/>
      <c r="D70" s="43"/>
      <c r="E70" s="43"/>
      <c r="F70" s="43"/>
      <c r="G70" s="43"/>
      <c r="H70" s="43"/>
      <c r="I70" s="43"/>
      <c r="J70" s="43"/>
      <c r="K70" s="43"/>
      <c r="L70" s="43"/>
      <c r="M70" s="43"/>
      <c r="N70" s="43"/>
      <c r="O70" s="43"/>
      <c r="P70" s="43"/>
      <c r="Q70" s="43"/>
      <c r="R70" s="43"/>
      <c r="S70" s="43"/>
      <c r="T70" s="43"/>
      <c r="U70" s="43"/>
      <c r="V70" s="43"/>
      <c r="W70" s="43"/>
      <c r="X70" s="43"/>
      <c r="Y70" s="43"/>
    </row>
    <row r="71" spans="1:25" ht="15.75" customHeight="1" x14ac:dyDescent="0.35">
      <c r="A71" s="43"/>
      <c r="B71" s="43"/>
      <c r="C71" s="43"/>
      <c r="D71" s="43"/>
      <c r="E71" s="43"/>
      <c r="F71" s="43"/>
      <c r="G71" s="43"/>
      <c r="H71" s="43"/>
      <c r="I71" s="43"/>
      <c r="J71" s="43"/>
      <c r="K71" s="43"/>
      <c r="L71" s="43"/>
      <c r="M71" s="43"/>
      <c r="N71" s="43"/>
      <c r="O71" s="43"/>
      <c r="P71" s="43"/>
      <c r="Q71" s="43"/>
      <c r="R71" s="43"/>
      <c r="S71" s="43"/>
      <c r="T71" s="43"/>
      <c r="U71" s="43"/>
      <c r="V71" s="43"/>
      <c r="W71" s="43"/>
      <c r="X71" s="43"/>
      <c r="Y71" s="43"/>
    </row>
    <row r="72" spans="1:25" ht="15.75" customHeight="1" x14ac:dyDescent="0.35"/>
    <row r="73" spans="1:25" ht="15.75" customHeight="1" x14ac:dyDescent="0.35"/>
    <row r="74" spans="1:25" ht="15.75" customHeight="1" x14ac:dyDescent="0.35"/>
    <row r="75" spans="1:25" ht="15.75" customHeight="1" x14ac:dyDescent="0.35"/>
    <row r="76" spans="1:25" ht="15.75" customHeight="1" x14ac:dyDescent="0.35"/>
    <row r="77" spans="1:25" ht="15.75" customHeight="1" x14ac:dyDescent="0.35"/>
    <row r="78" spans="1:25" ht="15.75" customHeight="1" x14ac:dyDescent="0.35"/>
    <row r="79" spans="1:25" ht="15.75" customHeight="1" x14ac:dyDescent="0.35"/>
    <row r="80" spans="1:25" ht="15.75" customHeight="1" x14ac:dyDescent="0.35"/>
    <row r="81" ht="15.75" customHeight="1" x14ac:dyDescent="0.35"/>
  </sheetData>
  <sheetProtection selectLockedCells="1" selectUnlockedCells="1"/>
  <sortState xmlns:xlrd2="http://schemas.microsoft.com/office/spreadsheetml/2017/richdata2" ref="A49:I56">
    <sortCondition descending="1" ref="I49"/>
    <sortCondition descending="1" ref="H49"/>
  </sortState>
  <mergeCells count="1">
    <mergeCell ref="D2:I2"/>
  </mergeCells>
  <hyperlinks>
    <hyperlink ref="B2" location="'Index'!A3" tooltip="Go to the Index sheet" display="á" xr:uid="{309C1F8C-BE43-4C36-AE3A-0FD96CD5FB44}"/>
  </hyperlinks>
  <printOptions horizontalCentered="1" gridLinesSet="0"/>
  <pageMargins left="0.31496062992126" right="0.31496062992126" top="1.1023622047244099" bottom="0.59055118110236204" header="0.39370078740157499" footer="0.39370078740157499"/>
  <pageSetup paperSize="9" scale="77" orientation="portrait" horizontalDpi="300" verticalDpi="300" r:id="rId1"/>
  <headerFooter alignWithMargins="0">
    <oddHeader>&amp;C&amp;18&amp;""&amp;BCumbria &amp;&amp; Northumbria TSA Leagues
Summer 2026</oddHeader>
    <oddFooter>&amp;Cwww.cntsa2.org.uk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F2FF02-CC58-42DD-80B2-BFCF7736F3A2}">
  <sheetPr codeName="Sheet36">
    <tabColor theme="5" tint="-0.249977111117893"/>
    <pageSetUpPr fitToPage="1"/>
  </sheetPr>
  <dimension ref="A1:Y111"/>
  <sheetViews>
    <sheetView showGridLines="0" zoomScaleNormal="100" zoomScalePageLayoutView="150" workbookViewId="0">
      <selection activeCell="A2" sqref="A2"/>
    </sheetView>
  </sheetViews>
  <sheetFormatPr defaultColWidth="5" defaultRowHeight="14.5" x14ac:dyDescent="0.35"/>
  <cols>
    <col min="1" max="1" width="20.7265625" style="10" customWidth="1"/>
    <col min="2" max="3" width="5" style="10" customWidth="1"/>
    <col min="4" max="4" width="8.7265625" style="10" customWidth="1"/>
    <col min="5" max="5" width="8.7265625" style="36" customWidth="1"/>
    <col min="6" max="6" width="8.7265625" style="10" customWidth="1"/>
    <col min="7" max="7" width="4.7265625" style="36" customWidth="1"/>
    <col min="8" max="8" width="20.7265625" style="10" customWidth="1"/>
    <col min="9" max="10" width="5" style="10" customWidth="1"/>
    <col min="11" max="12" width="7.7265625" style="10" customWidth="1"/>
    <col min="13" max="13" width="9.7265625" style="10" customWidth="1"/>
    <col min="14" max="14" width="5" style="10" customWidth="1"/>
    <col min="15" max="20" width="4.1796875" style="10" customWidth="1"/>
    <col min="21" max="25" width="10.26953125" style="10" customWidth="1"/>
    <col min="26" max="254" width="10.26953125" customWidth="1"/>
    <col min="255" max="255" width="17.81640625" customWidth="1"/>
  </cols>
  <sheetData>
    <row r="1" spans="1:25" customFormat="1" ht="17" x14ac:dyDescent="0.4">
      <c r="A1" s="2" t="s">
        <v>1422</v>
      </c>
      <c r="B1" s="2"/>
      <c r="C1" s="2"/>
      <c r="D1" s="3"/>
      <c r="E1" s="3"/>
      <c r="F1" s="3"/>
      <c r="G1" s="56"/>
      <c r="H1" s="3"/>
      <c r="I1" s="4" t="s">
        <v>1143</v>
      </c>
      <c r="J1" s="57">
        <v>2</v>
      </c>
      <c r="K1" s="2"/>
      <c r="L1" s="4">
        <v>1331390</v>
      </c>
      <c r="M1" s="3"/>
      <c r="N1" s="2"/>
      <c r="O1" s="3"/>
      <c r="P1" s="3"/>
      <c r="Q1" s="3"/>
      <c r="R1" s="3"/>
      <c r="S1" s="3"/>
      <c r="T1" s="3"/>
      <c r="U1" s="3"/>
      <c r="V1" s="3"/>
      <c r="W1" s="3"/>
      <c r="X1" s="2"/>
      <c r="Y1" s="2"/>
    </row>
    <row r="2" spans="1:25" customFormat="1" ht="20.149999999999999" customHeight="1" x14ac:dyDescent="0.4">
      <c r="A2" s="5" t="s">
        <v>2</v>
      </c>
      <c r="B2" s="10"/>
      <c r="C2" s="59"/>
      <c r="D2" s="10"/>
      <c r="E2" s="36"/>
      <c r="F2" s="10"/>
      <c r="G2" s="36"/>
      <c r="H2" s="10"/>
      <c r="I2" s="7" t="s">
        <v>968</v>
      </c>
      <c r="J2" s="7"/>
      <c r="K2" s="7"/>
      <c r="L2" s="7"/>
      <c r="M2" s="7"/>
      <c r="N2" s="7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</row>
    <row r="3" spans="1:25" customFormat="1" ht="15.75" customHeight="1" x14ac:dyDescent="0.35">
      <c r="A3" s="8" t="s">
        <v>4</v>
      </c>
      <c r="B3" s="8"/>
      <c r="C3" s="8"/>
      <c r="D3" s="8"/>
      <c r="E3" s="1"/>
      <c r="F3" s="8"/>
      <c r="G3" s="1"/>
      <c r="H3" s="8"/>
      <c r="I3" s="8"/>
      <c r="J3" s="8"/>
      <c r="K3" s="8"/>
      <c r="L3" s="8"/>
      <c r="M3" s="8"/>
      <c r="N3" s="60">
        <v>1</v>
      </c>
      <c r="O3" s="8"/>
      <c r="P3" s="8"/>
      <c r="Q3" s="8"/>
      <c r="R3" s="8"/>
      <c r="S3" s="8"/>
      <c r="T3" s="8"/>
      <c r="U3" s="8"/>
      <c r="V3" s="8"/>
      <c r="W3" s="8"/>
      <c r="X3" s="8"/>
      <c r="Y3" s="8"/>
    </row>
    <row r="4" spans="1:25" customFormat="1" ht="15.75" customHeight="1" x14ac:dyDescent="0.35">
      <c r="A4" s="298" t="s">
        <v>1423</v>
      </c>
      <c r="B4" s="299"/>
      <c r="C4" s="300">
        <v>587</v>
      </c>
      <c r="D4" s="299"/>
      <c r="E4" s="301" t="s">
        <v>15</v>
      </c>
      <c r="F4" s="391">
        <f>SUM(F5:F7)</f>
        <v>579.00800000000004</v>
      </c>
      <c r="G4" s="66" t="s">
        <v>272</v>
      </c>
      <c r="H4" s="298" t="s">
        <v>1424</v>
      </c>
      <c r="I4" s="299"/>
      <c r="J4" s="300">
        <v>597</v>
      </c>
      <c r="K4" s="299"/>
      <c r="L4" s="301" t="s">
        <v>15</v>
      </c>
      <c r="M4" s="391">
        <f>SUM(M5:M7)</f>
        <v>593.01499999999999</v>
      </c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</row>
    <row r="5" spans="1:25" customFormat="1" ht="15.75" customHeight="1" x14ac:dyDescent="0.35">
      <c r="A5" s="304" t="s">
        <v>1402</v>
      </c>
      <c r="B5" s="305"/>
      <c r="C5" s="306"/>
      <c r="D5" s="382">
        <v>96.001000000000005</v>
      </c>
      <c r="E5" s="382">
        <v>96</v>
      </c>
      <c r="F5" s="396">
        <f>SUM(D5:E5)</f>
        <v>192.001</v>
      </c>
      <c r="H5" s="304" t="s">
        <v>1335</v>
      </c>
      <c r="I5" s="305"/>
      <c r="J5" s="306"/>
      <c r="K5" s="382">
        <v>100.00700000000001</v>
      </c>
      <c r="L5" s="382">
        <v>100.003</v>
      </c>
      <c r="M5" s="396">
        <f>SUM(K5:L5)</f>
        <v>200.01</v>
      </c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</row>
    <row r="6" spans="1:25" customFormat="1" ht="15.75" customHeight="1" x14ac:dyDescent="0.35">
      <c r="A6" s="307" t="s">
        <v>1339</v>
      </c>
      <c r="B6" s="308"/>
      <c r="C6" s="309"/>
      <c r="D6" s="382">
        <v>99.003</v>
      </c>
      <c r="E6" s="382">
        <v>99.001000000000005</v>
      </c>
      <c r="F6" s="404">
        <f>SUM(D6:E6)</f>
        <v>198.00400000000002</v>
      </c>
      <c r="H6" s="307" t="s">
        <v>92</v>
      </c>
      <c r="I6" s="308"/>
      <c r="J6" s="309"/>
      <c r="K6" s="382">
        <v>100.002</v>
      </c>
      <c r="L6" s="382">
        <v>98.001000000000005</v>
      </c>
      <c r="M6" s="404">
        <f>SUM(K6:L6)</f>
        <v>198.00299999999999</v>
      </c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</row>
    <row r="7" spans="1:25" customFormat="1" ht="15.75" customHeight="1" x14ac:dyDescent="0.35">
      <c r="A7" s="310" t="s">
        <v>1425</v>
      </c>
      <c r="B7" s="311"/>
      <c r="C7" s="312"/>
      <c r="D7" s="386">
        <v>97.001999999999995</v>
      </c>
      <c r="E7" s="386">
        <v>92.001000000000005</v>
      </c>
      <c r="F7" s="405">
        <f>SUM(D7:E7)</f>
        <v>189.00299999999999</v>
      </c>
      <c r="H7" s="310" t="s">
        <v>1338</v>
      </c>
      <c r="I7" s="311"/>
      <c r="J7" s="312"/>
      <c r="K7" s="386">
        <v>98.001999999999995</v>
      </c>
      <c r="L7" s="386">
        <v>97</v>
      </c>
      <c r="M7" s="405">
        <f>SUM(K7:L7)</f>
        <v>195.00200000000001</v>
      </c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</row>
    <row r="8" spans="1:25" customFormat="1" ht="15.75" customHeight="1" x14ac:dyDescent="0.35">
      <c r="O8" s="72"/>
      <c r="P8" s="10"/>
      <c r="Q8" s="10"/>
      <c r="R8" s="10"/>
      <c r="S8" s="10"/>
      <c r="T8" s="10"/>
      <c r="U8" s="10"/>
      <c r="V8" s="10"/>
      <c r="W8" s="10"/>
      <c r="X8" s="10"/>
      <c r="Y8" s="10"/>
    </row>
    <row r="9" spans="1:25" customFormat="1" ht="15.75" customHeight="1" x14ac:dyDescent="0.35">
      <c r="A9" s="298" t="s">
        <v>1426</v>
      </c>
      <c r="B9" s="299"/>
      <c r="C9" s="300">
        <v>588</v>
      </c>
      <c r="D9" s="299"/>
      <c r="E9" s="301" t="s">
        <v>15</v>
      </c>
      <c r="F9" s="391">
        <f>SUM(F10:F12)</f>
        <v>391.00600000000003</v>
      </c>
      <c r="G9" s="66" t="s">
        <v>272</v>
      </c>
      <c r="H9" s="298" t="s">
        <v>1427</v>
      </c>
      <c r="I9" s="299"/>
      <c r="J9" s="300">
        <v>588</v>
      </c>
      <c r="K9" s="299"/>
      <c r="L9" s="301" t="s">
        <v>15</v>
      </c>
      <c r="M9" s="391">
        <f>SUM(M10:M12)</f>
        <v>588.005</v>
      </c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</row>
    <row r="10" spans="1:25" customFormat="1" ht="15.75" customHeight="1" x14ac:dyDescent="0.35">
      <c r="A10" s="304" t="s">
        <v>1334</v>
      </c>
      <c r="B10" s="305"/>
      <c r="C10" s="306"/>
      <c r="D10" s="382">
        <v>98.001999999999995</v>
      </c>
      <c r="E10" s="382">
        <v>98</v>
      </c>
      <c r="F10" s="396">
        <f>SUM(D10:E10)</f>
        <v>196.00200000000001</v>
      </c>
      <c r="H10" s="304" t="s">
        <v>790</v>
      </c>
      <c r="I10" s="305"/>
      <c r="J10" s="306"/>
      <c r="K10" s="382">
        <v>99.003</v>
      </c>
      <c r="L10" s="382">
        <v>98</v>
      </c>
      <c r="M10" s="396">
        <f>SUM(K10:L10)</f>
        <v>197.00299999999999</v>
      </c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</row>
    <row r="11" spans="1:25" customFormat="1" ht="15.75" customHeight="1" x14ac:dyDescent="0.35">
      <c r="A11" s="307" t="s">
        <v>1403</v>
      </c>
      <c r="B11" s="308"/>
      <c r="C11" s="309"/>
      <c r="D11" s="382">
        <v>99.001000000000005</v>
      </c>
      <c r="E11" s="382">
        <v>96.003</v>
      </c>
      <c r="F11" s="404">
        <f>SUM(D11:E11)</f>
        <v>195.00400000000002</v>
      </c>
      <c r="H11" s="307" t="s">
        <v>1356</v>
      </c>
      <c r="I11" s="308"/>
      <c r="J11" s="309"/>
      <c r="K11" s="382">
        <v>98</v>
      </c>
      <c r="L11" s="382">
        <v>98</v>
      </c>
      <c r="M11" s="404">
        <f>SUM(K11:L11)</f>
        <v>196</v>
      </c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</row>
    <row r="12" spans="1:25" customFormat="1" ht="15.75" customHeight="1" x14ac:dyDescent="0.35">
      <c r="A12" s="310" t="s">
        <v>1366</v>
      </c>
      <c r="B12" s="311"/>
      <c r="C12" s="312"/>
      <c r="D12" s="386" t="s">
        <v>30</v>
      </c>
      <c r="E12" s="386"/>
      <c r="F12" s="405">
        <f>SUM(D12:E12)</f>
        <v>0</v>
      </c>
      <c r="H12" s="310" t="s">
        <v>1199</v>
      </c>
      <c r="I12" s="311"/>
      <c r="J12" s="312"/>
      <c r="K12" s="386">
        <v>98.001000000000005</v>
      </c>
      <c r="L12" s="386">
        <v>97.001000000000005</v>
      </c>
      <c r="M12" s="405">
        <f>SUM(K12:L12)</f>
        <v>195.00200000000001</v>
      </c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</row>
    <row r="13" spans="1:25" customFormat="1" ht="15.75" customHeight="1" x14ac:dyDescent="0.35"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</row>
    <row r="14" spans="1:25" customFormat="1" ht="15.75" customHeight="1" x14ac:dyDescent="0.35">
      <c r="A14" s="298" t="s">
        <v>1428</v>
      </c>
      <c r="B14" s="299"/>
      <c r="C14" s="300">
        <v>586</v>
      </c>
      <c r="D14" s="299"/>
      <c r="E14" s="301" t="s">
        <v>15</v>
      </c>
      <c r="F14" s="391">
        <f>SUM(F15:F17)</f>
        <v>582.01599999999996</v>
      </c>
      <c r="G14" s="66" t="s">
        <v>272</v>
      </c>
      <c r="H14" s="298" t="s">
        <v>1429</v>
      </c>
      <c r="I14" s="299"/>
      <c r="J14" s="300">
        <v>593</v>
      </c>
      <c r="K14" s="299"/>
      <c r="L14" s="301" t="s">
        <v>15</v>
      </c>
      <c r="M14" s="391">
        <f>SUM(M15:M17)</f>
        <v>594.01499999999999</v>
      </c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</row>
    <row r="15" spans="1:25" customFormat="1" ht="15.75" customHeight="1" x14ac:dyDescent="0.35">
      <c r="A15" s="304" t="s">
        <v>1430</v>
      </c>
      <c r="B15" s="305"/>
      <c r="C15" s="306"/>
      <c r="D15" s="382">
        <v>99.006</v>
      </c>
      <c r="E15" s="382">
        <v>99.004000000000005</v>
      </c>
      <c r="F15" s="396">
        <f>SUM(D15:E15)</f>
        <v>198.01</v>
      </c>
      <c r="H15" s="304" t="s">
        <v>1336</v>
      </c>
      <c r="I15" s="305"/>
      <c r="J15" s="306"/>
      <c r="K15" s="382">
        <v>100.003</v>
      </c>
      <c r="L15" s="382">
        <v>96.001000000000005</v>
      </c>
      <c r="M15" s="396">
        <f>SUM(K15:L15)</f>
        <v>196.00400000000002</v>
      </c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</row>
    <row r="16" spans="1:25" customFormat="1" ht="15.75" customHeight="1" x14ac:dyDescent="0.35">
      <c r="A16" s="307" t="s">
        <v>1396</v>
      </c>
      <c r="B16" s="308"/>
      <c r="C16" s="309"/>
      <c r="D16" s="382">
        <v>97.001999999999995</v>
      </c>
      <c r="E16" s="382">
        <v>95.001000000000005</v>
      </c>
      <c r="F16" s="404">
        <f>SUM(D16:E16)</f>
        <v>192.00299999999999</v>
      </c>
      <c r="H16" s="307" t="s">
        <v>151</v>
      </c>
      <c r="I16" s="308"/>
      <c r="J16" s="309"/>
      <c r="K16" s="382">
        <v>100.005</v>
      </c>
      <c r="L16" s="382">
        <v>98.003</v>
      </c>
      <c r="M16" s="404">
        <f>SUM(K16:L16)</f>
        <v>198.00799999999998</v>
      </c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</row>
    <row r="17" spans="1:25" customFormat="1" ht="15.75" customHeight="1" x14ac:dyDescent="0.35">
      <c r="A17" s="310" t="s">
        <v>1404</v>
      </c>
      <c r="B17" s="311"/>
      <c r="C17" s="312"/>
      <c r="D17" s="386">
        <v>98.001000000000005</v>
      </c>
      <c r="E17" s="386">
        <v>94.001999999999995</v>
      </c>
      <c r="F17" s="405">
        <f>SUM(D17:E17)</f>
        <v>192.00299999999999</v>
      </c>
      <c r="H17" s="310" t="s">
        <v>1352</v>
      </c>
      <c r="I17" s="311"/>
      <c r="J17" s="312"/>
      <c r="K17" s="386">
        <v>100.002</v>
      </c>
      <c r="L17" s="386">
        <v>100.001</v>
      </c>
      <c r="M17" s="405">
        <f>SUM(K17:L17)</f>
        <v>200.00299999999999</v>
      </c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</row>
    <row r="18" spans="1:25" customFormat="1" ht="15.75" customHeight="1" x14ac:dyDescent="0.35"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</row>
    <row r="19" spans="1:25" customFormat="1" ht="15.75" customHeight="1" x14ac:dyDescent="0.35">
      <c r="A19" s="10"/>
      <c r="B19" s="10"/>
      <c r="C19" s="10"/>
      <c r="D19" s="10"/>
      <c r="E19" s="10"/>
      <c r="F19" s="10"/>
      <c r="G19" s="36"/>
      <c r="H19" s="313" t="s">
        <v>4</v>
      </c>
      <c r="I19" s="314" t="s">
        <v>278</v>
      </c>
      <c r="J19" s="314" t="s">
        <v>279</v>
      </c>
      <c r="K19" s="314" t="s">
        <v>280</v>
      </c>
      <c r="L19" s="314" t="s">
        <v>281</v>
      </c>
      <c r="M19" s="314" t="s">
        <v>14</v>
      </c>
      <c r="N19" s="315" t="s">
        <v>282</v>
      </c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</row>
    <row r="20" spans="1:25" customFormat="1" ht="15.75" customHeight="1" x14ac:dyDescent="0.35">
      <c r="A20" s="10"/>
      <c r="B20" s="10" t="s">
        <v>1431</v>
      </c>
      <c r="C20" s="10"/>
      <c r="D20" s="10"/>
      <c r="E20" s="10"/>
      <c r="F20" s="10"/>
      <c r="G20" s="36"/>
      <c r="H20" s="400" t="s">
        <v>1429</v>
      </c>
      <c r="I20" s="23">
        <v>6</v>
      </c>
      <c r="J20" s="23">
        <v>6</v>
      </c>
      <c r="K20" s="23"/>
      <c r="L20" s="23"/>
      <c r="M20" s="490">
        <v>3577.0899999999997</v>
      </c>
      <c r="N20" s="69">
        <v>12</v>
      </c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</row>
    <row r="21" spans="1:25" customFormat="1" ht="15.75" customHeight="1" x14ac:dyDescent="0.35">
      <c r="A21" s="10"/>
      <c r="B21" s="75" t="s">
        <v>1748</v>
      </c>
      <c r="C21" s="10"/>
      <c r="D21" s="10"/>
      <c r="E21" s="10"/>
      <c r="F21" s="10"/>
      <c r="G21" s="36"/>
      <c r="H21" s="109" t="s">
        <v>1424</v>
      </c>
      <c r="I21" s="24">
        <v>6</v>
      </c>
      <c r="J21" s="24">
        <v>5</v>
      </c>
      <c r="K21" s="24"/>
      <c r="L21" s="24">
        <v>1</v>
      </c>
      <c r="M21" s="458">
        <v>3560.0679999999998</v>
      </c>
      <c r="N21" s="25">
        <v>10</v>
      </c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</row>
    <row r="22" spans="1:25" customFormat="1" ht="15.75" customHeight="1" x14ac:dyDescent="0.35">
      <c r="A22" s="10"/>
      <c r="B22" s="9" t="s">
        <v>285</v>
      </c>
      <c r="C22" s="10"/>
      <c r="D22" s="10"/>
      <c r="E22" s="10"/>
      <c r="F22" s="10"/>
      <c r="G22" s="36"/>
      <c r="H22" s="398" t="s">
        <v>1427</v>
      </c>
      <c r="I22" s="24">
        <v>6</v>
      </c>
      <c r="J22" s="24">
        <v>4</v>
      </c>
      <c r="K22" s="24"/>
      <c r="L22" s="24">
        <v>2</v>
      </c>
      <c r="M22" s="458">
        <v>3534.0439999999999</v>
      </c>
      <c r="N22" s="25">
        <v>8</v>
      </c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</row>
    <row r="23" spans="1:25" customFormat="1" ht="15.75" customHeight="1" x14ac:dyDescent="0.35">
      <c r="A23" s="10"/>
      <c r="B23" s="10"/>
      <c r="C23" s="10"/>
      <c r="D23" s="10"/>
      <c r="E23" s="36"/>
      <c r="F23" s="10"/>
      <c r="G23" s="36"/>
      <c r="H23" s="70" t="s">
        <v>1428</v>
      </c>
      <c r="I23" s="24">
        <v>6</v>
      </c>
      <c r="J23" s="24">
        <v>2</v>
      </c>
      <c r="K23" s="24"/>
      <c r="L23" s="24">
        <v>4</v>
      </c>
      <c r="M23" s="458">
        <v>3509.0610000000001</v>
      </c>
      <c r="N23" s="25">
        <v>4</v>
      </c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</row>
    <row r="24" spans="1:25" customFormat="1" ht="15.75" customHeight="1" x14ac:dyDescent="0.35">
      <c r="A24" s="10"/>
      <c r="B24" s="10"/>
      <c r="C24" s="10"/>
      <c r="D24" s="10"/>
      <c r="E24" s="36"/>
      <c r="F24" s="10"/>
      <c r="G24" s="36"/>
      <c r="H24" s="70" t="s">
        <v>1423</v>
      </c>
      <c r="I24" s="27">
        <v>6</v>
      </c>
      <c r="J24" s="27">
        <v>1</v>
      </c>
      <c r="K24" s="27"/>
      <c r="L24" s="27">
        <v>5</v>
      </c>
      <c r="M24" s="491">
        <v>3467.05</v>
      </c>
      <c r="N24" s="28">
        <v>2</v>
      </c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</row>
    <row r="25" spans="1:25" customFormat="1" ht="15.75" customHeight="1" x14ac:dyDescent="0.35">
      <c r="A25" s="10"/>
      <c r="B25" s="10"/>
      <c r="C25" s="10"/>
      <c r="D25" s="10"/>
      <c r="E25" s="36"/>
      <c r="F25" s="10"/>
      <c r="G25" s="36"/>
      <c r="H25" s="71" t="s">
        <v>1426</v>
      </c>
      <c r="I25" s="34">
        <v>6</v>
      </c>
      <c r="J25" s="34"/>
      <c r="K25" s="34"/>
      <c r="L25" s="34">
        <v>6</v>
      </c>
      <c r="M25" s="459">
        <v>2925.0659999999993</v>
      </c>
      <c r="N25" s="35">
        <v>0</v>
      </c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</row>
    <row r="26" spans="1:25" customFormat="1" ht="15.75" customHeight="1" x14ac:dyDescent="0.35">
      <c r="A26" s="10"/>
      <c r="B26" s="10"/>
      <c r="C26" s="10"/>
      <c r="D26" s="10"/>
      <c r="E26" s="36"/>
      <c r="F26" s="10"/>
      <c r="G26" s="36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</row>
    <row r="27" spans="1:25" customFormat="1" ht="15.75" customHeight="1" x14ac:dyDescent="0.35">
      <c r="A27" s="77"/>
      <c r="B27" s="77"/>
      <c r="C27" s="77"/>
      <c r="D27" s="77"/>
      <c r="E27" s="78"/>
      <c r="F27" s="77"/>
      <c r="G27" s="78"/>
      <c r="H27" s="77"/>
      <c r="I27" s="77"/>
      <c r="J27" s="77"/>
      <c r="K27" s="77"/>
      <c r="L27" s="77"/>
      <c r="M27" s="77"/>
      <c r="N27" s="77"/>
      <c r="O27" s="10"/>
      <c r="P27" s="79"/>
      <c r="Q27" s="10"/>
      <c r="R27" s="10"/>
      <c r="S27" s="10"/>
      <c r="T27" s="10"/>
      <c r="U27" s="10"/>
      <c r="V27" s="10"/>
      <c r="W27" s="10"/>
      <c r="X27" s="10"/>
      <c r="Y27" s="10"/>
    </row>
    <row r="28" spans="1:25" customFormat="1" ht="15.75" customHeight="1" x14ac:dyDescent="0.35">
      <c r="A28" s="10"/>
      <c r="B28" s="10"/>
      <c r="C28" s="10"/>
      <c r="D28" s="10"/>
      <c r="E28" s="36"/>
      <c r="F28" s="10"/>
      <c r="G28" s="36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</row>
    <row r="29" spans="1:25" customFormat="1" ht="15.75" customHeight="1" x14ac:dyDescent="0.35">
      <c r="A29" s="8" t="s">
        <v>7</v>
      </c>
      <c r="B29" s="8"/>
      <c r="C29" s="8"/>
      <c r="D29" s="8"/>
      <c r="E29" s="1"/>
      <c r="F29" s="8"/>
      <c r="G29" s="1"/>
      <c r="H29" s="8"/>
      <c r="I29" s="8"/>
      <c r="J29" s="8"/>
      <c r="K29" s="8"/>
      <c r="L29" s="8"/>
      <c r="M29" s="8"/>
      <c r="N29" s="8"/>
      <c r="O29" s="8"/>
      <c r="P29" s="10"/>
      <c r="Q29" s="10"/>
      <c r="R29" s="10"/>
      <c r="S29" s="10"/>
      <c r="T29" s="10"/>
      <c r="U29" s="10"/>
      <c r="V29" s="10"/>
      <c r="W29" s="10"/>
      <c r="X29" s="10"/>
      <c r="Y29" s="10"/>
    </row>
    <row r="30" spans="1:25" customFormat="1" ht="15.75" customHeight="1" x14ac:dyDescent="0.35">
      <c r="A30" s="298" t="s">
        <v>1432</v>
      </c>
      <c r="B30" s="299"/>
      <c r="C30" s="300">
        <v>569</v>
      </c>
      <c r="D30" s="299"/>
      <c r="E30" s="301" t="s">
        <v>15</v>
      </c>
      <c r="F30" s="391">
        <f>SUM(F31:F33)</f>
        <v>382.00300000000004</v>
      </c>
      <c r="G30" s="66" t="s">
        <v>272</v>
      </c>
      <c r="H30" s="298" t="s">
        <v>1433</v>
      </c>
      <c r="I30" s="299"/>
      <c r="J30" s="300">
        <v>597</v>
      </c>
      <c r="K30" s="299"/>
      <c r="L30" s="301" t="s">
        <v>15</v>
      </c>
      <c r="M30" s="391">
        <f>SUM(M31:M33)</f>
        <v>589.005</v>
      </c>
      <c r="O30" s="43"/>
      <c r="P30" s="43"/>
      <c r="Q30" s="43"/>
      <c r="R30" s="43"/>
      <c r="S30" s="43"/>
      <c r="T30" s="43"/>
      <c r="U30" s="10"/>
      <c r="V30" s="10"/>
      <c r="W30" s="10"/>
      <c r="X30" s="10"/>
      <c r="Y30" s="10"/>
    </row>
    <row r="31" spans="1:25" customFormat="1" ht="15.75" customHeight="1" x14ac:dyDescent="0.35">
      <c r="A31" s="304" t="s">
        <v>1401</v>
      </c>
      <c r="B31" s="305"/>
      <c r="C31" s="306"/>
      <c r="D31" s="382" t="s">
        <v>30</v>
      </c>
      <c r="E31" s="382"/>
      <c r="F31" s="396">
        <f>SUM(D31:E31)</f>
        <v>0</v>
      </c>
      <c r="H31" s="304" t="s">
        <v>1384</v>
      </c>
      <c r="I31" s="305"/>
      <c r="J31" s="306"/>
      <c r="K31" s="382">
        <v>98</v>
      </c>
      <c r="L31" s="382">
        <v>97</v>
      </c>
      <c r="M31" s="396">
        <f>SUM(K31:L31)</f>
        <v>195</v>
      </c>
      <c r="O31" s="43"/>
      <c r="P31" s="43"/>
      <c r="Q31" s="43"/>
      <c r="R31" s="43"/>
      <c r="S31" s="43"/>
      <c r="T31" s="43"/>
      <c r="U31" s="10"/>
      <c r="V31" s="10"/>
      <c r="W31" s="10"/>
      <c r="X31" s="10"/>
      <c r="Y31" s="10"/>
    </row>
    <row r="32" spans="1:25" customFormat="1" ht="15.75" customHeight="1" x14ac:dyDescent="0.35">
      <c r="A32" s="307" t="s">
        <v>1434</v>
      </c>
      <c r="B32" s="308"/>
      <c r="C32" s="309"/>
      <c r="D32" s="382">
        <v>97.001999999999995</v>
      </c>
      <c r="E32" s="382">
        <v>95</v>
      </c>
      <c r="F32" s="404">
        <f>SUM(D32:E32)</f>
        <v>192.00200000000001</v>
      </c>
      <c r="H32" s="307" t="s">
        <v>863</v>
      </c>
      <c r="I32" s="308"/>
      <c r="J32" s="309"/>
      <c r="K32" s="382">
        <v>100.001</v>
      </c>
      <c r="L32" s="382">
        <v>99.001000000000005</v>
      </c>
      <c r="M32" s="404">
        <f>SUM(K32:L32)</f>
        <v>199.00200000000001</v>
      </c>
      <c r="O32" s="43"/>
      <c r="P32" s="43"/>
      <c r="Q32" s="43"/>
      <c r="R32" s="43"/>
      <c r="S32" s="43"/>
      <c r="T32" s="43"/>
      <c r="U32" s="10"/>
      <c r="V32" s="10"/>
      <c r="W32" s="10"/>
      <c r="X32" s="10"/>
      <c r="Y32" s="10"/>
    </row>
    <row r="33" spans="1:25" customFormat="1" ht="15.75" customHeight="1" x14ac:dyDescent="0.35">
      <c r="A33" s="310" t="s">
        <v>1410</v>
      </c>
      <c r="B33" s="311"/>
      <c r="C33" s="312"/>
      <c r="D33" s="386">
        <v>95.001000000000005</v>
      </c>
      <c r="E33" s="386">
        <v>95</v>
      </c>
      <c r="F33" s="405">
        <f>SUM(D33:E33)</f>
        <v>190.001</v>
      </c>
      <c r="H33" s="310" t="s">
        <v>116</v>
      </c>
      <c r="I33" s="311"/>
      <c r="J33" s="312"/>
      <c r="K33" s="386">
        <v>99.001999999999995</v>
      </c>
      <c r="L33" s="386">
        <v>96.001000000000005</v>
      </c>
      <c r="M33" s="405">
        <f>SUM(K33:L33)</f>
        <v>195.00299999999999</v>
      </c>
      <c r="O33" s="43"/>
      <c r="P33" s="43"/>
      <c r="Q33" s="43"/>
      <c r="R33" s="43"/>
      <c r="S33" s="43"/>
      <c r="T33" s="43"/>
      <c r="U33" s="10"/>
      <c r="V33" s="10"/>
      <c r="W33" s="10"/>
      <c r="X33" s="10"/>
      <c r="Y33" s="10"/>
    </row>
    <row r="34" spans="1:25" customFormat="1" ht="15.75" customHeight="1" x14ac:dyDescent="0.35">
      <c r="O34" s="43"/>
      <c r="P34" s="43"/>
      <c r="Q34" s="43"/>
      <c r="R34" s="43"/>
      <c r="S34" s="43"/>
      <c r="T34" s="43"/>
      <c r="U34" s="10"/>
      <c r="V34" s="10"/>
      <c r="W34" s="10"/>
      <c r="X34" s="10"/>
      <c r="Y34" s="10"/>
    </row>
    <row r="35" spans="1:25" customFormat="1" ht="15.75" customHeight="1" x14ac:dyDescent="0.35">
      <c r="A35" s="298" t="s">
        <v>1435</v>
      </c>
      <c r="B35" s="299"/>
      <c r="C35" s="300">
        <v>580</v>
      </c>
      <c r="D35" s="299"/>
      <c r="E35" s="301" t="s">
        <v>15</v>
      </c>
      <c r="F35" s="391">
        <f>SUM(F36:F38)</f>
        <v>584.00900000000001</v>
      </c>
      <c r="G35" s="66" t="s">
        <v>272</v>
      </c>
      <c r="H35" s="298" t="s">
        <v>1264</v>
      </c>
      <c r="I35" s="299"/>
      <c r="J35" s="300">
        <v>524</v>
      </c>
      <c r="K35" s="299"/>
      <c r="L35" s="301" t="s">
        <v>15</v>
      </c>
      <c r="M35" s="391">
        <f>SUM(M36:M38)</f>
        <v>530.005</v>
      </c>
      <c r="O35" s="43"/>
      <c r="P35" s="43"/>
      <c r="Q35" s="43"/>
      <c r="R35" s="43"/>
      <c r="S35" s="43"/>
      <c r="T35" s="43"/>
      <c r="U35" s="10"/>
      <c r="V35" s="10"/>
      <c r="W35" s="10"/>
      <c r="X35" s="10"/>
      <c r="Y35" s="10"/>
    </row>
    <row r="36" spans="1:25" customFormat="1" ht="15.75" customHeight="1" x14ac:dyDescent="0.35">
      <c r="A36" s="304" t="s">
        <v>1412</v>
      </c>
      <c r="B36" s="305"/>
      <c r="C36" s="306"/>
      <c r="D36" s="382">
        <v>94</v>
      </c>
      <c r="E36" s="382">
        <v>93</v>
      </c>
      <c r="F36" s="396">
        <f>SUM(D36:E36)</f>
        <v>187</v>
      </c>
      <c r="H36" s="304" t="s">
        <v>1436</v>
      </c>
      <c r="I36" s="305"/>
      <c r="J36" s="306"/>
      <c r="K36" s="382">
        <v>100.002</v>
      </c>
      <c r="L36" s="382">
        <v>95.003</v>
      </c>
      <c r="M36" s="396">
        <f>SUM(K36:L36)</f>
        <v>195.005</v>
      </c>
      <c r="O36" s="43"/>
      <c r="P36" s="43"/>
      <c r="Q36" s="43"/>
      <c r="R36" s="43"/>
      <c r="S36" s="43"/>
      <c r="T36" s="43"/>
      <c r="U36" s="10"/>
      <c r="V36" s="10"/>
      <c r="W36" s="10"/>
      <c r="X36" s="10"/>
      <c r="Y36" s="10"/>
    </row>
    <row r="37" spans="1:25" customFormat="1" ht="15.75" customHeight="1" x14ac:dyDescent="0.35">
      <c r="A37" s="307" t="s">
        <v>1367</v>
      </c>
      <c r="B37" s="308"/>
      <c r="C37" s="309"/>
      <c r="D37" s="382">
        <v>100.003</v>
      </c>
      <c r="E37" s="382">
        <v>99.001999999999995</v>
      </c>
      <c r="F37" s="404">
        <f>SUM(D37:E37)</f>
        <v>199.005</v>
      </c>
      <c r="H37" s="307" t="s">
        <v>1437</v>
      </c>
      <c r="I37" s="308"/>
      <c r="J37" s="309"/>
      <c r="K37" s="382">
        <v>78</v>
      </c>
      <c r="L37" s="382">
        <v>70</v>
      </c>
      <c r="M37" s="404">
        <f>SUM(K37:L37)</f>
        <v>148</v>
      </c>
      <c r="O37" s="43"/>
      <c r="P37" s="43"/>
      <c r="Q37" s="43"/>
      <c r="R37" s="43"/>
      <c r="S37" s="43"/>
      <c r="T37" s="43"/>
      <c r="U37" s="10"/>
      <c r="V37" s="10"/>
      <c r="W37" s="10"/>
      <c r="X37" s="10"/>
      <c r="Y37" s="10"/>
    </row>
    <row r="38" spans="1:25" customFormat="1" ht="15.75" customHeight="1" x14ac:dyDescent="0.35">
      <c r="A38" s="310" t="s">
        <v>1399</v>
      </c>
      <c r="B38" s="311"/>
      <c r="C38" s="312"/>
      <c r="D38" s="386">
        <v>99.001999999999995</v>
      </c>
      <c r="E38" s="386">
        <v>99.001999999999995</v>
      </c>
      <c r="F38" s="405">
        <f>SUM(D38:E38)</f>
        <v>198.00399999999999</v>
      </c>
      <c r="H38" s="310" t="s">
        <v>1438</v>
      </c>
      <c r="I38" s="311"/>
      <c r="J38" s="312"/>
      <c r="K38" s="386">
        <v>97</v>
      </c>
      <c r="L38" s="386">
        <v>90</v>
      </c>
      <c r="M38" s="405">
        <f>SUM(K38:L38)</f>
        <v>187</v>
      </c>
      <c r="O38" s="43"/>
      <c r="P38" s="43"/>
      <c r="Q38" s="43"/>
      <c r="R38" s="43"/>
      <c r="S38" s="43"/>
      <c r="T38" s="43"/>
      <c r="U38" s="10"/>
      <c r="V38" s="10"/>
      <c r="W38" s="10"/>
      <c r="X38" s="10"/>
      <c r="Y38" s="10"/>
    </row>
    <row r="39" spans="1:25" customFormat="1" ht="15.75" customHeight="1" x14ac:dyDescent="0.35">
      <c r="O39" s="43"/>
      <c r="P39" s="43"/>
      <c r="Q39" s="43"/>
      <c r="R39" s="43"/>
      <c r="S39" s="43"/>
      <c r="T39" s="43"/>
      <c r="U39" s="10"/>
      <c r="V39" s="10"/>
      <c r="W39" s="10"/>
      <c r="X39" s="10"/>
      <c r="Y39" s="10"/>
    </row>
    <row r="40" spans="1:25" customFormat="1" ht="15.75" customHeight="1" x14ac:dyDescent="0.35">
      <c r="A40" s="298" t="s">
        <v>1439</v>
      </c>
      <c r="B40" s="299"/>
      <c r="C40" s="300">
        <v>552</v>
      </c>
      <c r="D40" s="299"/>
      <c r="E40" s="301" t="s">
        <v>15</v>
      </c>
      <c r="F40" s="391">
        <f>SUM(F41:F43)</f>
        <v>552.00299999999993</v>
      </c>
      <c r="G40" s="66" t="s">
        <v>272</v>
      </c>
      <c r="H40" s="298" t="s">
        <v>1319</v>
      </c>
      <c r="I40" s="299"/>
      <c r="J40" s="300">
        <v>569</v>
      </c>
      <c r="K40" s="299"/>
      <c r="L40" s="301" t="s">
        <v>15</v>
      </c>
      <c r="M40" s="391">
        <f>SUM(M41:M43)</f>
        <v>582.00599999999997</v>
      </c>
      <c r="O40" s="43"/>
      <c r="P40" s="43"/>
      <c r="Q40" s="43"/>
      <c r="R40" s="43"/>
      <c r="S40" s="43"/>
      <c r="T40" s="43"/>
      <c r="U40" s="10"/>
      <c r="V40" s="10"/>
      <c r="W40" s="10"/>
      <c r="X40" s="10"/>
      <c r="Y40" s="10"/>
    </row>
    <row r="41" spans="1:25" customFormat="1" ht="15.75" customHeight="1" x14ac:dyDescent="0.35">
      <c r="A41" s="304" t="s">
        <v>1417</v>
      </c>
      <c r="B41" s="305"/>
      <c r="C41" s="306"/>
      <c r="D41" s="382">
        <v>96</v>
      </c>
      <c r="E41" s="382">
        <v>95</v>
      </c>
      <c r="F41" s="396">
        <f>SUM(D41:E41)</f>
        <v>191</v>
      </c>
      <c r="H41" s="304" t="s">
        <v>1418</v>
      </c>
      <c r="I41" s="305"/>
      <c r="J41" s="306"/>
      <c r="K41" s="382">
        <v>98.001000000000005</v>
      </c>
      <c r="L41" s="382">
        <v>96.001999999999995</v>
      </c>
      <c r="M41" s="396">
        <f>SUM(K41:L41)</f>
        <v>194.00299999999999</v>
      </c>
      <c r="O41" s="43"/>
      <c r="P41" s="43"/>
      <c r="Q41" s="43"/>
      <c r="R41" s="43"/>
      <c r="S41" s="43"/>
      <c r="T41" s="43"/>
      <c r="U41" s="10"/>
      <c r="V41" s="10"/>
      <c r="W41" s="10"/>
      <c r="X41" s="10"/>
      <c r="Y41" s="10"/>
    </row>
    <row r="42" spans="1:25" customFormat="1" ht="15.75" customHeight="1" x14ac:dyDescent="0.35">
      <c r="A42" s="307" t="s">
        <v>1440</v>
      </c>
      <c r="B42" s="308"/>
      <c r="C42" s="309"/>
      <c r="D42" s="382">
        <v>88.001000000000005</v>
      </c>
      <c r="E42" s="382">
        <v>86</v>
      </c>
      <c r="F42" s="404">
        <f>SUM(D42:E42)</f>
        <v>174.001</v>
      </c>
      <c r="H42" s="307" t="s">
        <v>1162</v>
      </c>
      <c r="I42" s="308"/>
      <c r="J42" s="309"/>
      <c r="K42" s="382">
        <v>96.001999999999995</v>
      </c>
      <c r="L42" s="382">
        <v>92</v>
      </c>
      <c r="M42" s="404">
        <f>SUM(K42:L42)</f>
        <v>188.00200000000001</v>
      </c>
      <c r="O42" s="43"/>
      <c r="P42" s="43"/>
      <c r="Q42" s="43"/>
      <c r="R42" s="43"/>
      <c r="S42" s="43"/>
      <c r="T42" s="43"/>
      <c r="U42" s="10"/>
      <c r="V42" s="10"/>
      <c r="W42" s="10"/>
      <c r="X42" s="10"/>
      <c r="Y42" s="10"/>
    </row>
    <row r="43" spans="1:25" customFormat="1" ht="15.75" customHeight="1" x14ac:dyDescent="0.35">
      <c r="A43" s="310" t="s">
        <v>1441</v>
      </c>
      <c r="B43" s="311"/>
      <c r="C43" s="312"/>
      <c r="D43" s="386">
        <v>94.001000000000005</v>
      </c>
      <c r="E43" s="386">
        <v>93.001000000000005</v>
      </c>
      <c r="F43" s="405">
        <f>SUM(D43:E43)</f>
        <v>187.00200000000001</v>
      </c>
      <c r="H43" s="310" t="s">
        <v>852</v>
      </c>
      <c r="I43" s="311"/>
      <c r="J43" s="312"/>
      <c r="K43" s="386">
        <v>100.001</v>
      </c>
      <c r="L43" s="386">
        <v>100</v>
      </c>
      <c r="M43" s="405">
        <f>SUM(K43:L43)</f>
        <v>200.001</v>
      </c>
      <c r="O43" s="43"/>
      <c r="P43" s="43"/>
      <c r="Q43" s="43"/>
      <c r="R43" s="43"/>
      <c r="S43" s="43"/>
      <c r="T43" s="43"/>
      <c r="U43" s="10"/>
      <c r="V43" s="10"/>
      <c r="W43" s="10"/>
      <c r="X43" s="10"/>
      <c r="Y43" s="10"/>
    </row>
    <row r="44" spans="1:25" customFormat="1" ht="15.75" customHeight="1" x14ac:dyDescent="0.35">
      <c r="O44" s="43"/>
      <c r="P44" s="43"/>
      <c r="Q44" s="43"/>
      <c r="R44" s="43"/>
      <c r="S44" s="43"/>
      <c r="T44" s="43"/>
      <c r="U44" s="10"/>
      <c r="V44" s="10"/>
      <c r="W44" s="10"/>
      <c r="X44" s="10"/>
      <c r="Y44" s="10"/>
    </row>
    <row r="45" spans="1:25" customFormat="1" ht="15.75" customHeight="1" x14ac:dyDescent="0.35">
      <c r="A45" s="10"/>
      <c r="B45" s="10"/>
      <c r="C45" s="10"/>
      <c r="D45" s="10"/>
      <c r="E45" s="10"/>
      <c r="F45" s="10"/>
      <c r="G45" s="36"/>
      <c r="H45" s="313" t="s">
        <v>7</v>
      </c>
      <c r="I45" s="314" t="s">
        <v>278</v>
      </c>
      <c r="J45" s="314" t="s">
        <v>279</v>
      </c>
      <c r="K45" s="314" t="s">
        <v>280</v>
      </c>
      <c r="L45" s="314" t="s">
        <v>281</v>
      </c>
      <c r="M45" s="314" t="s">
        <v>14</v>
      </c>
      <c r="N45" s="315" t="s">
        <v>282</v>
      </c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</row>
    <row r="46" spans="1:25" customFormat="1" ht="15.75" customHeight="1" x14ac:dyDescent="0.35">
      <c r="A46" s="10"/>
      <c r="B46" s="9" t="s">
        <v>1442</v>
      </c>
      <c r="C46" s="10"/>
      <c r="D46" s="10"/>
      <c r="E46" s="10"/>
      <c r="F46" s="10"/>
      <c r="G46" s="36"/>
      <c r="H46" s="80" t="s">
        <v>1433</v>
      </c>
      <c r="I46" s="68">
        <v>6</v>
      </c>
      <c r="J46" s="68">
        <v>6</v>
      </c>
      <c r="K46" s="68"/>
      <c r="L46" s="68"/>
      <c r="M46" s="461">
        <v>3514.0410000000002</v>
      </c>
      <c r="N46" s="81">
        <v>12</v>
      </c>
      <c r="O46" s="43"/>
      <c r="P46" s="43"/>
      <c r="Q46" s="10"/>
      <c r="R46" s="10"/>
      <c r="S46" s="10"/>
      <c r="T46" s="10"/>
      <c r="U46" s="10"/>
      <c r="V46" s="10"/>
      <c r="W46" s="10"/>
      <c r="X46" s="10"/>
      <c r="Y46" s="10"/>
    </row>
    <row r="47" spans="1:25" customFormat="1" ht="15.75" customHeight="1" x14ac:dyDescent="0.35">
      <c r="A47" s="10"/>
      <c r="B47" s="82" t="s">
        <v>1749</v>
      </c>
      <c r="C47" s="10"/>
      <c r="D47" s="10"/>
      <c r="E47" s="10"/>
      <c r="F47" s="10"/>
      <c r="G47" s="36"/>
      <c r="H47" s="83" t="s">
        <v>1435</v>
      </c>
      <c r="I47" s="22">
        <v>6</v>
      </c>
      <c r="J47" s="22">
        <v>5</v>
      </c>
      <c r="K47" s="22"/>
      <c r="L47" s="22">
        <v>1</v>
      </c>
      <c r="M47" s="462">
        <v>3484.0420000000004</v>
      </c>
      <c r="N47" s="48">
        <v>10</v>
      </c>
      <c r="O47" s="43"/>
      <c r="P47" s="43"/>
      <c r="Q47" s="10"/>
      <c r="R47" s="10"/>
      <c r="S47" s="10"/>
      <c r="T47" s="10"/>
      <c r="U47" s="10"/>
      <c r="V47" s="10"/>
      <c r="W47" s="10"/>
      <c r="X47" s="10"/>
      <c r="Y47" s="10"/>
    </row>
    <row r="48" spans="1:25" customFormat="1" ht="15.75" customHeight="1" x14ac:dyDescent="0.35">
      <c r="A48" s="10"/>
      <c r="B48" s="9" t="s">
        <v>285</v>
      </c>
      <c r="C48" s="10"/>
      <c r="D48" s="10"/>
      <c r="E48" s="10"/>
      <c r="F48" s="10"/>
      <c r="G48" s="36"/>
      <c r="H48" s="83" t="s">
        <v>1319</v>
      </c>
      <c r="I48" s="22">
        <v>6</v>
      </c>
      <c r="J48" s="22">
        <v>4</v>
      </c>
      <c r="K48" s="22"/>
      <c r="L48" s="22">
        <v>2</v>
      </c>
      <c r="M48" s="462">
        <v>3459.0480000000002</v>
      </c>
      <c r="N48" s="48">
        <v>8</v>
      </c>
      <c r="O48" s="43"/>
      <c r="P48" s="43"/>
      <c r="Q48" s="10"/>
      <c r="R48" s="10"/>
      <c r="S48" s="10"/>
      <c r="T48" s="10"/>
      <c r="U48" s="10"/>
      <c r="V48" s="10"/>
      <c r="W48" s="10"/>
      <c r="X48" s="10"/>
      <c r="Y48" s="10"/>
    </row>
    <row r="49" spans="1:25" customFormat="1" ht="15.75" customHeight="1" x14ac:dyDescent="0.35">
      <c r="A49" s="10"/>
      <c r="B49" s="10"/>
      <c r="C49" s="10"/>
      <c r="D49" s="10"/>
      <c r="E49" s="36"/>
      <c r="F49" s="10"/>
      <c r="G49" s="36"/>
      <c r="H49" s="83" t="s">
        <v>1432</v>
      </c>
      <c r="I49" s="22">
        <v>6</v>
      </c>
      <c r="J49" s="22">
        <v>2</v>
      </c>
      <c r="K49" s="22"/>
      <c r="L49" s="22">
        <v>4</v>
      </c>
      <c r="M49" s="462">
        <v>3049.0230000000001</v>
      </c>
      <c r="N49" s="48">
        <v>4</v>
      </c>
      <c r="O49" s="43"/>
      <c r="P49" s="43"/>
      <c r="Q49" s="10"/>
      <c r="R49" s="10"/>
      <c r="S49" s="10"/>
      <c r="T49" s="10"/>
      <c r="U49" s="10"/>
      <c r="V49" s="10"/>
      <c r="W49" s="10"/>
      <c r="X49" s="10"/>
      <c r="Y49" s="10"/>
    </row>
    <row r="50" spans="1:25" customFormat="1" ht="15.75" customHeight="1" x14ac:dyDescent="0.35">
      <c r="A50" s="10"/>
      <c r="B50" s="10"/>
      <c r="C50" s="10"/>
      <c r="D50" s="10"/>
      <c r="E50" s="36"/>
      <c r="F50" s="10"/>
      <c r="G50" s="36"/>
      <c r="H50" s="83" t="s">
        <v>1439</v>
      </c>
      <c r="I50" s="22">
        <v>6</v>
      </c>
      <c r="J50" s="22">
        <v>1</v>
      </c>
      <c r="K50" s="22"/>
      <c r="L50" s="22">
        <v>5</v>
      </c>
      <c r="M50" s="462">
        <v>3311.0129999999999</v>
      </c>
      <c r="N50" s="48">
        <v>2</v>
      </c>
      <c r="O50" s="43"/>
      <c r="P50" s="43"/>
      <c r="Q50" s="10"/>
      <c r="R50" s="10"/>
      <c r="S50" s="10"/>
      <c r="T50" s="10"/>
      <c r="U50" s="10"/>
      <c r="V50" s="10"/>
      <c r="W50" s="10"/>
      <c r="X50" s="10"/>
      <c r="Y50" s="10"/>
    </row>
    <row r="51" spans="1:25" customFormat="1" ht="15.75" customHeight="1" x14ac:dyDescent="0.35">
      <c r="A51" s="10"/>
      <c r="B51" s="10"/>
      <c r="C51" s="10"/>
      <c r="D51" s="10"/>
      <c r="E51" s="36"/>
      <c r="F51" s="10"/>
      <c r="G51" s="36"/>
      <c r="H51" s="84" t="s">
        <v>1264</v>
      </c>
      <c r="I51" s="32">
        <v>6</v>
      </c>
      <c r="J51" s="32"/>
      <c r="K51" s="32"/>
      <c r="L51" s="32">
        <v>6</v>
      </c>
      <c r="M51" s="463">
        <v>3193.0320000000002</v>
      </c>
      <c r="N51" s="52">
        <v>0</v>
      </c>
      <c r="O51" s="43"/>
      <c r="P51" s="43"/>
      <c r="Q51" s="10"/>
      <c r="R51" s="10"/>
      <c r="S51" s="10"/>
      <c r="T51" s="10"/>
      <c r="U51" s="10"/>
      <c r="V51" s="10"/>
      <c r="W51" s="10"/>
      <c r="X51" s="10"/>
      <c r="Y51" s="10"/>
    </row>
    <row r="52" spans="1:25" customFormat="1" ht="15.75" customHeight="1" x14ac:dyDescent="0.35">
      <c r="A52" s="72"/>
      <c r="B52" s="72"/>
      <c r="C52" s="72"/>
      <c r="D52" s="72"/>
      <c r="E52" s="72"/>
      <c r="F52" s="72"/>
      <c r="G52" s="399"/>
      <c r="H52" s="72"/>
      <c r="I52" s="72"/>
      <c r="J52" s="72"/>
      <c r="K52" s="72"/>
      <c r="L52" s="72"/>
      <c r="M52" s="72"/>
      <c r="N52" s="72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</row>
    <row r="53" spans="1:25" customFormat="1" ht="15.75" customHeight="1" x14ac:dyDescent="0.35">
      <c r="A53" s="72" t="s">
        <v>1176</v>
      </c>
      <c r="B53" s="72"/>
      <c r="C53" s="72"/>
      <c r="D53" s="72"/>
      <c r="E53" s="72"/>
      <c r="F53" s="72"/>
      <c r="G53" s="399"/>
      <c r="H53" s="72"/>
      <c r="I53" s="72"/>
      <c r="J53" s="72"/>
      <c r="K53" s="72"/>
      <c r="L53" s="72"/>
      <c r="M53" s="72"/>
      <c r="N53" s="72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</row>
    <row r="54" spans="1:25" customFormat="1" ht="15.75" customHeight="1" x14ac:dyDescent="0.35">
      <c r="A54" s="72"/>
      <c r="B54" s="72"/>
      <c r="C54" s="72"/>
      <c r="D54" s="72"/>
      <c r="E54" s="72"/>
      <c r="F54" s="72"/>
      <c r="G54" s="399"/>
      <c r="H54" s="72"/>
      <c r="I54" s="72"/>
      <c r="J54" s="72"/>
      <c r="K54" s="72"/>
      <c r="L54" s="72"/>
      <c r="M54" s="72"/>
      <c r="N54" s="72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</row>
    <row r="55" spans="1:25" customFormat="1" ht="15.75" customHeight="1" x14ac:dyDescent="0.35">
      <c r="A55" s="10" t="s">
        <v>1177</v>
      </c>
      <c r="B55" s="10"/>
      <c r="C55" s="10"/>
      <c r="D55" s="10"/>
      <c r="E55" s="90" t="s">
        <v>1059</v>
      </c>
      <c r="F55" s="10"/>
      <c r="G55" s="10"/>
      <c r="H55" s="72"/>
      <c r="I55" s="72"/>
      <c r="J55" s="72"/>
      <c r="K55" s="72"/>
      <c r="L55" s="72"/>
      <c r="M55" s="72"/>
      <c r="N55" s="72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</row>
    <row r="56" spans="1:25" customFormat="1" ht="15.75" customHeight="1" x14ac:dyDescent="0.35">
      <c r="A56" s="10" t="s">
        <v>1060</v>
      </c>
      <c r="B56" s="10"/>
      <c r="C56" s="10"/>
      <c r="D56" s="10"/>
      <c r="E56" s="10"/>
      <c r="F56" s="10"/>
      <c r="G56" s="36"/>
      <c r="H56" s="72"/>
      <c r="I56" s="72"/>
      <c r="J56" s="72"/>
      <c r="K56" s="72"/>
      <c r="L56" s="72"/>
      <c r="M56" s="72"/>
      <c r="N56" s="72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</row>
    <row r="57" spans="1:25" customFormat="1" ht="15.75" customHeight="1" x14ac:dyDescent="0.35">
      <c r="A57" s="72"/>
      <c r="B57" s="72"/>
      <c r="C57" s="72"/>
      <c r="D57" s="72"/>
      <c r="E57" s="72"/>
      <c r="F57" s="72"/>
      <c r="G57" s="399"/>
      <c r="H57" s="72"/>
      <c r="I57" s="72"/>
      <c r="J57" s="72"/>
      <c r="K57" s="72"/>
      <c r="L57" s="72"/>
      <c r="M57" s="72"/>
      <c r="N57" s="72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</row>
    <row r="58" spans="1:25" customFormat="1" ht="15.75" customHeight="1" x14ac:dyDescent="0.35">
      <c r="A58" s="72"/>
      <c r="B58" s="72"/>
      <c r="C58" s="72"/>
      <c r="D58" s="72"/>
      <c r="E58" s="72"/>
      <c r="F58" s="72"/>
      <c r="G58" s="399"/>
      <c r="H58" s="72"/>
      <c r="I58" s="72"/>
      <c r="J58" s="72"/>
      <c r="K58" s="72"/>
      <c r="L58" s="72"/>
      <c r="M58" s="72"/>
      <c r="N58" s="72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</row>
    <row r="59" spans="1:25" customFormat="1" ht="15.75" customHeight="1" x14ac:dyDescent="0.35">
      <c r="A59" s="72"/>
      <c r="B59" s="72"/>
      <c r="C59" s="72"/>
      <c r="D59" s="72"/>
      <c r="E59" s="72"/>
      <c r="F59" s="72"/>
      <c r="G59" s="399"/>
      <c r="H59" s="72"/>
      <c r="I59" s="72"/>
      <c r="J59" s="72"/>
      <c r="K59" s="72"/>
      <c r="L59" s="72"/>
      <c r="M59" s="72"/>
      <c r="N59" s="72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</row>
    <row r="60" spans="1:25" customFormat="1" ht="15.75" customHeight="1" x14ac:dyDescent="0.35">
      <c r="A60" s="72"/>
      <c r="B60" s="72"/>
      <c r="C60" s="72"/>
      <c r="D60" s="72"/>
      <c r="E60" s="72"/>
      <c r="F60" s="72"/>
      <c r="G60" s="399"/>
      <c r="H60" s="72"/>
      <c r="I60" s="72"/>
      <c r="J60" s="72"/>
      <c r="K60" s="72"/>
      <c r="L60" s="72"/>
      <c r="M60" s="72"/>
      <c r="N60" s="72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</row>
    <row r="61" spans="1:25" customFormat="1" ht="15.75" customHeight="1" x14ac:dyDescent="0.35">
      <c r="A61" s="72"/>
      <c r="B61" s="72"/>
      <c r="C61" s="72"/>
      <c r="D61" s="72"/>
      <c r="E61" s="72"/>
      <c r="F61" s="72"/>
      <c r="G61" s="399"/>
      <c r="H61" s="72"/>
      <c r="I61" s="72"/>
      <c r="J61" s="72"/>
      <c r="K61" s="72"/>
      <c r="L61" s="72"/>
      <c r="M61" s="72"/>
      <c r="N61" s="72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</row>
    <row r="62" spans="1:25" customFormat="1" ht="15.75" customHeight="1" x14ac:dyDescent="0.35">
      <c r="A62" s="72"/>
      <c r="B62" s="72"/>
      <c r="C62" s="72"/>
      <c r="D62" s="72"/>
      <c r="E62" s="72"/>
      <c r="F62" s="72"/>
      <c r="G62" s="399"/>
      <c r="H62" s="72"/>
      <c r="I62" s="72"/>
      <c r="J62" s="72"/>
      <c r="K62" s="72"/>
      <c r="L62" s="72"/>
      <c r="M62" s="72"/>
      <c r="N62" s="72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</row>
    <row r="63" spans="1:25" customFormat="1" ht="15.75" customHeight="1" x14ac:dyDescent="0.35">
      <c r="A63" s="72"/>
      <c r="B63" s="72"/>
      <c r="C63" s="72"/>
      <c r="D63" s="72"/>
      <c r="E63" s="72"/>
      <c r="F63" s="72"/>
      <c r="G63" s="399"/>
      <c r="H63" s="72"/>
      <c r="I63" s="72"/>
      <c r="J63" s="72"/>
      <c r="K63" s="72"/>
      <c r="L63" s="72"/>
      <c r="M63" s="72"/>
      <c r="N63" s="72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</row>
    <row r="64" spans="1:25" customFormat="1" ht="15.75" customHeight="1" x14ac:dyDescent="0.35">
      <c r="A64" s="72"/>
      <c r="B64" s="72"/>
      <c r="C64" s="72"/>
      <c r="D64" s="72"/>
      <c r="E64" s="72"/>
      <c r="F64" s="72"/>
      <c r="G64" s="399"/>
      <c r="H64" s="72"/>
      <c r="I64" s="72"/>
      <c r="J64" s="72"/>
      <c r="K64" s="72"/>
      <c r="L64" s="72"/>
      <c r="M64" s="72"/>
      <c r="N64" s="72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</row>
    <row r="65" spans="1:25" customFormat="1" ht="15.75" customHeight="1" x14ac:dyDescent="0.35">
      <c r="A65" s="72"/>
      <c r="B65" s="72"/>
      <c r="C65" s="72"/>
      <c r="D65" s="72"/>
      <c r="E65" s="72"/>
      <c r="F65" s="72"/>
      <c r="G65" s="399"/>
      <c r="H65" s="72"/>
      <c r="I65" s="72"/>
      <c r="J65" s="72"/>
      <c r="K65" s="72"/>
      <c r="L65" s="72"/>
      <c r="M65" s="72"/>
      <c r="N65" s="72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</row>
    <row r="66" spans="1:25" customFormat="1" ht="15.75" customHeight="1" x14ac:dyDescent="0.35">
      <c r="A66" s="72"/>
      <c r="B66" s="72"/>
      <c r="C66" s="72"/>
      <c r="D66" s="72"/>
      <c r="E66" s="72"/>
      <c r="F66" s="72"/>
      <c r="G66" s="399"/>
      <c r="H66" s="72"/>
      <c r="I66" s="72"/>
      <c r="J66" s="72"/>
      <c r="K66" s="72"/>
      <c r="L66" s="72"/>
      <c r="M66" s="72"/>
      <c r="N66" s="72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</row>
    <row r="67" spans="1:25" customFormat="1" ht="15.75" customHeight="1" x14ac:dyDescent="0.35">
      <c r="A67" s="72"/>
      <c r="B67" s="72"/>
      <c r="C67" s="72"/>
      <c r="D67" s="72"/>
      <c r="E67" s="72"/>
      <c r="F67" s="72"/>
      <c r="G67" s="399"/>
      <c r="H67" s="72"/>
      <c r="I67" s="72"/>
      <c r="J67" s="72"/>
      <c r="K67" s="72"/>
      <c r="L67" s="72"/>
      <c r="M67" s="72"/>
      <c r="N67" s="72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</row>
    <row r="68" spans="1:25" customFormat="1" ht="15.75" customHeight="1" x14ac:dyDescent="0.35">
      <c r="A68" s="72"/>
      <c r="B68" s="72"/>
      <c r="C68" s="72"/>
      <c r="D68" s="72"/>
      <c r="E68" s="72"/>
      <c r="F68" s="72"/>
      <c r="G68" s="399"/>
      <c r="H68" s="72"/>
      <c r="I68" s="72"/>
      <c r="J68" s="72"/>
      <c r="K68" s="72"/>
      <c r="L68" s="72"/>
      <c r="M68" s="72"/>
      <c r="N68" s="72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</row>
    <row r="69" spans="1:25" customFormat="1" ht="15.75" customHeight="1" x14ac:dyDescent="0.35">
      <c r="A69" s="72"/>
      <c r="B69" s="72"/>
      <c r="C69" s="72"/>
      <c r="D69" s="72"/>
      <c r="E69" s="72"/>
      <c r="F69" s="72"/>
      <c r="G69" s="399"/>
      <c r="H69" s="72"/>
      <c r="I69" s="72"/>
      <c r="J69" s="72"/>
      <c r="K69" s="72"/>
      <c r="L69" s="72"/>
      <c r="M69" s="72"/>
      <c r="N69" s="72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</row>
    <row r="70" spans="1:25" customFormat="1" ht="15.75" customHeight="1" x14ac:dyDescent="0.35">
      <c r="A70" s="72"/>
      <c r="B70" s="72"/>
      <c r="C70" s="72"/>
      <c r="D70" s="72"/>
      <c r="E70" s="72"/>
      <c r="F70" s="72"/>
      <c r="G70" s="399"/>
      <c r="H70" s="72"/>
      <c r="I70" s="72"/>
      <c r="J70" s="72"/>
      <c r="K70" s="72"/>
      <c r="L70" s="72"/>
      <c r="M70" s="72"/>
      <c r="N70" s="72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</row>
    <row r="71" spans="1:25" customFormat="1" ht="15.75" customHeight="1" x14ac:dyDescent="0.35">
      <c r="A71" s="72"/>
      <c r="B71" s="72"/>
      <c r="C71" s="72"/>
      <c r="D71" s="72"/>
      <c r="E71" s="72"/>
      <c r="F71" s="72"/>
      <c r="G71" s="399"/>
      <c r="H71" s="72"/>
      <c r="I71" s="72"/>
      <c r="J71" s="72"/>
      <c r="K71" s="72"/>
      <c r="L71" s="72"/>
      <c r="M71" s="72"/>
      <c r="N71" s="72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</row>
    <row r="72" spans="1:25" customFormat="1" ht="15.75" customHeight="1" x14ac:dyDescent="0.35">
      <c r="A72" s="72"/>
      <c r="B72" s="72"/>
      <c r="C72" s="72"/>
      <c r="D72" s="72"/>
      <c r="E72" s="72"/>
      <c r="F72" s="72"/>
      <c r="G72" s="399"/>
      <c r="H72" s="72"/>
      <c r="I72" s="72"/>
      <c r="J72" s="72"/>
      <c r="K72" s="72"/>
      <c r="L72" s="72"/>
      <c r="M72" s="72"/>
      <c r="N72" s="72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</row>
    <row r="73" spans="1:25" customFormat="1" ht="15.75" customHeight="1" x14ac:dyDescent="0.35">
      <c r="A73" s="72"/>
      <c r="B73" s="72"/>
      <c r="C73" s="72"/>
      <c r="D73" s="72"/>
      <c r="E73" s="72"/>
      <c r="F73" s="72"/>
      <c r="G73" s="399"/>
      <c r="H73" s="72"/>
      <c r="I73" s="72"/>
      <c r="J73" s="72"/>
      <c r="K73" s="72"/>
      <c r="L73" s="72"/>
      <c r="M73" s="72"/>
      <c r="N73" s="72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</row>
    <row r="74" spans="1:25" customFormat="1" ht="15.75" customHeight="1" x14ac:dyDescent="0.35">
      <c r="A74" s="72"/>
      <c r="B74" s="72"/>
      <c r="C74" s="72"/>
      <c r="D74" s="72"/>
      <c r="E74" s="72"/>
      <c r="F74" s="72"/>
      <c r="G74" s="399"/>
      <c r="H74" s="72"/>
      <c r="I74" s="72"/>
      <c r="J74" s="72"/>
      <c r="K74" s="72"/>
      <c r="L74" s="72"/>
      <c r="M74" s="72"/>
      <c r="N74" s="72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</row>
    <row r="75" spans="1:25" customFormat="1" ht="15.75" customHeight="1" x14ac:dyDescent="0.35">
      <c r="A75" s="72"/>
      <c r="B75" s="72"/>
      <c r="C75" s="72"/>
      <c r="D75" s="72"/>
      <c r="E75" s="72"/>
      <c r="F75" s="72"/>
      <c r="G75" s="399"/>
      <c r="H75" s="72"/>
      <c r="I75" s="72"/>
      <c r="J75" s="72"/>
      <c r="K75" s="72"/>
      <c r="L75" s="72"/>
      <c r="M75" s="72"/>
      <c r="N75" s="72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</row>
    <row r="76" spans="1:25" customFormat="1" ht="15.75" customHeight="1" x14ac:dyDescent="0.35">
      <c r="A76" s="72"/>
      <c r="B76" s="72"/>
      <c r="C76" s="72"/>
      <c r="D76" s="72"/>
      <c r="E76" s="72"/>
      <c r="F76" s="72"/>
      <c r="G76" s="399"/>
      <c r="H76" s="72"/>
      <c r="I76" s="72"/>
      <c r="J76" s="72"/>
      <c r="K76" s="72"/>
      <c r="L76" s="72"/>
      <c r="M76" s="72"/>
      <c r="N76" s="72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</row>
    <row r="77" spans="1:25" customFormat="1" ht="15.75" customHeight="1" x14ac:dyDescent="0.35">
      <c r="A77" s="72"/>
      <c r="B77" s="72"/>
      <c r="C77" s="72"/>
      <c r="D77" s="72"/>
      <c r="E77" s="72"/>
      <c r="F77" s="72"/>
      <c r="G77" s="399"/>
      <c r="H77" s="72"/>
      <c r="I77" s="72"/>
      <c r="J77" s="72"/>
      <c r="K77" s="72"/>
      <c r="L77" s="72"/>
      <c r="M77" s="72"/>
      <c r="N77" s="72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</row>
    <row r="78" spans="1:25" customFormat="1" ht="15.75" customHeight="1" x14ac:dyDescent="0.35">
      <c r="A78" s="72"/>
      <c r="B78" s="72"/>
      <c r="C78" s="72"/>
      <c r="D78" s="72"/>
      <c r="E78" s="72"/>
      <c r="F78" s="72"/>
      <c r="G78" s="399"/>
      <c r="H78" s="72"/>
      <c r="I78" s="72"/>
      <c r="J78" s="72"/>
      <c r="K78" s="72"/>
      <c r="L78" s="72"/>
      <c r="M78" s="72"/>
      <c r="N78" s="72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</row>
    <row r="79" spans="1:25" customFormat="1" ht="15.75" customHeight="1" x14ac:dyDescent="0.35">
      <c r="A79" s="72"/>
      <c r="B79" s="72"/>
      <c r="C79" s="72"/>
      <c r="D79" s="72"/>
      <c r="E79" s="72"/>
      <c r="F79" s="72"/>
      <c r="G79" s="399"/>
      <c r="H79" s="72"/>
      <c r="I79" s="72"/>
      <c r="J79" s="72"/>
      <c r="K79" s="72"/>
      <c r="L79" s="72"/>
      <c r="M79" s="72"/>
      <c r="N79" s="72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</row>
    <row r="80" spans="1:25" customFormat="1" ht="15.75" customHeight="1" x14ac:dyDescent="0.35">
      <c r="A80" s="72"/>
      <c r="B80" s="72"/>
      <c r="C80" s="72"/>
      <c r="D80" s="72"/>
      <c r="E80" s="72"/>
      <c r="F80" s="72"/>
      <c r="G80" s="399"/>
      <c r="H80" s="72"/>
      <c r="I80" s="72"/>
      <c r="J80" s="72"/>
      <c r="K80" s="72"/>
      <c r="L80" s="72"/>
      <c r="M80" s="72"/>
      <c r="N80" s="72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</row>
    <row r="81" spans="1:25" customFormat="1" ht="15.75" customHeight="1" x14ac:dyDescent="0.35">
      <c r="A81" s="72"/>
      <c r="B81" s="72"/>
      <c r="C81" s="72"/>
      <c r="D81" s="72"/>
      <c r="E81" s="72"/>
      <c r="F81" s="72"/>
      <c r="G81" s="399"/>
      <c r="H81" s="72"/>
      <c r="I81" s="72"/>
      <c r="J81" s="72"/>
      <c r="K81" s="72"/>
      <c r="L81" s="72"/>
      <c r="M81" s="72"/>
      <c r="N81" s="72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</row>
    <row r="82" spans="1:25" customFormat="1" ht="15.75" customHeight="1" x14ac:dyDescent="0.35">
      <c r="A82" s="72"/>
      <c r="B82" s="72"/>
      <c r="C82" s="72"/>
      <c r="D82" s="72"/>
      <c r="E82" s="72"/>
      <c r="F82" s="72"/>
      <c r="G82" s="399"/>
      <c r="H82" s="72"/>
      <c r="I82" s="72"/>
      <c r="J82" s="72"/>
      <c r="K82" s="72"/>
      <c r="L82" s="72"/>
      <c r="M82" s="72"/>
      <c r="N82" s="72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</row>
    <row r="83" spans="1:25" customFormat="1" ht="15.75" customHeight="1" x14ac:dyDescent="0.35">
      <c r="A83" s="72"/>
      <c r="B83" s="72"/>
      <c r="C83" s="72"/>
      <c r="D83" s="72"/>
      <c r="E83" s="72"/>
      <c r="F83" s="72"/>
      <c r="G83" s="399"/>
      <c r="H83" s="72"/>
      <c r="I83" s="72"/>
      <c r="J83" s="72"/>
      <c r="K83" s="72"/>
      <c r="L83" s="72"/>
      <c r="M83" s="72"/>
      <c r="N83" s="72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</row>
    <row r="84" spans="1:25" customFormat="1" ht="15.75" customHeight="1" x14ac:dyDescent="0.35">
      <c r="A84" s="72"/>
      <c r="B84" s="72"/>
      <c r="C84" s="72"/>
      <c r="D84" s="72"/>
      <c r="E84" s="72"/>
      <c r="F84" s="72"/>
      <c r="G84" s="399"/>
      <c r="H84" s="72"/>
      <c r="I84" s="72"/>
      <c r="J84" s="72"/>
      <c r="K84" s="72"/>
      <c r="L84" s="72"/>
      <c r="M84" s="72"/>
      <c r="N84" s="72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</row>
    <row r="85" spans="1:25" customFormat="1" ht="15.75" customHeight="1" x14ac:dyDescent="0.35">
      <c r="A85" s="72"/>
      <c r="B85" s="72"/>
      <c r="C85" s="72"/>
      <c r="D85" s="72"/>
      <c r="E85" s="72"/>
      <c r="F85" s="72"/>
      <c r="G85" s="399"/>
      <c r="H85" s="72"/>
      <c r="I85" s="72"/>
      <c r="J85" s="72"/>
      <c r="K85" s="72"/>
      <c r="L85" s="72"/>
      <c r="M85" s="72"/>
      <c r="N85" s="72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</row>
    <row r="86" spans="1:25" customFormat="1" ht="15.75" customHeight="1" x14ac:dyDescent="0.35">
      <c r="A86" s="72"/>
      <c r="B86" s="72"/>
      <c r="C86" s="72"/>
      <c r="D86" s="72"/>
      <c r="E86" s="72"/>
      <c r="F86" s="72"/>
      <c r="G86" s="399"/>
      <c r="H86" s="72"/>
      <c r="I86" s="72"/>
      <c r="J86" s="72"/>
      <c r="K86" s="72"/>
      <c r="L86" s="72"/>
      <c r="M86" s="72"/>
      <c r="N86" s="72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</row>
    <row r="87" spans="1:25" customFormat="1" ht="15.75" customHeight="1" x14ac:dyDescent="0.35">
      <c r="A87" s="72"/>
      <c r="B87" s="72"/>
      <c r="C87" s="72"/>
      <c r="D87" s="72"/>
      <c r="E87" s="72"/>
      <c r="F87" s="72"/>
      <c r="G87" s="399"/>
      <c r="H87" s="72"/>
      <c r="I87" s="72"/>
      <c r="J87" s="72"/>
      <c r="K87" s="72"/>
      <c r="L87" s="72"/>
      <c r="M87" s="72"/>
      <c r="N87" s="72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</row>
    <row r="88" spans="1:25" customFormat="1" ht="15.75" customHeight="1" x14ac:dyDescent="0.35">
      <c r="A88" s="72"/>
      <c r="B88" s="72"/>
      <c r="C88" s="72"/>
      <c r="D88" s="72"/>
      <c r="E88" s="72"/>
      <c r="F88" s="72"/>
      <c r="G88" s="399"/>
      <c r="H88" s="72"/>
      <c r="I88" s="72"/>
      <c r="J88" s="72"/>
      <c r="K88" s="72"/>
      <c r="L88" s="72"/>
      <c r="M88" s="72"/>
      <c r="N88" s="72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</row>
    <row r="89" spans="1:25" customFormat="1" ht="15.75" customHeight="1" x14ac:dyDescent="0.35">
      <c r="A89" s="72"/>
      <c r="B89" s="72"/>
      <c r="C89" s="72"/>
      <c r="D89" s="72"/>
      <c r="E89" s="72"/>
      <c r="F89" s="72"/>
      <c r="G89" s="399"/>
      <c r="H89" s="72"/>
      <c r="I89" s="72"/>
      <c r="J89" s="72"/>
      <c r="K89" s="72"/>
      <c r="L89" s="72"/>
      <c r="M89" s="72"/>
      <c r="N89" s="72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</row>
    <row r="90" spans="1:25" customFormat="1" ht="15.75" customHeight="1" x14ac:dyDescent="0.35">
      <c r="A90" s="72"/>
      <c r="B90" s="72"/>
      <c r="C90" s="72"/>
      <c r="D90" s="72"/>
      <c r="E90" s="72"/>
      <c r="F90" s="72"/>
      <c r="G90" s="399"/>
      <c r="H90" s="72"/>
      <c r="I90" s="72"/>
      <c r="J90" s="72"/>
      <c r="K90" s="72"/>
      <c r="L90" s="72"/>
      <c r="M90" s="72"/>
      <c r="N90" s="72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</row>
    <row r="91" spans="1:25" customFormat="1" ht="15.75" customHeight="1" x14ac:dyDescent="0.35">
      <c r="A91" s="72"/>
      <c r="B91" s="72"/>
      <c r="C91" s="72"/>
      <c r="D91" s="72"/>
      <c r="E91" s="72"/>
      <c r="F91" s="72"/>
      <c r="G91" s="399"/>
      <c r="H91" s="72"/>
      <c r="I91" s="72"/>
      <c r="J91" s="72"/>
      <c r="K91" s="72"/>
      <c r="L91" s="72"/>
      <c r="M91" s="72"/>
      <c r="N91" s="72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</row>
    <row r="92" spans="1:25" customFormat="1" ht="15.75" customHeight="1" x14ac:dyDescent="0.35">
      <c r="A92" s="72"/>
      <c r="B92" s="72"/>
      <c r="C92" s="72"/>
      <c r="D92" s="72"/>
      <c r="E92" s="72"/>
      <c r="F92" s="72"/>
      <c r="G92" s="399"/>
      <c r="H92" s="72"/>
      <c r="I92" s="72"/>
      <c r="J92" s="72"/>
      <c r="K92" s="72"/>
      <c r="L92" s="72"/>
      <c r="M92" s="72"/>
      <c r="N92" s="72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</row>
    <row r="93" spans="1:25" customFormat="1" ht="15.75" customHeight="1" x14ac:dyDescent="0.35">
      <c r="A93" s="72"/>
      <c r="B93" s="72"/>
      <c r="C93" s="72"/>
      <c r="D93" s="72"/>
      <c r="E93" s="72"/>
      <c r="F93" s="72"/>
      <c r="G93" s="399"/>
      <c r="H93" s="72"/>
      <c r="I93" s="72"/>
      <c r="J93" s="72"/>
      <c r="K93" s="72"/>
      <c r="L93" s="72"/>
      <c r="M93" s="72"/>
      <c r="N93" s="72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</row>
    <row r="94" spans="1:25" customFormat="1" ht="15.75" customHeight="1" x14ac:dyDescent="0.35">
      <c r="A94" s="72"/>
      <c r="B94" s="72"/>
      <c r="C94" s="72"/>
      <c r="D94" s="72"/>
      <c r="E94" s="72"/>
      <c r="F94" s="72"/>
      <c r="G94" s="399"/>
      <c r="H94" s="72"/>
      <c r="I94" s="72"/>
      <c r="J94" s="72"/>
      <c r="K94" s="72"/>
      <c r="L94" s="72"/>
      <c r="M94" s="72"/>
      <c r="N94" s="72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</row>
    <row r="95" spans="1:25" customFormat="1" ht="15.75" customHeight="1" x14ac:dyDescent="0.35">
      <c r="A95" s="72"/>
      <c r="B95" s="72"/>
      <c r="C95" s="72"/>
      <c r="D95" s="72"/>
      <c r="E95" s="72"/>
      <c r="F95" s="72"/>
      <c r="G95" s="399"/>
      <c r="H95" s="72"/>
      <c r="I95" s="72"/>
      <c r="J95" s="72"/>
      <c r="K95" s="72"/>
      <c r="L95" s="72"/>
      <c r="M95" s="72"/>
      <c r="N95" s="72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</row>
    <row r="96" spans="1:25" customFormat="1" ht="15.75" customHeight="1" x14ac:dyDescent="0.35">
      <c r="A96" s="72"/>
      <c r="B96" s="72"/>
      <c r="C96" s="72"/>
      <c r="D96" s="72"/>
      <c r="E96" s="72"/>
      <c r="F96" s="72"/>
      <c r="G96" s="399"/>
      <c r="H96" s="72"/>
      <c r="I96" s="72"/>
      <c r="J96" s="72"/>
      <c r="K96" s="72"/>
      <c r="L96" s="72"/>
      <c r="M96" s="72"/>
      <c r="N96" s="72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</row>
    <row r="97" spans="1:25" customFormat="1" ht="15.75" customHeight="1" x14ac:dyDescent="0.35">
      <c r="A97" s="72"/>
      <c r="B97" s="72"/>
      <c r="C97" s="72"/>
      <c r="D97" s="72"/>
      <c r="E97" s="72"/>
      <c r="F97" s="72"/>
      <c r="G97" s="399"/>
      <c r="H97" s="72"/>
      <c r="I97" s="72"/>
      <c r="J97" s="72"/>
      <c r="K97" s="72"/>
      <c r="L97" s="72"/>
      <c r="M97" s="72"/>
      <c r="N97" s="72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</row>
    <row r="98" spans="1:25" customFormat="1" ht="15.75" customHeight="1" x14ac:dyDescent="0.35">
      <c r="A98" s="72"/>
      <c r="B98" s="72"/>
      <c r="C98" s="72"/>
      <c r="D98" s="72"/>
      <c r="E98" s="72"/>
      <c r="F98" s="72"/>
      <c r="G98" s="399"/>
      <c r="H98" s="72"/>
      <c r="I98" s="72"/>
      <c r="J98" s="72"/>
      <c r="K98" s="72"/>
      <c r="L98" s="72"/>
      <c r="M98" s="72"/>
      <c r="N98" s="72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</row>
    <row r="99" spans="1:25" customFormat="1" ht="15.75" customHeight="1" x14ac:dyDescent="0.35">
      <c r="A99" s="72"/>
      <c r="B99" s="72"/>
      <c r="C99" s="72"/>
      <c r="D99" s="72"/>
      <c r="E99" s="72"/>
      <c r="F99" s="72"/>
      <c r="G99" s="399"/>
      <c r="H99" s="72"/>
      <c r="I99" s="72"/>
      <c r="J99" s="72"/>
      <c r="K99" s="72"/>
      <c r="L99" s="72"/>
      <c r="M99" s="72"/>
      <c r="N99" s="72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</row>
    <row r="100" spans="1:25" customFormat="1" ht="15.75" customHeight="1" x14ac:dyDescent="0.35">
      <c r="A100" s="72"/>
      <c r="B100" s="72"/>
      <c r="C100" s="72"/>
      <c r="D100" s="72"/>
      <c r="E100" s="72"/>
      <c r="F100" s="72"/>
      <c r="G100" s="399"/>
      <c r="H100" s="72"/>
      <c r="I100" s="72"/>
      <c r="J100" s="72"/>
      <c r="K100" s="72"/>
      <c r="L100" s="72"/>
      <c r="M100" s="72"/>
      <c r="N100" s="72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</row>
    <row r="101" spans="1:25" customFormat="1" ht="15.75" customHeight="1" x14ac:dyDescent="0.35">
      <c r="A101" s="72"/>
      <c r="B101" s="72"/>
      <c r="C101" s="72"/>
      <c r="D101" s="72"/>
      <c r="E101" s="72"/>
      <c r="F101" s="72"/>
      <c r="G101" s="399"/>
      <c r="H101" s="72"/>
      <c r="I101" s="72"/>
      <c r="J101" s="72"/>
      <c r="K101" s="72"/>
      <c r="L101" s="72"/>
      <c r="M101" s="72"/>
      <c r="N101" s="72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</row>
    <row r="102" spans="1:25" customFormat="1" ht="15.75" customHeight="1" x14ac:dyDescent="0.35">
      <c r="A102" s="72"/>
      <c r="B102" s="72"/>
      <c r="C102" s="72"/>
      <c r="D102" s="72"/>
      <c r="E102" s="72"/>
      <c r="F102" s="72"/>
      <c r="G102" s="399"/>
      <c r="H102" s="72"/>
      <c r="I102" s="72"/>
      <c r="J102" s="72"/>
      <c r="K102" s="72"/>
      <c r="L102" s="72"/>
      <c r="M102" s="72"/>
      <c r="N102" s="72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</row>
    <row r="103" spans="1:25" customFormat="1" ht="15.75" customHeight="1" x14ac:dyDescent="0.35">
      <c r="A103" s="72"/>
      <c r="B103" s="72"/>
      <c r="C103" s="72"/>
      <c r="D103" s="72"/>
      <c r="E103" s="72"/>
      <c r="F103" s="72"/>
      <c r="G103" s="399"/>
      <c r="H103" s="72"/>
      <c r="I103" s="72"/>
      <c r="J103" s="72"/>
      <c r="K103" s="72"/>
      <c r="L103" s="72"/>
      <c r="M103" s="72"/>
      <c r="N103" s="72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</row>
    <row r="104" spans="1:25" customFormat="1" ht="15.75" customHeight="1" x14ac:dyDescent="0.35">
      <c r="A104" s="72"/>
      <c r="B104" s="72"/>
      <c r="C104" s="72"/>
      <c r="D104" s="72"/>
      <c r="E104" s="72"/>
      <c r="F104" s="72"/>
      <c r="G104" s="399"/>
      <c r="H104" s="72"/>
      <c r="I104" s="72"/>
      <c r="J104" s="72"/>
      <c r="K104" s="72"/>
      <c r="L104" s="72"/>
      <c r="M104" s="72"/>
      <c r="N104" s="72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</row>
    <row r="105" spans="1:25" customFormat="1" ht="15.75" customHeight="1" x14ac:dyDescent="0.35">
      <c r="A105" s="72"/>
      <c r="B105" s="72"/>
      <c r="C105" s="72"/>
      <c r="D105" s="72"/>
      <c r="E105" s="72"/>
      <c r="F105" s="72"/>
      <c r="G105" s="399"/>
      <c r="H105" s="72"/>
      <c r="I105" s="72"/>
      <c r="J105" s="72"/>
      <c r="K105" s="72"/>
      <c r="L105" s="72"/>
      <c r="M105" s="72"/>
      <c r="N105" s="72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</row>
    <row r="106" spans="1:25" customFormat="1" ht="15.75" customHeight="1" x14ac:dyDescent="0.35">
      <c r="A106" s="72"/>
      <c r="B106" s="72"/>
      <c r="C106" s="72"/>
      <c r="D106" s="72"/>
      <c r="E106" s="72"/>
      <c r="F106" s="72"/>
      <c r="G106" s="399"/>
      <c r="H106" s="72"/>
      <c r="I106" s="72"/>
      <c r="J106" s="72"/>
      <c r="K106" s="72"/>
      <c r="L106" s="72"/>
      <c r="M106" s="72"/>
      <c r="N106" s="72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</row>
    <row r="107" spans="1:25" customFormat="1" ht="15.75" customHeight="1" x14ac:dyDescent="0.35">
      <c r="A107" s="72"/>
      <c r="B107" s="72"/>
      <c r="C107" s="72"/>
      <c r="D107" s="72"/>
      <c r="E107" s="72"/>
      <c r="F107" s="72"/>
      <c r="G107" s="399"/>
      <c r="H107" s="72"/>
      <c r="I107" s="72"/>
      <c r="J107" s="72"/>
      <c r="K107" s="72"/>
      <c r="L107" s="72"/>
      <c r="M107" s="72"/>
      <c r="N107" s="72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</row>
    <row r="108" spans="1:25" customFormat="1" ht="15.75" customHeight="1" x14ac:dyDescent="0.35">
      <c r="A108" s="72"/>
      <c r="B108" s="72"/>
      <c r="C108" s="72"/>
      <c r="D108" s="72"/>
      <c r="E108" s="72"/>
      <c r="F108" s="72"/>
      <c r="G108" s="399"/>
      <c r="H108" s="72"/>
      <c r="I108" s="72"/>
      <c r="J108" s="72"/>
      <c r="K108" s="72"/>
      <c r="L108" s="72"/>
      <c r="M108" s="72"/>
      <c r="N108" s="72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</row>
    <row r="109" spans="1:25" customFormat="1" ht="15.75" customHeight="1" x14ac:dyDescent="0.35">
      <c r="A109" s="72"/>
      <c r="B109" s="72"/>
      <c r="C109" s="72"/>
      <c r="D109" s="72"/>
      <c r="E109" s="72"/>
      <c r="F109" s="72"/>
      <c r="G109" s="399"/>
      <c r="H109" s="72"/>
      <c r="I109" s="72"/>
      <c r="J109" s="72"/>
      <c r="K109" s="72"/>
      <c r="L109" s="72"/>
      <c r="M109" s="72"/>
      <c r="N109" s="72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</row>
    <row r="110" spans="1:25" customFormat="1" ht="15.75" customHeight="1" x14ac:dyDescent="0.35">
      <c r="A110" s="72"/>
      <c r="B110" s="72"/>
      <c r="C110" s="72"/>
      <c r="D110" s="72"/>
      <c r="E110" s="72"/>
      <c r="F110" s="72"/>
      <c r="G110" s="399"/>
      <c r="H110" s="72"/>
      <c r="I110" s="72"/>
      <c r="J110" s="72"/>
      <c r="K110" s="72"/>
      <c r="L110" s="72"/>
      <c r="M110" s="72"/>
      <c r="N110" s="72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</row>
    <row r="111" spans="1:25" customFormat="1" ht="15.75" customHeight="1" x14ac:dyDescent="0.35">
      <c r="A111" s="72"/>
      <c r="B111" s="72"/>
      <c r="C111" s="72"/>
      <c r="D111" s="72"/>
      <c r="E111" s="72"/>
      <c r="F111" s="72"/>
      <c r="G111" s="399"/>
      <c r="H111" s="72"/>
      <c r="I111" s="72"/>
      <c r="J111" s="72"/>
      <c r="K111" s="72"/>
      <c r="L111" s="72"/>
      <c r="M111" s="72"/>
      <c r="N111" s="72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</row>
  </sheetData>
  <sortState xmlns:xlrd2="http://schemas.microsoft.com/office/spreadsheetml/2017/richdata2" ref="H46:N51">
    <sortCondition descending="1" ref="N46"/>
    <sortCondition descending="1" ref="M46"/>
  </sortState>
  <mergeCells count="1">
    <mergeCell ref="I2:N2"/>
  </mergeCells>
  <hyperlinks>
    <hyperlink ref="A2" location="'Index'!A3" tooltip="Go to the Index sheet" display="á" xr:uid="{FDE65F0E-2574-4410-B0AE-9E03256949EB}"/>
  </hyperlinks>
  <printOptions horizontalCentered="1" gridLinesSet="0"/>
  <pageMargins left="0.31496062992126" right="0.31496062992126" top="1.1023622047244099" bottom="0.59055118110236204" header="0.39370078740157499" footer="0.39370078740157499"/>
  <pageSetup paperSize="9" scale="80" orientation="portrait" horizontalDpi="300" verticalDpi="300" r:id="rId1"/>
  <headerFooter alignWithMargins="0">
    <oddHeader>&amp;C&amp;18&amp;""&amp;BCumbria &amp;&amp; Northumbria TSA Leagues
Summer 2026</oddHeader>
    <oddFooter>&amp;Cwww.cntsa2.org.uk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FD5583-B447-4CAA-8CE1-802C109C17ED}">
  <sheetPr codeName="Sheet37">
    <tabColor theme="5" tint="-0.249977111117893"/>
    <pageSetUpPr fitToPage="1"/>
  </sheetPr>
  <dimension ref="A1:Y81"/>
  <sheetViews>
    <sheetView showGridLines="0" zoomScaleNormal="100" workbookViewId="0">
      <selection activeCell="A2" sqref="A2"/>
    </sheetView>
  </sheetViews>
  <sheetFormatPr defaultColWidth="10.26953125" defaultRowHeight="14.5" x14ac:dyDescent="0.35"/>
  <cols>
    <col min="1" max="1" width="2.7265625" style="36" customWidth="1"/>
    <col min="2" max="3" width="20.7265625" style="10" customWidth="1"/>
    <col min="4" max="6" width="8.7265625" style="10" customWidth="1"/>
    <col min="7" max="7" width="5" style="10" customWidth="1"/>
    <col min="8" max="8" width="9.7265625" style="10" customWidth="1"/>
    <col min="9" max="9" width="5" style="10" customWidth="1"/>
    <col min="10" max="10" width="1.7265625" style="10" customWidth="1"/>
    <col min="11" max="11" width="2.7265625" style="36" customWidth="1"/>
    <col min="12" max="13" width="20.7265625" style="10" customWidth="1"/>
    <col min="14" max="16" width="7.7265625" style="10" customWidth="1"/>
    <col min="17" max="17" width="5" style="10" customWidth="1"/>
    <col min="18" max="18" width="8.7265625" style="10" customWidth="1"/>
    <col min="19" max="21" width="5" style="10" customWidth="1"/>
    <col min="22" max="22" width="3.7265625" style="10" customWidth="1"/>
    <col min="23" max="23" width="5" style="10" customWidth="1"/>
    <col min="24" max="25" width="10.26953125" style="10"/>
  </cols>
  <sheetData>
    <row r="1" spans="1:25" ht="17" x14ac:dyDescent="0.4">
      <c r="A1" s="86"/>
      <c r="B1" s="2" t="s">
        <v>1443</v>
      </c>
      <c r="C1" s="2"/>
      <c r="D1" s="3"/>
      <c r="E1" s="3"/>
      <c r="F1" s="3"/>
      <c r="G1" s="2"/>
      <c r="H1" s="3"/>
      <c r="I1" s="4" t="s">
        <v>1143</v>
      </c>
      <c r="J1" s="2"/>
      <c r="K1" s="3"/>
      <c r="L1" s="4"/>
      <c r="M1" s="2"/>
      <c r="N1" s="3"/>
      <c r="O1" s="3"/>
      <c r="P1" s="3"/>
      <c r="Q1" s="3"/>
      <c r="R1" s="3"/>
      <c r="S1" s="3"/>
      <c r="T1" s="3"/>
      <c r="U1" s="3"/>
      <c r="V1" s="3"/>
      <c r="W1" s="3"/>
      <c r="X1" s="2"/>
      <c r="Y1" s="2"/>
    </row>
    <row r="2" spans="1:25" ht="20.149999999999999" customHeight="1" x14ac:dyDescent="0.4">
      <c r="B2" s="5" t="s">
        <v>2</v>
      </c>
      <c r="C2" s="6"/>
      <c r="D2" s="7" t="s">
        <v>968</v>
      </c>
      <c r="E2" s="7"/>
      <c r="F2" s="7"/>
      <c r="G2" s="7"/>
      <c r="H2" s="7"/>
      <c r="I2" s="7"/>
    </row>
    <row r="3" spans="1:25" ht="15.75" customHeight="1" x14ac:dyDescent="0.35">
      <c r="A3" s="1"/>
      <c r="B3" s="8" t="s">
        <v>4</v>
      </c>
      <c r="C3" s="9" t="s">
        <v>1444</v>
      </c>
      <c r="D3" s="9"/>
      <c r="E3" s="9" t="s">
        <v>1704</v>
      </c>
      <c r="F3" s="8"/>
      <c r="G3" s="8"/>
      <c r="H3" s="8"/>
      <c r="I3" s="8"/>
      <c r="J3" s="8"/>
      <c r="K3" s="1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</row>
    <row r="4" spans="1:25" ht="15.75" customHeight="1" x14ac:dyDescent="0.35">
      <c r="A4" s="232">
        <v>2</v>
      </c>
      <c r="B4" s="327" t="s">
        <v>10</v>
      </c>
      <c r="C4" s="380" t="s">
        <v>11</v>
      </c>
      <c r="D4" s="299"/>
      <c r="E4" s="381"/>
      <c r="F4" s="314" t="s">
        <v>12</v>
      </c>
      <c r="G4" s="314" t="s">
        <v>13</v>
      </c>
      <c r="H4" s="314" t="s">
        <v>14</v>
      </c>
      <c r="I4" s="315" t="s">
        <v>15</v>
      </c>
      <c r="K4" s="10"/>
    </row>
    <row r="5" spans="1:25" ht="15.75" customHeight="1" x14ac:dyDescent="0.35">
      <c r="A5" s="409">
        <v>7</v>
      </c>
      <c r="B5" s="16" t="s">
        <v>151</v>
      </c>
      <c r="C5" s="16" t="s">
        <v>152</v>
      </c>
      <c r="D5" s="394">
        <v>100.004</v>
      </c>
      <c r="E5" s="394">
        <v>99.004999999999995</v>
      </c>
      <c r="F5" s="410">
        <f>SUM(D5,E5)</f>
        <v>199.00900000000001</v>
      </c>
      <c r="G5" s="18">
        <v>7</v>
      </c>
      <c r="H5" s="410">
        <v>1198.046</v>
      </c>
      <c r="I5" s="98">
        <v>47</v>
      </c>
      <c r="K5" s="10"/>
    </row>
    <row r="6" spans="1:25" ht="15.75" customHeight="1" x14ac:dyDescent="0.35">
      <c r="A6" s="20">
        <v>3</v>
      </c>
      <c r="B6" s="21" t="s">
        <v>1347</v>
      </c>
      <c r="C6" s="21" t="s">
        <v>19</v>
      </c>
      <c r="D6" s="383">
        <v>100.003</v>
      </c>
      <c r="E6" s="383">
        <v>100.001</v>
      </c>
      <c r="F6" s="384">
        <f>SUM(D6,E6)</f>
        <v>200.00400000000002</v>
      </c>
      <c r="G6" s="23">
        <v>8</v>
      </c>
      <c r="H6" s="384">
        <v>1198.0360000000001</v>
      </c>
      <c r="I6" s="25">
        <v>43</v>
      </c>
      <c r="N6" s="401"/>
      <c r="O6" s="401"/>
      <c r="P6" s="401"/>
      <c r="R6" s="401"/>
      <c r="S6" s="402"/>
    </row>
    <row r="7" spans="1:25" ht="15.75" customHeight="1" x14ac:dyDescent="0.35">
      <c r="A7" s="20">
        <v>4</v>
      </c>
      <c r="B7" s="21" t="s">
        <v>1446</v>
      </c>
      <c r="C7" s="21" t="s">
        <v>19</v>
      </c>
      <c r="D7" s="383">
        <v>100.001</v>
      </c>
      <c r="E7" s="383">
        <v>99.003</v>
      </c>
      <c r="F7" s="384">
        <f>SUM(D7,E7)</f>
        <v>199.00400000000002</v>
      </c>
      <c r="G7" s="23">
        <v>4</v>
      </c>
      <c r="H7" s="384">
        <v>1194.0330000000001</v>
      </c>
      <c r="I7" s="25">
        <v>35</v>
      </c>
      <c r="J7" s="90"/>
      <c r="K7" s="10"/>
    </row>
    <row r="8" spans="1:25" ht="15.75" customHeight="1" x14ac:dyDescent="0.35">
      <c r="A8" s="20">
        <v>8</v>
      </c>
      <c r="B8" s="21" t="s">
        <v>536</v>
      </c>
      <c r="C8" s="21" t="s">
        <v>161</v>
      </c>
      <c r="D8" s="383">
        <v>100.004</v>
      </c>
      <c r="E8" s="383">
        <v>99.004000000000005</v>
      </c>
      <c r="F8" s="384">
        <f>SUM(D8,E8)</f>
        <v>199.00800000000001</v>
      </c>
      <c r="G8" s="23">
        <v>6</v>
      </c>
      <c r="H8" s="384">
        <v>1191.038</v>
      </c>
      <c r="I8" s="25">
        <v>35</v>
      </c>
    </row>
    <row r="9" spans="1:25" ht="15.75" customHeight="1" x14ac:dyDescent="0.35">
      <c r="A9" s="20">
        <v>2</v>
      </c>
      <c r="B9" s="21" t="s">
        <v>1445</v>
      </c>
      <c r="C9" s="21" t="s">
        <v>1164</v>
      </c>
      <c r="D9" s="383">
        <v>99.003</v>
      </c>
      <c r="E9" s="383">
        <v>99.001999999999995</v>
      </c>
      <c r="F9" s="384">
        <f>SUM(D9,E9)</f>
        <v>198.005</v>
      </c>
      <c r="G9" s="23">
        <v>3</v>
      </c>
      <c r="H9" s="384">
        <v>1192.0369999999998</v>
      </c>
      <c r="I9" s="28">
        <v>33</v>
      </c>
      <c r="P9" s="403"/>
      <c r="Q9" s="403"/>
      <c r="R9" s="403"/>
      <c r="S9" s="403"/>
    </row>
    <row r="10" spans="1:25" ht="15.75" customHeight="1" x14ac:dyDescent="0.35">
      <c r="A10" s="20">
        <v>6</v>
      </c>
      <c r="B10" s="21" t="s">
        <v>505</v>
      </c>
      <c r="C10" s="21" t="s">
        <v>161</v>
      </c>
      <c r="D10" s="383">
        <v>100.005</v>
      </c>
      <c r="E10" s="383">
        <v>100.002</v>
      </c>
      <c r="F10" s="384">
        <f>SUM(D10,E10)</f>
        <v>200.00700000000001</v>
      </c>
      <c r="G10" s="23">
        <v>9</v>
      </c>
      <c r="H10" s="384">
        <v>1187.0249999999999</v>
      </c>
      <c r="I10" s="25">
        <v>28</v>
      </c>
    </row>
    <row r="11" spans="1:25" ht="15.75" customHeight="1" x14ac:dyDescent="0.35">
      <c r="A11" s="20">
        <v>9</v>
      </c>
      <c r="B11" s="21" t="s">
        <v>1286</v>
      </c>
      <c r="C11" s="21" t="s">
        <v>186</v>
      </c>
      <c r="D11" s="383">
        <v>100.001</v>
      </c>
      <c r="E11" s="383">
        <v>99.004999999999995</v>
      </c>
      <c r="F11" s="384">
        <f>SUM(D11,E11)</f>
        <v>199.006</v>
      </c>
      <c r="G11" s="23">
        <v>5</v>
      </c>
      <c r="H11" s="384">
        <v>1178.028</v>
      </c>
      <c r="I11" s="25">
        <v>23</v>
      </c>
    </row>
    <row r="12" spans="1:25" ht="15.75" customHeight="1" x14ac:dyDescent="0.35">
      <c r="A12" s="20">
        <v>5</v>
      </c>
      <c r="B12" s="21" t="s">
        <v>1447</v>
      </c>
      <c r="C12" s="21" t="s">
        <v>499</v>
      </c>
      <c r="D12" s="383">
        <v>98.001000000000005</v>
      </c>
      <c r="E12" s="406">
        <v>88.001000000000005</v>
      </c>
      <c r="F12" s="384">
        <f>SUM(D12,E12)</f>
        <v>186.00200000000001</v>
      </c>
      <c r="G12" s="23">
        <v>2</v>
      </c>
      <c r="H12" s="384">
        <v>1176.0219999999999</v>
      </c>
      <c r="I12" s="25">
        <v>22</v>
      </c>
    </row>
    <row r="13" spans="1:25" ht="15.75" customHeight="1" x14ac:dyDescent="0.35">
      <c r="A13" s="411">
        <v>1</v>
      </c>
      <c r="B13" s="412" t="s">
        <v>517</v>
      </c>
      <c r="C13" s="412" t="s">
        <v>516</v>
      </c>
      <c r="D13" s="413" t="s">
        <v>242</v>
      </c>
      <c r="E13" s="413"/>
      <c r="F13" s="414">
        <f>SUM(D13,E13)</f>
        <v>0</v>
      </c>
      <c r="G13" s="415">
        <v>0</v>
      </c>
      <c r="H13" s="387">
        <v>0</v>
      </c>
      <c r="I13" s="39">
        <v>0</v>
      </c>
    </row>
    <row r="14" spans="1:25" ht="15.75" customHeight="1" x14ac:dyDescent="0.35"/>
    <row r="15" spans="1:25" ht="15.75" customHeight="1" x14ac:dyDescent="0.35">
      <c r="A15" s="1"/>
      <c r="B15" s="8" t="s">
        <v>7</v>
      </c>
      <c r="C15" s="9" t="s">
        <v>1448</v>
      </c>
      <c r="D15" s="9"/>
      <c r="E15" s="9" t="s">
        <v>1690</v>
      </c>
      <c r="F15" s="8"/>
      <c r="G15" s="8"/>
      <c r="H15" s="8"/>
      <c r="I15" s="8"/>
    </row>
    <row r="16" spans="1:25" ht="15.75" customHeight="1" x14ac:dyDescent="0.35">
      <c r="A16" s="232">
        <v>2</v>
      </c>
      <c r="B16" s="327" t="s">
        <v>10</v>
      </c>
      <c r="C16" s="380" t="s">
        <v>11</v>
      </c>
      <c r="D16" s="299"/>
      <c r="E16" s="381"/>
      <c r="F16" s="314" t="s">
        <v>12</v>
      </c>
      <c r="G16" s="314" t="s">
        <v>13</v>
      </c>
      <c r="H16" s="314" t="s">
        <v>14</v>
      </c>
      <c r="I16" s="315" t="s">
        <v>15</v>
      </c>
    </row>
    <row r="17" spans="1:9" ht="15.75" customHeight="1" x14ac:dyDescent="0.35">
      <c r="A17" s="409">
        <v>6</v>
      </c>
      <c r="B17" s="16" t="s">
        <v>104</v>
      </c>
      <c r="C17" s="16" t="s">
        <v>62</v>
      </c>
      <c r="D17" s="394">
        <v>99.003</v>
      </c>
      <c r="E17" s="394">
        <v>98.001000000000005</v>
      </c>
      <c r="F17" s="410">
        <f>SUM(D17,E17)</f>
        <v>197.00400000000002</v>
      </c>
      <c r="G17" s="18">
        <v>4</v>
      </c>
      <c r="H17" s="410">
        <v>1196.0430000000001</v>
      </c>
      <c r="I17" s="98">
        <v>45</v>
      </c>
    </row>
    <row r="18" spans="1:9" ht="15.75" customHeight="1" x14ac:dyDescent="0.35">
      <c r="A18" s="20">
        <v>9</v>
      </c>
      <c r="B18" s="21" t="s">
        <v>1148</v>
      </c>
      <c r="C18" s="21" t="s">
        <v>1149</v>
      </c>
      <c r="D18" s="383">
        <v>100.004</v>
      </c>
      <c r="E18" s="383">
        <v>99.003</v>
      </c>
      <c r="F18" s="384">
        <f>SUM(D18,E18)</f>
        <v>199.00700000000001</v>
      </c>
      <c r="G18" s="23">
        <v>8</v>
      </c>
      <c r="H18" s="384">
        <v>1198.039</v>
      </c>
      <c r="I18" s="25">
        <v>44</v>
      </c>
    </row>
    <row r="19" spans="1:9" ht="15.75" customHeight="1" x14ac:dyDescent="0.35">
      <c r="A19" s="20">
        <v>8</v>
      </c>
      <c r="B19" s="21" t="s">
        <v>1340</v>
      </c>
      <c r="C19" s="21" t="s">
        <v>310</v>
      </c>
      <c r="D19" s="383">
        <v>100.004</v>
      </c>
      <c r="E19" s="383">
        <v>98.001000000000005</v>
      </c>
      <c r="F19" s="384">
        <f>SUM(D19,E19)</f>
        <v>198.005</v>
      </c>
      <c r="G19" s="23">
        <v>5</v>
      </c>
      <c r="H19" s="384">
        <v>1195.039</v>
      </c>
      <c r="I19" s="25">
        <v>41</v>
      </c>
    </row>
    <row r="20" spans="1:9" ht="15.75" customHeight="1" x14ac:dyDescent="0.35">
      <c r="A20" s="20">
        <v>7</v>
      </c>
      <c r="B20" s="21" t="s">
        <v>1450</v>
      </c>
      <c r="C20" s="21" t="s">
        <v>985</v>
      </c>
      <c r="D20" s="383">
        <v>100.006</v>
      </c>
      <c r="E20" s="383">
        <v>100.005</v>
      </c>
      <c r="F20" s="384">
        <f>SUM(D20,E20)</f>
        <v>200.011</v>
      </c>
      <c r="G20" s="23">
        <v>9</v>
      </c>
      <c r="H20" s="384">
        <v>1196.047</v>
      </c>
      <c r="I20" s="25">
        <v>39</v>
      </c>
    </row>
    <row r="21" spans="1:9" ht="15.75" customHeight="1" x14ac:dyDescent="0.35">
      <c r="A21" s="20">
        <v>5</v>
      </c>
      <c r="B21" s="21" t="s">
        <v>1449</v>
      </c>
      <c r="C21" s="21" t="s">
        <v>34</v>
      </c>
      <c r="D21" s="383">
        <v>99.001999999999995</v>
      </c>
      <c r="E21" s="383">
        <v>98</v>
      </c>
      <c r="F21" s="384">
        <f>SUM(D21,E21)</f>
        <v>197.00200000000001</v>
      </c>
      <c r="G21" s="23">
        <v>3</v>
      </c>
      <c r="H21" s="384">
        <v>1192.0360000000001</v>
      </c>
      <c r="I21" s="25">
        <v>32</v>
      </c>
    </row>
    <row r="22" spans="1:9" ht="15.75" customHeight="1" x14ac:dyDescent="0.35">
      <c r="A22" s="20">
        <v>2</v>
      </c>
      <c r="B22" s="21" t="s">
        <v>546</v>
      </c>
      <c r="C22" s="21" t="s">
        <v>497</v>
      </c>
      <c r="D22" s="383">
        <v>100.002</v>
      </c>
      <c r="E22" s="383">
        <v>99</v>
      </c>
      <c r="F22" s="384">
        <f>SUM(D22,E22)</f>
        <v>199.00200000000001</v>
      </c>
      <c r="G22" s="23">
        <v>6</v>
      </c>
      <c r="H22" s="384">
        <v>1188.0230000000001</v>
      </c>
      <c r="I22" s="25">
        <v>26</v>
      </c>
    </row>
    <row r="23" spans="1:9" ht="15.75" customHeight="1" x14ac:dyDescent="0.35">
      <c r="A23" s="20">
        <v>4</v>
      </c>
      <c r="B23" s="21" t="s">
        <v>1173</v>
      </c>
      <c r="C23" s="21" t="s">
        <v>1164</v>
      </c>
      <c r="D23" s="383">
        <v>100.003</v>
      </c>
      <c r="E23" s="383">
        <v>99.004000000000005</v>
      </c>
      <c r="F23" s="384">
        <f>SUM(D23,E23)</f>
        <v>199.00700000000001</v>
      </c>
      <c r="G23" s="23">
        <v>8</v>
      </c>
      <c r="H23" s="384">
        <v>1187.027</v>
      </c>
      <c r="I23" s="25">
        <v>26</v>
      </c>
    </row>
    <row r="24" spans="1:9" ht="15.75" customHeight="1" x14ac:dyDescent="0.35">
      <c r="A24" s="20">
        <v>3</v>
      </c>
      <c r="B24" s="21" t="s">
        <v>1163</v>
      </c>
      <c r="C24" s="21" t="s">
        <v>1164</v>
      </c>
      <c r="D24" s="383">
        <v>99.003</v>
      </c>
      <c r="E24" s="383">
        <v>97</v>
      </c>
      <c r="F24" s="384">
        <f>SUM(D24,E24)</f>
        <v>196.00299999999999</v>
      </c>
      <c r="G24" s="23">
        <v>2</v>
      </c>
      <c r="H24" s="384">
        <v>1184.0229999999999</v>
      </c>
      <c r="I24" s="25">
        <v>14</v>
      </c>
    </row>
    <row r="25" spans="1:9" ht="15.75" customHeight="1" x14ac:dyDescent="0.35">
      <c r="A25" s="411">
        <v>1</v>
      </c>
      <c r="B25" s="412" t="s">
        <v>215</v>
      </c>
      <c r="C25" s="412" t="s">
        <v>48</v>
      </c>
      <c r="D25" s="413" t="s">
        <v>30</v>
      </c>
      <c r="E25" s="413"/>
      <c r="F25" s="414">
        <f>SUM(D25,E25)</f>
        <v>0</v>
      </c>
      <c r="G25" s="415">
        <v>0</v>
      </c>
      <c r="H25" s="387">
        <v>976.01299999999992</v>
      </c>
      <c r="I25" s="39">
        <v>7</v>
      </c>
    </row>
    <row r="26" spans="1:9" ht="15.75" customHeight="1" x14ac:dyDescent="0.35"/>
    <row r="27" spans="1:9" ht="15.75" customHeight="1" x14ac:dyDescent="0.35">
      <c r="A27" s="1"/>
      <c r="B27" s="8" t="s">
        <v>49</v>
      </c>
      <c r="C27" s="9" t="s">
        <v>1451</v>
      </c>
      <c r="D27" s="9"/>
      <c r="E27" s="9" t="s">
        <v>1714</v>
      </c>
      <c r="F27" s="8"/>
      <c r="G27" s="8"/>
      <c r="H27" s="8"/>
      <c r="I27" s="8"/>
    </row>
    <row r="28" spans="1:9" ht="15.75" customHeight="1" x14ac:dyDescent="0.35">
      <c r="A28" s="232">
        <v>2</v>
      </c>
      <c r="B28" s="327" t="s">
        <v>10</v>
      </c>
      <c r="C28" s="380" t="s">
        <v>11</v>
      </c>
      <c r="D28" s="299"/>
      <c r="E28" s="381"/>
      <c r="F28" s="314" t="s">
        <v>12</v>
      </c>
      <c r="G28" s="314" t="s">
        <v>13</v>
      </c>
      <c r="H28" s="314" t="s">
        <v>14</v>
      </c>
      <c r="I28" s="315" t="s">
        <v>15</v>
      </c>
    </row>
    <row r="29" spans="1:9" ht="15.75" customHeight="1" x14ac:dyDescent="0.35">
      <c r="A29" s="409">
        <v>5</v>
      </c>
      <c r="B29" s="16" t="s">
        <v>1455</v>
      </c>
      <c r="C29" s="16" t="s">
        <v>19</v>
      </c>
      <c r="D29" s="394">
        <v>100.004</v>
      </c>
      <c r="E29" s="394">
        <v>100.003</v>
      </c>
      <c r="F29" s="410">
        <f>SUM(D29,E29)</f>
        <v>200.00700000000001</v>
      </c>
      <c r="G29" s="18">
        <v>9</v>
      </c>
      <c r="H29" s="410">
        <v>1199.0430000000001</v>
      </c>
      <c r="I29" s="98">
        <v>53</v>
      </c>
    </row>
    <row r="30" spans="1:9" ht="15.75" customHeight="1" x14ac:dyDescent="0.35">
      <c r="A30" s="20">
        <v>4</v>
      </c>
      <c r="B30" s="21" t="s">
        <v>1454</v>
      </c>
      <c r="C30" s="21" t="s">
        <v>113</v>
      </c>
      <c r="D30" s="383">
        <v>100.004</v>
      </c>
      <c r="E30" s="383">
        <v>100.002</v>
      </c>
      <c r="F30" s="384">
        <f>SUM(D30,E30)</f>
        <v>200.006</v>
      </c>
      <c r="G30" s="23">
        <v>8</v>
      </c>
      <c r="H30" s="384">
        <v>1192.0319999999999</v>
      </c>
      <c r="I30" s="25">
        <v>41</v>
      </c>
    </row>
    <row r="31" spans="1:9" ht="15.75" customHeight="1" x14ac:dyDescent="0.35">
      <c r="A31" s="20">
        <v>2</v>
      </c>
      <c r="B31" s="21" t="s">
        <v>1207</v>
      </c>
      <c r="C31" s="21" t="s">
        <v>43</v>
      </c>
      <c r="D31" s="383">
        <v>99.004000000000005</v>
      </c>
      <c r="E31" s="383">
        <v>99.001999999999995</v>
      </c>
      <c r="F31" s="384">
        <f>SUM(D31,E31)</f>
        <v>198.006</v>
      </c>
      <c r="G31" s="23">
        <v>6</v>
      </c>
      <c r="H31" s="384">
        <v>1184.0260000000001</v>
      </c>
      <c r="I31" s="25">
        <v>31</v>
      </c>
    </row>
    <row r="32" spans="1:9" ht="15.75" customHeight="1" x14ac:dyDescent="0.35">
      <c r="A32" s="20">
        <v>8</v>
      </c>
      <c r="B32" s="21" t="s">
        <v>1340</v>
      </c>
      <c r="C32" s="21" t="s">
        <v>998</v>
      </c>
      <c r="D32" s="383">
        <v>99.001000000000005</v>
      </c>
      <c r="E32" s="383">
        <v>96.001999999999995</v>
      </c>
      <c r="F32" s="384">
        <f>SUM(D32,E32)</f>
        <v>195.00299999999999</v>
      </c>
      <c r="G32" s="23">
        <v>5</v>
      </c>
      <c r="H32" s="384">
        <v>1183.0239999999999</v>
      </c>
      <c r="I32" s="25">
        <v>31</v>
      </c>
    </row>
    <row r="33" spans="1:9" ht="15.75" customHeight="1" x14ac:dyDescent="0.35">
      <c r="A33" s="20">
        <v>9</v>
      </c>
      <c r="B33" s="21" t="s">
        <v>1457</v>
      </c>
      <c r="C33" s="21" t="s">
        <v>985</v>
      </c>
      <c r="D33" s="383">
        <v>98</v>
      </c>
      <c r="E33" s="383">
        <v>97</v>
      </c>
      <c r="F33" s="384">
        <f>SUM(D33,E33)</f>
        <v>195</v>
      </c>
      <c r="G33" s="23">
        <v>4</v>
      </c>
      <c r="H33" s="384">
        <v>1181.0149999999999</v>
      </c>
      <c r="I33" s="25">
        <v>26</v>
      </c>
    </row>
    <row r="34" spans="1:9" ht="15.75" customHeight="1" x14ac:dyDescent="0.35">
      <c r="A34" s="20">
        <v>7</v>
      </c>
      <c r="B34" s="21" t="s">
        <v>599</v>
      </c>
      <c r="C34" s="21" t="s">
        <v>119</v>
      </c>
      <c r="D34" s="383">
        <v>98.003</v>
      </c>
      <c r="E34" s="383">
        <v>96</v>
      </c>
      <c r="F34" s="384">
        <f>SUM(D34,E34)</f>
        <v>194.00299999999999</v>
      </c>
      <c r="G34" s="23">
        <v>3</v>
      </c>
      <c r="H34" s="384">
        <v>1180.0219999999999</v>
      </c>
      <c r="I34" s="25">
        <v>26</v>
      </c>
    </row>
    <row r="35" spans="1:9" ht="15.75" customHeight="1" x14ac:dyDescent="0.35">
      <c r="A35" s="20">
        <v>6</v>
      </c>
      <c r="B35" s="21" t="s">
        <v>1456</v>
      </c>
      <c r="C35" s="21" t="s">
        <v>34</v>
      </c>
      <c r="D35" s="383">
        <v>100.004</v>
      </c>
      <c r="E35" s="383">
        <v>100.001</v>
      </c>
      <c r="F35" s="384">
        <f>SUM(D35,E35)</f>
        <v>200.005</v>
      </c>
      <c r="G35" s="23">
        <v>7</v>
      </c>
      <c r="H35" s="384">
        <v>1177.0259999999998</v>
      </c>
      <c r="I35" s="25">
        <v>24</v>
      </c>
    </row>
    <row r="36" spans="1:9" ht="15.75" customHeight="1" x14ac:dyDescent="0.35">
      <c r="A36" s="20">
        <v>3</v>
      </c>
      <c r="B36" s="21" t="s">
        <v>1453</v>
      </c>
      <c r="C36" s="21" t="s">
        <v>998</v>
      </c>
      <c r="D36" s="383">
        <v>97.001999999999995</v>
      </c>
      <c r="E36" s="383">
        <v>96.001000000000005</v>
      </c>
      <c r="F36" s="384">
        <f>SUM(D36,E36)</f>
        <v>193.00299999999999</v>
      </c>
      <c r="G36" s="23">
        <v>2</v>
      </c>
      <c r="H36" s="384">
        <v>1177.0260000000001</v>
      </c>
      <c r="I36" s="25">
        <v>23</v>
      </c>
    </row>
    <row r="37" spans="1:9" ht="15.75" customHeight="1" x14ac:dyDescent="0.35">
      <c r="A37" s="411">
        <v>1</v>
      </c>
      <c r="B37" s="412" t="s">
        <v>1452</v>
      </c>
      <c r="C37" s="412" t="s">
        <v>113</v>
      </c>
      <c r="D37" s="413">
        <v>100.001</v>
      </c>
      <c r="E37" s="413">
        <v>93</v>
      </c>
      <c r="F37" s="414">
        <f>SUM(D37,E37)</f>
        <v>193.001</v>
      </c>
      <c r="G37" s="415">
        <v>1</v>
      </c>
      <c r="H37" s="387">
        <v>980.01099999999997</v>
      </c>
      <c r="I37" s="39">
        <v>15</v>
      </c>
    </row>
    <row r="38" spans="1:9" ht="15.75" customHeight="1" x14ac:dyDescent="0.35"/>
    <row r="39" spans="1:9" ht="15.75" customHeight="1" x14ac:dyDescent="0.35">
      <c r="A39" s="1"/>
      <c r="B39" s="8" t="s">
        <v>52</v>
      </c>
      <c r="C39" s="9" t="s">
        <v>1458</v>
      </c>
      <c r="D39" s="9"/>
      <c r="E39" s="9" t="s">
        <v>1695</v>
      </c>
      <c r="F39" s="8"/>
      <c r="G39" s="8"/>
      <c r="H39" s="8"/>
      <c r="I39" s="8"/>
    </row>
    <row r="40" spans="1:9" ht="15.75" customHeight="1" x14ac:dyDescent="0.35">
      <c r="A40" s="232">
        <v>2</v>
      </c>
      <c r="B40" s="327" t="s">
        <v>10</v>
      </c>
      <c r="C40" s="380" t="s">
        <v>11</v>
      </c>
      <c r="D40" s="299"/>
      <c r="E40" s="381"/>
      <c r="F40" s="314" t="s">
        <v>12</v>
      </c>
      <c r="G40" s="314" t="s">
        <v>13</v>
      </c>
      <c r="H40" s="314" t="s">
        <v>14</v>
      </c>
      <c r="I40" s="315" t="s">
        <v>15</v>
      </c>
    </row>
    <row r="41" spans="1:9" ht="15.75" customHeight="1" x14ac:dyDescent="0.35">
      <c r="A41" s="409">
        <v>2</v>
      </c>
      <c r="B41" s="16" t="s">
        <v>1157</v>
      </c>
      <c r="C41" s="16" t="s">
        <v>456</v>
      </c>
      <c r="D41" s="394">
        <v>100.004</v>
      </c>
      <c r="E41" s="394">
        <v>100.004</v>
      </c>
      <c r="F41" s="410">
        <f>SUM(D41,E41)</f>
        <v>200.00800000000001</v>
      </c>
      <c r="G41" s="18">
        <v>8</v>
      </c>
      <c r="H41" s="410">
        <v>1195.0339999999999</v>
      </c>
      <c r="I41" s="98">
        <v>40</v>
      </c>
    </row>
    <row r="42" spans="1:9" ht="15.75" customHeight="1" x14ac:dyDescent="0.35">
      <c r="A42" s="20">
        <v>5</v>
      </c>
      <c r="B42" s="21" t="s">
        <v>725</v>
      </c>
      <c r="C42" s="21" t="s">
        <v>119</v>
      </c>
      <c r="D42" s="383">
        <v>100.001</v>
      </c>
      <c r="E42" s="383">
        <v>99.001999999999995</v>
      </c>
      <c r="F42" s="384">
        <f>SUM(D42,E42)</f>
        <v>199.00299999999999</v>
      </c>
      <c r="G42" s="23">
        <v>5</v>
      </c>
      <c r="H42" s="384">
        <v>1195.0309999999999</v>
      </c>
      <c r="I42" s="25">
        <v>38</v>
      </c>
    </row>
    <row r="43" spans="1:9" ht="15.75" customHeight="1" x14ac:dyDescent="0.35">
      <c r="A43" s="20">
        <v>3</v>
      </c>
      <c r="B43" s="21" t="s">
        <v>1459</v>
      </c>
      <c r="C43" s="21" t="s">
        <v>1149</v>
      </c>
      <c r="D43" s="383">
        <v>100.004</v>
      </c>
      <c r="E43" s="383">
        <v>98.001999999999995</v>
      </c>
      <c r="F43" s="384">
        <f>SUM(D43,E43)</f>
        <v>198.006</v>
      </c>
      <c r="G43" s="23">
        <v>4</v>
      </c>
      <c r="H43" s="384">
        <v>1194.027</v>
      </c>
      <c r="I43" s="25">
        <v>37</v>
      </c>
    </row>
    <row r="44" spans="1:9" ht="15.75" customHeight="1" x14ac:dyDescent="0.35">
      <c r="A44" s="20">
        <v>8</v>
      </c>
      <c r="B44" s="21" t="s">
        <v>984</v>
      </c>
      <c r="C44" s="21" t="s">
        <v>985</v>
      </c>
      <c r="D44" s="383">
        <v>100.002</v>
      </c>
      <c r="E44" s="383">
        <v>100.002</v>
      </c>
      <c r="F44" s="384">
        <f>SUM(D44,E44)</f>
        <v>200.00399999999999</v>
      </c>
      <c r="G44" s="23">
        <v>7</v>
      </c>
      <c r="H44" s="384">
        <v>1196.0349999999999</v>
      </c>
      <c r="I44" s="25">
        <v>36</v>
      </c>
    </row>
    <row r="45" spans="1:9" ht="15.75" customHeight="1" x14ac:dyDescent="0.35">
      <c r="A45" s="20">
        <v>6</v>
      </c>
      <c r="B45" s="21" t="s">
        <v>1169</v>
      </c>
      <c r="C45" s="21" t="s">
        <v>1164</v>
      </c>
      <c r="D45" s="383">
        <v>100.003</v>
      </c>
      <c r="E45" s="383">
        <v>98.001999999999995</v>
      </c>
      <c r="F45" s="384">
        <f>SUM(D45,E45)</f>
        <v>198.005</v>
      </c>
      <c r="G45" s="23">
        <v>3</v>
      </c>
      <c r="H45" s="384">
        <v>1194.0259999999998</v>
      </c>
      <c r="I45" s="25">
        <v>36</v>
      </c>
    </row>
    <row r="46" spans="1:9" ht="15.75" customHeight="1" x14ac:dyDescent="0.35">
      <c r="A46" s="20">
        <v>4</v>
      </c>
      <c r="B46" s="21" t="s">
        <v>66</v>
      </c>
      <c r="C46" s="21" t="s">
        <v>67</v>
      </c>
      <c r="D46" s="383">
        <v>100.001</v>
      </c>
      <c r="E46" s="383">
        <v>98.004000000000005</v>
      </c>
      <c r="F46" s="384">
        <f>SUM(D46,E46)</f>
        <v>198.005</v>
      </c>
      <c r="G46" s="23">
        <v>3</v>
      </c>
      <c r="H46" s="384">
        <v>1191.0219999999999</v>
      </c>
      <c r="I46" s="25">
        <v>28</v>
      </c>
    </row>
    <row r="47" spans="1:9" ht="15.75" customHeight="1" x14ac:dyDescent="0.35">
      <c r="A47" s="20">
        <v>7</v>
      </c>
      <c r="B47" s="21" t="s">
        <v>1460</v>
      </c>
      <c r="C47" s="21" t="s">
        <v>36</v>
      </c>
      <c r="D47" s="383">
        <v>100.00700000000001</v>
      </c>
      <c r="E47" s="383">
        <v>100.003</v>
      </c>
      <c r="F47" s="384">
        <f>SUM(D47,E47)</f>
        <v>200.01</v>
      </c>
      <c r="G47" s="23">
        <v>9</v>
      </c>
      <c r="H47" s="384">
        <v>1190.0340000000001</v>
      </c>
      <c r="I47" s="25">
        <v>26</v>
      </c>
    </row>
    <row r="48" spans="1:9" ht="15.75" customHeight="1" x14ac:dyDescent="0.35">
      <c r="A48" s="20">
        <v>1</v>
      </c>
      <c r="B48" s="21" t="s">
        <v>598</v>
      </c>
      <c r="C48" s="21" t="s">
        <v>113</v>
      </c>
      <c r="D48" s="383">
        <v>98.001000000000005</v>
      </c>
      <c r="E48" s="383">
        <v>94</v>
      </c>
      <c r="F48" s="384">
        <f>SUM(D48,E48)</f>
        <v>192.001</v>
      </c>
      <c r="G48" s="23">
        <v>1</v>
      </c>
      <c r="H48" s="384">
        <v>1168.0139999999999</v>
      </c>
      <c r="I48" s="28">
        <v>15</v>
      </c>
    </row>
    <row r="49" spans="1:9" ht="15.75" customHeight="1" x14ac:dyDescent="0.35">
      <c r="A49" s="411">
        <v>9</v>
      </c>
      <c r="B49" s="412" t="s">
        <v>1461</v>
      </c>
      <c r="C49" s="412" t="s">
        <v>150</v>
      </c>
      <c r="D49" s="413">
        <v>100.001</v>
      </c>
      <c r="E49" s="413">
        <v>100.001</v>
      </c>
      <c r="F49" s="414">
        <f>SUM(D49,E49)</f>
        <v>200.00200000000001</v>
      </c>
      <c r="G49" s="415">
        <v>6</v>
      </c>
      <c r="H49" s="387">
        <v>990.02299999999991</v>
      </c>
      <c r="I49" s="35">
        <v>15</v>
      </c>
    </row>
    <row r="50" spans="1:9" ht="15.75" customHeight="1" x14ac:dyDescent="0.35"/>
    <row r="51" spans="1:9" ht="15.75" customHeight="1" x14ac:dyDescent="0.35">
      <c r="A51" s="1"/>
      <c r="B51" s="8" t="s">
        <v>79</v>
      </c>
      <c r="C51" s="9" t="s">
        <v>1462</v>
      </c>
      <c r="D51" s="9"/>
      <c r="E51" s="9" t="s">
        <v>1688</v>
      </c>
      <c r="F51" s="8"/>
      <c r="G51" s="8"/>
      <c r="H51" s="8"/>
      <c r="I51" s="8"/>
    </row>
    <row r="52" spans="1:9" ht="15.75" customHeight="1" x14ac:dyDescent="0.35">
      <c r="A52" s="232">
        <v>2</v>
      </c>
      <c r="B52" s="327" t="s">
        <v>10</v>
      </c>
      <c r="C52" s="380" t="s">
        <v>11</v>
      </c>
      <c r="D52" s="299"/>
      <c r="E52" s="381"/>
      <c r="F52" s="314" t="s">
        <v>12</v>
      </c>
      <c r="G52" s="314" t="s">
        <v>13</v>
      </c>
      <c r="H52" s="314" t="s">
        <v>14</v>
      </c>
      <c r="I52" s="315" t="s">
        <v>15</v>
      </c>
    </row>
    <row r="53" spans="1:9" ht="15.75" customHeight="1" x14ac:dyDescent="0.35">
      <c r="A53" s="409">
        <v>3</v>
      </c>
      <c r="B53" s="16" t="s">
        <v>1463</v>
      </c>
      <c r="C53" s="16" t="s">
        <v>98</v>
      </c>
      <c r="D53" s="394">
        <v>100.004</v>
      </c>
      <c r="E53" s="394">
        <v>99.003</v>
      </c>
      <c r="F53" s="410">
        <f>SUM(D53,E53)</f>
        <v>199.00700000000001</v>
      </c>
      <c r="G53" s="18">
        <v>9</v>
      </c>
      <c r="H53" s="410">
        <v>1198.039</v>
      </c>
      <c r="I53" s="98">
        <v>49</v>
      </c>
    </row>
    <row r="54" spans="1:9" ht="15.75" customHeight="1" x14ac:dyDescent="0.35">
      <c r="A54" s="20">
        <v>9</v>
      </c>
      <c r="B54" s="21" t="s">
        <v>1362</v>
      </c>
      <c r="C54" s="21" t="s">
        <v>1149</v>
      </c>
      <c r="D54" s="383">
        <v>99.003</v>
      </c>
      <c r="E54" s="383">
        <v>97.003</v>
      </c>
      <c r="F54" s="384">
        <f>SUM(D54,E54)</f>
        <v>196.006</v>
      </c>
      <c r="G54" s="23">
        <v>6</v>
      </c>
      <c r="H54" s="384">
        <v>1194.0349999999999</v>
      </c>
      <c r="I54" s="25">
        <v>45</v>
      </c>
    </row>
    <row r="55" spans="1:9" ht="15.75" customHeight="1" x14ac:dyDescent="0.35">
      <c r="A55" s="20">
        <v>4</v>
      </c>
      <c r="B55" s="21" t="s">
        <v>592</v>
      </c>
      <c r="C55" s="21" t="s">
        <v>113</v>
      </c>
      <c r="D55" s="383">
        <v>100.004</v>
      </c>
      <c r="E55" s="383">
        <v>98.001000000000005</v>
      </c>
      <c r="F55" s="384">
        <f>SUM(D55,E55)</f>
        <v>198.005</v>
      </c>
      <c r="G55" s="23">
        <v>7</v>
      </c>
      <c r="H55" s="384">
        <v>1192.0249999999999</v>
      </c>
      <c r="I55" s="25">
        <v>39</v>
      </c>
    </row>
    <row r="56" spans="1:9" ht="15.75" customHeight="1" x14ac:dyDescent="0.35">
      <c r="A56" s="20">
        <v>8</v>
      </c>
      <c r="B56" s="21" t="s">
        <v>1147</v>
      </c>
      <c r="C56" s="21" t="s">
        <v>67</v>
      </c>
      <c r="D56" s="383">
        <v>100</v>
      </c>
      <c r="E56" s="383">
        <v>99.004000000000005</v>
      </c>
      <c r="F56" s="384">
        <f>SUM(D56,E56)</f>
        <v>199.00400000000002</v>
      </c>
      <c r="G56" s="23">
        <v>8</v>
      </c>
      <c r="H56" s="384">
        <v>1190.0439999999999</v>
      </c>
      <c r="I56" s="25">
        <v>39</v>
      </c>
    </row>
    <row r="57" spans="1:9" ht="15.75" customHeight="1" x14ac:dyDescent="0.35">
      <c r="A57" s="20">
        <v>2</v>
      </c>
      <c r="B57" s="21" t="s">
        <v>1179</v>
      </c>
      <c r="C57" s="21" t="s">
        <v>456</v>
      </c>
      <c r="D57" s="383">
        <v>98.004000000000005</v>
      </c>
      <c r="E57" s="383">
        <v>98.001999999999995</v>
      </c>
      <c r="F57" s="384">
        <f>SUM(D57,E57)</f>
        <v>196.006</v>
      </c>
      <c r="G57" s="23">
        <v>6</v>
      </c>
      <c r="H57" s="384">
        <v>1183.03</v>
      </c>
      <c r="I57" s="25">
        <v>34</v>
      </c>
    </row>
    <row r="58" spans="1:9" ht="15.75" customHeight="1" x14ac:dyDescent="0.35">
      <c r="A58" s="20">
        <v>1</v>
      </c>
      <c r="B58" s="473" t="s">
        <v>1334</v>
      </c>
      <c r="C58" s="21" t="s">
        <v>516</v>
      </c>
      <c r="D58" s="383">
        <v>99.003</v>
      </c>
      <c r="E58" s="383">
        <v>97.001999999999995</v>
      </c>
      <c r="F58" s="384">
        <f>SUM(D58,E58)</f>
        <v>196.005</v>
      </c>
      <c r="G58" s="23">
        <v>4</v>
      </c>
      <c r="H58" s="384">
        <v>1174.018</v>
      </c>
      <c r="I58" s="28">
        <v>20</v>
      </c>
    </row>
    <row r="59" spans="1:9" ht="15.75" customHeight="1" x14ac:dyDescent="0.35">
      <c r="A59" s="20">
        <v>7</v>
      </c>
      <c r="B59" s="21" t="s">
        <v>1465</v>
      </c>
      <c r="C59" s="21" t="s">
        <v>150</v>
      </c>
      <c r="D59" s="383" t="s">
        <v>30</v>
      </c>
      <c r="E59" s="383"/>
      <c r="F59" s="384">
        <f>SUM(D59,E59)</f>
        <v>0</v>
      </c>
      <c r="G59" s="23">
        <v>0</v>
      </c>
      <c r="H59" s="384">
        <v>785.02600000000007</v>
      </c>
      <c r="I59" s="25">
        <v>18</v>
      </c>
    </row>
    <row r="60" spans="1:9" ht="15.75" customHeight="1" x14ac:dyDescent="0.35">
      <c r="A60" s="20">
        <v>5</v>
      </c>
      <c r="B60" s="21" t="s">
        <v>739</v>
      </c>
      <c r="C60" s="21" t="s">
        <v>687</v>
      </c>
      <c r="D60" s="383" t="s">
        <v>30</v>
      </c>
      <c r="E60" s="383"/>
      <c r="F60" s="384">
        <f>SUM(D60,E60)</f>
        <v>0</v>
      </c>
      <c r="G60" s="23">
        <v>0</v>
      </c>
      <c r="H60" s="384">
        <v>974.01</v>
      </c>
      <c r="I60" s="25">
        <v>17</v>
      </c>
    </row>
    <row r="61" spans="1:9" ht="15.75" customHeight="1" x14ac:dyDescent="0.35">
      <c r="A61" s="411">
        <v>6</v>
      </c>
      <c r="B61" s="412" t="s">
        <v>1464</v>
      </c>
      <c r="C61" s="412" t="s">
        <v>29</v>
      </c>
      <c r="D61" s="413" t="s">
        <v>242</v>
      </c>
      <c r="E61" s="413"/>
      <c r="F61" s="414">
        <f>SUM(D61,E61)</f>
        <v>0</v>
      </c>
      <c r="G61" s="415">
        <v>0</v>
      </c>
      <c r="H61" s="387">
        <v>0</v>
      </c>
      <c r="I61" s="35">
        <v>0</v>
      </c>
    </row>
    <row r="62" spans="1:9" ht="15.75" customHeight="1" x14ac:dyDescent="0.35"/>
    <row r="63" spans="1:9" ht="15.75" customHeight="1" x14ac:dyDescent="0.35">
      <c r="B63" s="10" t="s">
        <v>1176</v>
      </c>
    </row>
    <row r="64" spans="1:9" ht="15.75" customHeight="1" x14ac:dyDescent="0.35"/>
    <row r="65" spans="2:5" ht="15.75" customHeight="1" x14ac:dyDescent="0.35">
      <c r="B65" s="10" t="s">
        <v>1177</v>
      </c>
      <c r="E65" s="40" t="s">
        <v>1059</v>
      </c>
    </row>
    <row r="66" spans="2:5" ht="15.75" customHeight="1" x14ac:dyDescent="0.35">
      <c r="B66" s="10" t="s">
        <v>1060</v>
      </c>
    </row>
    <row r="67" spans="2:5" ht="15.75" customHeight="1" x14ac:dyDescent="0.35"/>
    <row r="68" spans="2:5" ht="15.75" customHeight="1" x14ac:dyDescent="0.35"/>
    <row r="69" spans="2:5" ht="15.75" customHeight="1" x14ac:dyDescent="0.35"/>
    <row r="70" spans="2:5" ht="15.75" customHeight="1" x14ac:dyDescent="0.35"/>
    <row r="71" spans="2:5" ht="15.75" customHeight="1" x14ac:dyDescent="0.35"/>
    <row r="72" spans="2:5" ht="15.75" customHeight="1" x14ac:dyDescent="0.35"/>
    <row r="73" spans="2:5" ht="15.75" customHeight="1" x14ac:dyDescent="0.35"/>
    <row r="74" spans="2:5" ht="15.75" customHeight="1" x14ac:dyDescent="0.35"/>
    <row r="75" spans="2:5" ht="15.75" customHeight="1" x14ac:dyDescent="0.35"/>
    <row r="76" spans="2:5" ht="15.75" customHeight="1" x14ac:dyDescent="0.35"/>
    <row r="77" spans="2:5" ht="15.75" customHeight="1" x14ac:dyDescent="0.35"/>
    <row r="78" spans="2:5" ht="15.75" customHeight="1" x14ac:dyDescent="0.35"/>
    <row r="79" spans="2:5" ht="15.75" customHeight="1" x14ac:dyDescent="0.35"/>
    <row r="80" spans="2:5" ht="15.75" customHeight="1" x14ac:dyDescent="0.35"/>
    <row r="81" ht="15.75" customHeight="1" x14ac:dyDescent="0.35"/>
  </sheetData>
  <sortState xmlns:xlrd2="http://schemas.microsoft.com/office/spreadsheetml/2017/richdata2" ref="A53:I61">
    <sortCondition descending="1" ref="I53"/>
    <sortCondition descending="1" ref="H53"/>
  </sortState>
  <mergeCells count="1">
    <mergeCell ref="D2:I2"/>
  </mergeCells>
  <hyperlinks>
    <hyperlink ref="B2" location="'Index'!A3" tooltip="Go to the Index sheet" display="á" xr:uid="{860AC88E-D14C-46E6-8299-FB09524BCD40}"/>
  </hyperlinks>
  <printOptions horizontalCentered="1" gridLinesSet="0"/>
  <pageMargins left="0.31496062992126" right="0.31496062992126" top="1.1023622047244099" bottom="0.59055118110236204" header="0.39370078740157499" footer="0.39370078740157499"/>
  <pageSetup paperSize="9" scale="72" orientation="portrait" horizontalDpi="300" verticalDpi="300" r:id="rId1"/>
  <headerFooter alignWithMargins="0">
    <oddHeader>&amp;C&amp;18&amp;""&amp;BCumbria &amp;&amp; Northumbria TSA Leagues
Summer 2026</oddHeader>
    <oddFooter>&amp;Cwww.cntsa2.org.uk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ACB31C-4376-4150-8D85-4AAF1FFBAA7E}">
  <sheetPr codeName="Sheet80">
    <tabColor theme="5" tint="-0.249977111117893"/>
    <pageSetUpPr fitToPage="1"/>
  </sheetPr>
  <dimension ref="A1:Y81"/>
  <sheetViews>
    <sheetView showGridLines="0" zoomScaleNormal="100" workbookViewId="0">
      <selection activeCell="A2" sqref="A2"/>
    </sheetView>
  </sheetViews>
  <sheetFormatPr defaultColWidth="10.26953125" defaultRowHeight="14.5" x14ac:dyDescent="0.35"/>
  <cols>
    <col min="1" max="1" width="2.7265625" style="36" customWidth="1"/>
    <col min="2" max="3" width="20.7265625" style="10" customWidth="1"/>
    <col min="4" max="6" width="8.7265625" style="10" customWidth="1"/>
    <col min="7" max="7" width="5" style="10" customWidth="1"/>
    <col min="8" max="8" width="9.7265625" style="10" customWidth="1"/>
    <col min="9" max="9" width="5" style="10" customWidth="1"/>
    <col min="10" max="10" width="1.7265625" style="10" customWidth="1"/>
    <col min="11" max="11" width="2.7265625" style="36" customWidth="1"/>
    <col min="12" max="13" width="20.7265625" style="10" customWidth="1"/>
    <col min="14" max="16" width="7.7265625" style="10" customWidth="1"/>
    <col min="17" max="17" width="5" style="10" customWidth="1"/>
    <col min="18" max="18" width="8.7265625" style="10" customWidth="1"/>
    <col min="19" max="21" width="5" style="10" customWidth="1"/>
    <col min="22" max="22" width="3.7265625" style="10" customWidth="1"/>
    <col min="23" max="23" width="5" style="10" customWidth="1"/>
    <col min="24" max="25" width="10.26953125" style="10"/>
  </cols>
  <sheetData>
    <row r="1" spans="1:25" ht="17" x14ac:dyDescent="0.4">
      <c r="A1" s="86"/>
      <c r="B1" s="2" t="s">
        <v>1443</v>
      </c>
      <c r="C1" s="2"/>
      <c r="D1" s="3"/>
      <c r="E1" s="3"/>
      <c r="F1" s="3"/>
      <c r="G1" s="2"/>
      <c r="H1" s="3"/>
      <c r="I1" s="4" t="s">
        <v>1143</v>
      </c>
      <c r="J1" s="2"/>
      <c r="K1" s="3"/>
      <c r="L1" s="4"/>
      <c r="M1" s="2"/>
      <c r="N1" s="3"/>
      <c r="O1" s="3"/>
      <c r="P1" s="3"/>
      <c r="Q1" s="3"/>
      <c r="R1" s="3"/>
      <c r="S1" s="3"/>
      <c r="T1" s="3"/>
      <c r="U1" s="3"/>
      <c r="V1" s="3"/>
      <c r="W1" s="3"/>
      <c r="X1" s="2"/>
      <c r="Y1" s="2"/>
    </row>
    <row r="2" spans="1:25" ht="20.149999999999999" customHeight="1" x14ac:dyDescent="0.4">
      <c r="B2" s="5" t="s">
        <v>2</v>
      </c>
      <c r="C2" s="41"/>
      <c r="D2" s="42" t="s">
        <v>968</v>
      </c>
      <c r="E2" s="42"/>
      <c r="F2" s="42"/>
      <c r="G2" s="42"/>
      <c r="H2" s="42"/>
      <c r="I2" s="42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</row>
    <row r="3" spans="1:25" ht="15.75" customHeight="1" x14ac:dyDescent="0.35">
      <c r="A3" s="1"/>
      <c r="B3" s="8" t="s">
        <v>82</v>
      </c>
      <c r="C3" s="9" t="s">
        <v>1505</v>
      </c>
      <c r="D3" s="9"/>
      <c r="E3" s="9" t="s">
        <v>1715</v>
      </c>
      <c r="F3" s="8"/>
      <c r="G3" s="8"/>
      <c r="H3" s="8"/>
      <c r="I3" s="8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1:25" ht="15.75" customHeight="1" x14ac:dyDescent="0.35">
      <c r="A4" s="232">
        <v>2</v>
      </c>
      <c r="B4" s="327" t="s">
        <v>10</v>
      </c>
      <c r="C4" s="380" t="s">
        <v>11</v>
      </c>
      <c r="D4" s="299"/>
      <c r="E4" s="381"/>
      <c r="F4" s="314" t="s">
        <v>12</v>
      </c>
      <c r="G4" s="314" t="s">
        <v>13</v>
      </c>
      <c r="H4" s="314" t="s">
        <v>14</v>
      </c>
      <c r="I4" s="315" t="s">
        <v>15</v>
      </c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</row>
    <row r="5" spans="1:25" ht="15.75" customHeight="1" x14ac:dyDescent="0.35">
      <c r="A5" s="409">
        <v>5</v>
      </c>
      <c r="B5" s="44" t="s">
        <v>801</v>
      </c>
      <c r="C5" s="44" t="s">
        <v>98</v>
      </c>
      <c r="D5" s="394">
        <v>98.003</v>
      </c>
      <c r="E5" s="394">
        <v>98.001999999999995</v>
      </c>
      <c r="F5" s="410">
        <f>SUM(D5,E5)</f>
        <v>196.005</v>
      </c>
      <c r="G5" s="18">
        <v>6</v>
      </c>
      <c r="H5" s="467">
        <v>1176.0259999999998</v>
      </c>
      <c r="I5" s="118">
        <v>40</v>
      </c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</row>
    <row r="6" spans="1:25" ht="15.75" customHeight="1" x14ac:dyDescent="0.35">
      <c r="A6" s="20">
        <v>1</v>
      </c>
      <c r="B6" s="21" t="s">
        <v>1506</v>
      </c>
      <c r="C6" s="21" t="s">
        <v>985</v>
      </c>
      <c r="D6" s="383">
        <v>99.003</v>
      </c>
      <c r="E6" s="383">
        <v>99.003</v>
      </c>
      <c r="F6" s="384">
        <f>SUM(D6,E6)</f>
        <v>198.006</v>
      </c>
      <c r="G6" s="23">
        <v>8</v>
      </c>
      <c r="H6" s="384">
        <v>1179.019</v>
      </c>
      <c r="I6" s="28">
        <v>39</v>
      </c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</row>
    <row r="7" spans="1:25" ht="15.75" customHeight="1" x14ac:dyDescent="0.35">
      <c r="A7" s="20">
        <v>3</v>
      </c>
      <c r="B7" s="47" t="s">
        <v>1507</v>
      </c>
      <c r="C7" s="47" t="s">
        <v>34</v>
      </c>
      <c r="D7" s="383">
        <v>98.001999999999995</v>
      </c>
      <c r="E7" s="383">
        <v>97.001999999999995</v>
      </c>
      <c r="F7" s="384">
        <f>SUM(D7,E7)</f>
        <v>195.00399999999999</v>
      </c>
      <c r="G7" s="23">
        <v>5</v>
      </c>
      <c r="H7" s="388">
        <v>1177.0259999999998</v>
      </c>
      <c r="I7" s="48">
        <v>38</v>
      </c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</row>
    <row r="8" spans="1:25" ht="15.75" customHeight="1" x14ac:dyDescent="0.35">
      <c r="A8" s="49">
        <v>2</v>
      </c>
      <c r="B8" s="47" t="s">
        <v>1476</v>
      </c>
      <c r="C8" s="47" t="s">
        <v>48</v>
      </c>
      <c r="D8" s="383">
        <v>99.003</v>
      </c>
      <c r="E8" s="383">
        <v>99.001999999999995</v>
      </c>
      <c r="F8" s="384">
        <f>SUM(D8,E8)</f>
        <v>198.005</v>
      </c>
      <c r="G8" s="23">
        <v>7</v>
      </c>
      <c r="H8" s="388">
        <v>1179.018</v>
      </c>
      <c r="I8" s="48">
        <v>36</v>
      </c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</row>
    <row r="9" spans="1:25" ht="15.75" customHeight="1" x14ac:dyDescent="0.35">
      <c r="A9" s="20">
        <v>7</v>
      </c>
      <c r="B9" s="47" t="s">
        <v>1508</v>
      </c>
      <c r="C9" s="47" t="s">
        <v>456</v>
      </c>
      <c r="D9" s="383">
        <v>100.003</v>
      </c>
      <c r="E9" s="383">
        <v>100.002</v>
      </c>
      <c r="F9" s="384">
        <f>SUM(D9,E9)</f>
        <v>200.005</v>
      </c>
      <c r="G9" s="23">
        <v>9</v>
      </c>
      <c r="H9" s="388">
        <v>1169.0210000000002</v>
      </c>
      <c r="I9" s="48">
        <v>34</v>
      </c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</row>
    <row r="10" spans="1:25" ht="15.75" customHeight="1" x14ac:dyDescent="0.35">
      <c r="A10" s="49">
        <v>8</v>
      </c>
      <c r="B10" s="47" t="s">
        <v>153</v>
      </c>
      <c r="C10" s="47" t="s">
        <v>48</v>
      </c>
      <c r="D10" s="383">
        <v>97.003</v>
      </c>
      <c r="E10" s="383">
        <v>97</v>
      </c>
      <c r="F10" s="384">
        <f>SUM(D10,E10)</f>
        <v>194.00299999999999</v>
      </c>
      <c r="G10" s="23">
        <v>4</v>
      </c>
      <c r="H10" s="388">
        <v>1169.0139999999999</v>
      </c>
      <c r="I10" s="48">
        <v>28</v>
      </c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</row>
    <row r="11" spans="1:25" ht="15.75" customHeight="1" x14ac:dyDescent="0.35">
      <c r="A11" s="49">
        <v>6</v>
      </c>
      <c r="B11" s="47" t="s">
        <v>1385</v>
      </c>
      <c r="C11" s="47" t="s">
        <v>119</v>
      </c>
      <c r="D11" s="383">
        <v>98.001999999999995</v>
      </c>
      <c r="E11" s="383">
        <v>96.001000000000005</v>
      </c>
      <c r="F11" s="384">
        <f>SUM(D11,E11)</f>
        <v>194.00299999999999</v>
      </c>
      <c r="G11" s="23">
        <v>4</v>
      </c>
      <c r="H11" s="388">
        <v>1168.0169999999998</v>
      </c>
      <c r="I11" s="48">
        <v>28</v>
      </c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</row>
    <row r="12" spans="1:25" ht="15.75" customHeight="1" x14ac:dyDescent="0.35">
      <c r="A12" s="20">
        <v>9</v>
      </c>
      <c r="B12" s="47" t="s">
        <v>538</v>
      </c>
      <c r="C12" s="47" t="s">
        <v>119</v>
      </c>
      <c r="D12" s="383">
        <v>97.001999999999995</v>
      </c>
      <c r="E12" s="383">
        <v>97</v>
      </c>
      <c r="F12" s="384">
        <f>SUM(D12,E12)</f>
        <v>194.00200000000001</v>
      </c>
      <c r="G12" s="23">
        <v>2</v>
      </c>
      <c r="H12" s="388">
        <v>1167.018</v>
      </c>
      <c r="I12" s="48">
        <v>27</v>
      </c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43"/>
      <c r="W12" s="43"/>
      <c r="X12" s="43"/>
      <c r="Y12" s="43"/>
    </row>
    <row r="13" spans="1:25" ht="15.75" customHeight="1" x14ac:dyDescent="0.35">
      <c r="A13" s="417">
        <v>4</v>
      </c>
      <c r="B13" s="416" t="s">
        <v>496</v>
      </c>
      <c r="C13" s="416" t="s">
        <v>497</v>
      </c>
      <c r="D13" s="413" t="s">
        <v>242</v>
      </c>
      <c r="E13" s="413"/>
      <c r="F13" s="414">
        <f>SUM(D13,E13)</f>
        <v>0</v>
      </c>
      <c r="G13" s="415">
        <v>0</v>
      </c>
      <c r="H13" s="390">
        <v>0</v>
      </c>
      <c r="I13" s="52">
        <v>0</v>
      </c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</row>
    <row r="14" spans="1:25" ht="15.75" customHeight="1" x14ac:dyDescent="0.35">
      <c r="A14" s="43"/>
      <c r="B14" s="43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</row>
    <row r="15" spans="1:25" ht="15.75" customHeight="1" x14ac:dyDescent="0.35">
      <c r="A15" s="1"/>
      <c r="B15" s="8" t="s">
        <v>106</v>
      </c>
      <c r="C15" s="9" t="s">
        <v>1154</v>
      </c>
      <c r="D15" s="9"/>
      <c r="E15" s="9" t="s">
        <v>1667</v>
      </c>
      <c r="F15" s="8"/>
      <c r="G15" s="8"/>
      <c r="H15" s="8"/>
      <c r="I15" s="8"/>
      <c r="J15" s="43"/>
      <c r="K15" s="43"/>
      <c r="L15" s="43"/>
      <c r="M15" s="43"/>
      <c r="N15" s="43"/>
      <c r="O15" s="43"/>
      <c r="P15" s="43"/>
      <c r="Q15" s="43"/>
      <c r="R15" s="43"/>
      <c r="S15" s="43"/>
      <c r="T15" s="43"/>
      <c r="U15" s="43"/>
      <c r="V15" s="43"/>
      <c r="W15" s="43"/>
      <c r="X15" s="43"/>
      <c r="Y15" s="43"/>
    </row>
    <row r="16" spans="1:25" ht="15.75" customHeight="1" x14ac:dyDescent="0.35">
      <c r="A16" s="232">
        <v>2</v>
      </c>
      <c r="B16" s="327" t="s">
        <v>10</v>
      </c>
      <c r="C16" s="380" t="s">
        <v>11</v>
      </c>
      <c r="D16" s="299"/>
      <c r="E16" s="381"/>
      <c r="F16" s="314" t="s">
        <v>12</v>
      </c>
      <c r="G16" s="314" t="s">
        <v>13</v>
      </c>
      <c r="H16" s="314" t="s">
        <v>14</v>
      </c>
      <c r="I16" s="315" t="s">
        <v>15</v>
      </c>
      <c r="J16" s="43"/>
      <c r="K16" s="43"/>
      <c r="L16" s="43"/>
      <c r="M16" s="43"/>
      <c r="N16" s="43"/>
      <c r="O16" s="43"/>
      <c r="P16" s="43"/>
      <c r="Q16" s="43"/>
      <c r="R16" s="43"/>
      <c r="S16" s="43"/>
      <c r="T16" s="43"/>
      <c r="U16" s="43"/>
      <c r="V16" s="43"/>
      <c r="W16" s="43"/>
      <c r="X16" s="43"/>
      <c r="Y16" s="43"/>
    </row>
    <row r="17" spans="1:25" ht="15.75" customHeight="1" x14ac:dyDescent="0.35">
      <c r="A17" s="240">
        <v>4</v>
      </c>
      <c r="B17" s="44" t="s">
        <v>1162</v>
      </c>
      <c r="C17" s="44" t="s">
        <v>766</v>
      </c>
      <c r="D17" s="394">
        <v>97</v>
      </c>
      <c r="E17" s="394">
        <v>95.001999999999995</v>
      </c>
      <c r="F17" s="410">
        <f>SUM(D17,E17)</f>
        <v>192.00200000000001</v>
      </c>
      <c r="G17" s="18">
        <v>4</v>
      </c>
      <c r="H17" s="467">
        <v>1181.0269999999998</v>
      </c>
      <c r="I17" s="118">
        <v>45</v>
      </c>
      <c r="J17" s="43"/>
      <c r="K17" s="43"/>
      <c r="L17" s="43"/>
      <c r="M17" s="43"/>
      <c r="N17" s="43"/>
      <c r="O17" s="43"/>
      <c r="P17" s="43"/>
      <c r="Q17" s="43"/>
      <c r="R17" s="43"/>
      <c r="S17" s="43"/>
      <c r="T17" s="43"/>
      <c r="U17" s="43"/>
      <c r="V17" s="43"/>
      <c r="W17" s="43"/>
      <c r="X17" s="43"/>
      <c r="Y17" s="43"/>
    </row>
    <row r="18" spans="1:25" ht="15.75" customHeight="1" x14ac:dyDescent="0.35">
      <c r="A18" s="20">
        <v>1</v>
      </c>
      <c r="B18" s="21" t="s">
        <v>1015</v>
      </c>
      <c r="C18" s="21" t="s">
        <v>180</v>
      </c>
      <c r="D18" s="383">
        <v>99</v>
      </c>
      <c r="E18" s="383">
        <v>96.001999999999995</v>
      </c>
      <c r="F18" s="384">
        <f>SUM(D18,E18)</f>
        <v>195.00200000000001</v>
      </c>
      <c r="G18" s="23">
        <v>6</v>
      </c>
      <c r="H18" s="384">
        <v>1182.0160000000001</v>
      </c>
      <c r="I18" s="28">
        <v>38</v>
      </c>
      <c r="J18" s="43"/>
      <c r="K18" s="43"/>
      <c r="L18" s="43"/>
      <c r="M18" s="43"/>
      <c r="N18" s="43"/>
      <c r="O18" s="43"/>
      <c r="P18" s="43"/>
      <c r="Q18" s="43"/>
      <c r="R18" s="43"/>
      <c r="S18" s="43"/>
      <c r="T18" s="43"/>
      <c r="U18" s="43"/>
      <c r="V18" s="43"/>
      <c r="W18" s="43"/>
      <c r="X18" s="43"/>
      <c r="Y18" s="43"/>
    </row>
    <row r="19" spans="1:25" ht="15.75" customHeight="1" x14ac:dyDescent="0.35">
      <c r="A19" s="49">
        <v>2</v>
      </c>
      <c r="B19" s="47" t="s">
        <v>553</v>
      </c>
      <c r="C19" s="47" t="s">
        <v>161</v>
      </c>
      <c r="D19" s="383">
        <v>98.001999999999995</v>
      </c>
      <c r="E19" s="383">
        <v>96</v>
      </c>
      <c r="F19" s="384">
        <f>SUM(D19,E19)</f>
        <v>194.00200000000001</v>
      </c>
      <c r="G19" s="23">
        <v>5</v>
      </c>
      <c r="H19" s="388">
        <v>1180.021</v>
      </c>
      <c r="I19" s="48">
        <v>36</v>
      </c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/>
      <c r="V19" s="43"/>
      <c r="W19" s="43"/>
      <c r="X19" s="43"/>
      <c r="Y19" s="43"/>
    </row>
    <row r="20" spans="1:25" ht="15.75" customHeight="1" x14ac:dyDescent="0.35">
      <c r="A20" s="20">
        <v>5</v>
      </c>
      <c r="B20" s="47" t="s">
        <v>529</v>
      </c>
      <c r="C20" s="47" t="s">
        <v>161</v>
      </c>
      <c r="D20" s="383">
        <v>99.004000000000005</v>
      </c>
      <c r="E20" s="383">
        <v>98.001000000000005</v>
      </c>
      <c r="F20" s="384">
        <f>SUM(D20,E20)</f>
        <v>197.005</v>
      </c>
      <c r="G20" s="23">
        <v>8</v>
      </c>
      <c r="H20" s="388">
        <v>1177.03</v>
      </c>
      <c r="I20" s="48">
        <v>36</v>
      </c>
      <c r="J20" s="43"/>
      <c r="K20" s="43"/>
      <c r="L20" s="43"/>
      <c r="M20" s="43"/>
      <c r="N20" s="43"/>
      <c r="O20" s="43"/>
      <c r="P20" s="43"/>
      <c r="Q20" s="43"/>
      <c r="R20" s="43"/>
      <c r="S20" s="43"/>
      <c r="T20" s="43"/>
      <c r="U20" s="43"/>
      <c r="V20" s="43"/>
      <c r="W20" s="43"/>
      <c r="X20" s="43"/>
      <c r="Y20" s="43"/>
    </row>
    <row r="21" spans="1:25" ht="15.75" customHeight="1" x14ac:dyDescent="0.35">
      <c r="A21" s="20">
        <v>7</v>
      </c>
      <c r="B21" s="47" t="s">
        <v>1168</v>
      </c>
      <c r="C21" s="47" t="s">
        <v>766</v>
      </c>
      <c r="D21" s="383">
        <v>100.004</v>
      </c>
      <c r="E21" s="383">
        <v>98.001999999999995</v>
      </c>
      <c r="F21" s="384">
        <f>SUM(D21,E21)</f>
        <v>198.006</v>
      </c>
      <c r="G21" s="23">
        <v>9</v>
      </c>
      <c r="H21" s="388">
        <v>987.01699999999994</v>
      </c>
      <c r="I21" s="48">
        <v>33</v>
      </c>
      <c r="J21" s="43"/>
      <c r="K21" s="43"/>
      <c r="L21" s="43"/>
      <c r="M21" s="43"/>
      <c r="N21" s="43"/>
      <c r="O21" s="43"/>
      <c r="P21" s="43"/>
      <c r="Q21" s="43"/>
      <c r="R21" s="43"/>
      <c r="S21" s="43"/>
      <c r="T21" s="43"/>
      <c r="U21" s="43"/>
      <c r="V21" s="43"/>
      <c r="W21" s="43"/>
      <c r="X21" s="43"/>
      <c r="Y21" s="43"/>
    </row>
    <row r="22" spans="1:25" ht="15.75" customHeight="1" x14ac:dyDescent="0.35">
      <c r="A22" s="49">
        <v>6</v>
      </c>
      <c r="B22" s="47" t="s">
        <v>1207</v>
      </c>
      <c r="C22" s="47" t="s">
        <v>975</v>
      </c>
      <c r="D22" s="383">
        <v>98.001000000000005</v>
      </c>
      <c r="E22" s="383">
        <v>98</v>
      </c>
      <c r="F22" s="384">
        <f>SUM(D22,E22)</f>
        <v>196.001</v>
      </c>
      <c r="G22" s="23">
        <v>7</v>
      </c>
      <c r="H22" s="388">
        <v>1172.0150000000001</v>
      </c>
      <c r="I22" s="48">
        <v>31</v>
      </c>
      <c r="J22" s="43"/>
      <c r="K22" s="43"/>
      <c r="L22" s="43"/>
      <c r="M22" s="43"/>
      <c r="N22" s="43"/>
      <c r="O22" s="43"/>
      <c r="P22" s="43"/>
      <c r="Q22" s="43"/>
      <c r="R22" s="43"/>
      <c r="S22" s="43"/>
      <c r="T22" s="43"/>
      <c r="U22" s="43"/>
      <c r="V22" s="43"/>
      <c r="W22" s="43"/>
      <c r="X22" s="43"/>
      <c r="Y22" s="43"/>
    </row>
    <row r="23" spans="1:25" ht="15.75" customHeight="1" x14ac:dyDescent="0.35">
      <c r="A23" s="20">
        <v>3</v>
      </c>
      <c r="B23" s="47" t="s">
        <v>1509</v>
      </c>
      <c r="C23" s="47" t="s">
        <v>985</v>
      </c>
      <c r="D23" s="383">
        <v>99.001000000000005</v>
      </c>
      <c r="E23" s="383">
        <v>93</v>
      </c>
      <c r="F23" s="384">
        <f>SUM(D23,E23)</f>
        <v>192.001</v>
      </c>
      <c r="G23" s="23">
        <v>3</v>
      </c>
      <c r="H23" s="388">
        <v>1150.0159999999998</v>
      </c>
      <c r="I23" s="48">
        <v>21</v>
      </c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43"/>
      <c r="X23" s="43"/>
      <c r="Y23" s="43"/>
    </row>
    <row r="24" spans="1:25" ht="15.75" customHeight="1" x14ac:dyDescent="0.35">
      <c r="A24" s="49">
        <v>8</v>
      </c>
      <c r="B24" s="47" t="s">
        <v>1510</v>
      </c>
      <c r="C24" s="47" t="s">
        <v>251</v>
      </c>
      <c r="D24" s="383" t="s">
        <v>30</v>
      </c>
      <c r="E24" s="383"/>
      <c r="F24" s="384">
        <f>SUM(D24,E24)</f>
        <v>0</v>
      </c>
      <c r="G24" s="23">
        <v>0</v>
      </c>
      <c r="H24" s="388">
        <v>395.00699999999995</v>
      </c>
      <c r="I24" s="48">
        <v>16</v>
      </c>
      <c r="J24" s="43"/>
      <c r="K24" s="43"/>
      <c r="L24" s="43"/>
      <c r="M24" s="43"/>
      <c r="N24" s="43"/>
      <c r="O24" s="43"/>
      <c r="P24" s="43"/>
      <c r="Q24" s="43"/>
      <c r="R24" s="43"/>
      <c r="S24" s="43"/>
      <c r="T24" s="43"/>
      <c r="U24" s="43"/>
      <c r="V24" s="43"/>
      <c r="W24" s="43"/>
      <c r="X24" s="43"/>
      <c r="Y24" s="43"/>
    </row>
    <row r="25" spans="1:25" ht="15.75" customHeight="1" x14ac:dyDescent="0.35">
      <c r="A25" s="411">
        <v>9</v>
      </c>
      <c r="B25" s="416" t="s">
        <v>1480</v>
      </c>
      <c r="C25" s="416" t="s">
        <v>499</v>
      </c>
      <c r="D25" s="413" t="s">
        <v>30</v>
      </c>
      <c r="E25" s="413"/>
      <c r="F25" s="414">
        <f>SUM(D25,E25)</f>
        <v>0</v>
      </c>
      <c r="G25" s="415">
        <v>0</v>
      </c>
      <c r="H25" s="390">
        <v>181.001</v>
      </c>
      <c r="I25" s="52">
        <v>2</v>
      </c>
      <c r="J25" s="43"/>
      <c r="K25" s="43"/>
      <c r="L25" s="43"/>
      <c r="M25" s="43"/>
      <c r="N25" s="43"/>
      <c r="O25" s="43"/>
      <c r="P25" s="43"/>
      <c r="Q25" s="43"/>
      <c r="R25" s="43"/>
      <c r="S25" s="43"/>
      <c r="T25" s="43"/>
      <c r="U25" s="43"/>
      <c r="V25" s="43"/>
      <c r="W25" s="43"/>
      <c r="X25" s="43"/>
      <c r="Y25" s="43"/>
    </row>
    <row r="26" spans="1:25" ht="15.75" customHeight="1" x14ac:dyDescent="0.35">
      <c r="A26" s="43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43"/>
    </row>
    <row r="27" spans="1:25" ht="15.75" customHeight="1" x14ac:dyDescent="0.35">
      <c r="A27" s="1"/>
      <c r="B27" s="8" t="s">
        <v>109</v>
      </c>
      <c r="C27" s="9" t="s">
        <v>1511</v>
      </c>
      <c r="D27" s="9"/>
      <c r="E27" s="9" t="s">
        <v>1698</v>
      </c>
      <c r="F27" s="8"/>
      <c r="G27" s="8"/>
      <c r="H27" s="8"/>
      <c r="I27" s="8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43"/>
      <c r="W27" s="43"/>
      <c r="X27" s="43"/>
      <c r="Y27" s="43"/>
    </row>
    <row r="28" spans="1:25" ht="15.75" customHeight="1" x14ac:dyDescent="0.35">
      <c r="A28" s="232">
        <v>2</v>
      </c>
      <c r="B28" s="327" t="s">
        <v>10</v>
      </c>
      <c r="C28" s="380" t="s">
        <v>11</v>
      </c>
      <c r="D28" s="299"/>
      <c r="E28" s="381"/>
      <c r="F28" s="314" t="s">
        <v>12</v>
      </c>
      <c r="G28" s="314" t="s">
        <v>13</v>
      </c>
      <c r="H28" s="314" t="s">
        <v>14</v>
      </c>
      <c r="I28" s="315" t="s">
        <v>15</v>
      </c>
      <c r="J28" s="43"/>
      <c r="K28" s="43"/>
      <c r="L28" s="43"/>
      <c r="M28" s="43"/>
      <c r="N28" s="43"/>
      <c r="O28" s="43"/>
      <c r="P28" s="43"/>
      <c r="Q28" s="43"/>
      <c r="R28" s="43"/>
      <c r="S28" s="43"/>
      <c r="T28" s="43"/>
      <c r="U28" s="43"/>
      <c r="V28" s="43"/>
      <c r="W28" s="43"/>
      <c r="X28" s="43"/>
      <c r="Y28" s="43"/>
    </row>
    <row r="29" spans="1:25" ht="15.75" customHeight="1" x14ac:dyDescent="0.35">
      <c r="A29" s="240">
        <v>8</v>
      </c>
      <c r="B29" s="44" t="s">
        <v>1481</v>
      </c>
      <c r="C29" s="44" t="s">
        <v>497</v>
      </c>
      <c r="D29" s="394">
        <v>100.001</v>
      </c>
      <c r="E29" s="394">
        <v>98.001000000000005</v>
      </c>
      <c r="F29" s="410">
        <f>SUM(D29,E29)</f>
        <v>198.00200000000001</v>
      </c>
      <c r="G29" s="18">
        <v>7</v>
      </c>
      <c r="H29" s="467">
        <v>1190.028</v>
      </c>
      <c r="I29" s="118">
        <v>45</v>
      </c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3"/>
      <c r="X29" s="43"/>
      <c r="Y29" s="43"/>
    </row>
    <row r="30" spans="1:25" ht="15.75" customHeight="1" x14ac:dyDescent="0.35">
      <c r="A30" s="49">
        <v>2</v>
      </c>
      <c r="B30" s="47" t="s">
        <v>1512</v>
      </c>
      <c r="C30" s="47" t="s">
        <v>985</v>
      </c>
      <c r="D30" s="383">
        <v>99.003</v>
      </c>
      <c r="E30" s="383">
        <v>99</v>
      </c>
      <c r="F30" s="384">
        <f>SUM(D30,E30)</f>
        <v>198.00299999999999</v>
      </c>
      <c r="G30" s="23">
        <v>8</v>
      </c>
      <c r="H30" s="388">
        <v>1187.0250000000001</v>
      </c>
      <c r="I30" s="48">
        <v>43</v>
      </c>
      <c r="J30" s="43"/>
      <c r="K30" s="43"/>
      <c r="L30" s="43"/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3"/>
      <c r="X30" s="43"/>
      <c r="Y30" s="43"/>
    </row>
    <row r="31" spans="1:25" ht="15.75" customHeight="1" x14ac:dyDescent="0.35">
      <c r="A31" s="20">
        <v>3</v>
      </c>
      <c r="B31" s="47" t="s">
        <v>1165</v>
      </c>
      <c r="C31" s="47" t="s">
        <v>1164</v>
      </c>
      <c r="D31" s="383">
        <v>99.001000000000005</v>
      </c>
      <c r="E31" s="383">
        <v>97</v>
      </c>
      <c r="F31" s="384">
        <f>SUM(D31,E31)</f>
        <v>196.001</v>
      </c>
      <c r="G31" s="23">
        <v>5</v>
      </c>
      <c r="H31" s="388">
        <v>1186.027</v>
      </c>
      <c r="I31" s="48">
        <v>38</v>
      </c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</row>
    <row r="32" spans="1:25" ht="15.75" customHeight="1" x14ac:dyDescent="0.35">
      <c r="A32" s="20">
        <v>5</v>
      </c>
      <c r="B32" s="47" t="s">
        <v>178</v>
      </c>
      <c r="C32" s="47" t="s">
        <v>34</v>
      </c>
      <c r="D32" s="383">
        <v>98.001999999999995</v>
      </c>
      <c r="E32" s="383">
        <v>98.001999999999995</v>
      </c>
      <c r="F32" s="384">
        <f>SUM(D32,E32)</f>
        <v>196.00399999999999</v>
      </c>
      <c r="G32" s="23">
        <v>6</v>
      </c>
      <c r="H32" s="388">
        <v>1181.02</v>
      </c>
      <c r="I32" s="48">
        <v>35</v>
      </c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3"/>
      <c r="X32" s="43"/>
      <c r="Y32" s="43"/>
    </row>
    <row r="33" spans="1:25" ht="15.75" customHeight="1" x14ac:dyDescent="0.35">
      <c r="A33" s="49">
        <v>6</v>
      </c>
      <c r="B33" s="47" t="s">
        <v>200</v>
      </c>
      <c r="C33" s="47" t="s">
        <v>46</v>
      </c>
      <c r="D33" s="383">
        <v>100.002</v>
      </c>
      <c r="E33" s="383">
        <v>100</v>
      </c>
      <c r="F33" s="384">
        <f>SUM(D33,E33)</f>
        <v>200.00200000000001</v>
      </c>
      <c r="G33" s="23">
        <v>9</v>
      </c>
      <c r="H33" s="388">
        <v>1179.011</v>
      </c>
      <c r="I33" s="48">
        <v>32</v>
      </c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3"/>
      <c r="X33" s="43"/>
      <c r="Y33" s="43"/>
    </row>
    <row r="34" spans="1:25" ht="15.75" customHeight="1" x14ac:dyDescent="0.35">
      <c r="A34" s="20">
        <v>1</v>
      </c>
      <c r="B34" s="21" t="s">
        <v>315</v>
      </c>
      <c r="C34" s="21" t="s">
        <v>316</v>
      </c>
      <c r="D34" s="383">
        <v>100</v>
      </c>
      <c r="E34" s="383">
        <v>96</v>
      </c>
      <c r="F34" s="384">
        <f>SUM(D34,E34)</f>
        <v>196</v>
      </c>
      <c r="G34" s="23">
        <v>4</v>
      </c>
      <c r="H34" s="384">
        <v>1176.019</v>
      </c>
      <c r="I34" s="28">
        <v>24</v>
      </c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3"/>
      <c r="X34" s="43"/>
      <c r="Y34" s="43"/>
    </row>
    <row r="35" spans="1:25" ht="15.75" customHeight="1" x14ac:dyDescent="0.35">
      <c r="A35" s="20">
        <v>7</v>
      </c>
      <c r="B35" s="47" t="s">
        <v>1514</v>
      </c>
      <c r="C35" s="47" t="s">
        <v>113</v>
      </c>
      <c r="D35" s="383">
        <v>98</v>
      </c>
      <c r="E35" s="383">
        <v>95.001000000000005</v>
      </c>
      <c r="F35" s="384">
        <f>SUM(D35,E35)</f>
        <v>193.001</v>
      </c>
      <c r="G35" s="23">
        <v>2</v>
      </c>
      <c r="H35" s="388">
        <v>1166.011</v>
      </c>
      <c r="I35" s="48">
        <v>20</v>
      </c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43"/>
      <c r="V35" s="43"/>
      <c r="W35" s="43"/>
      <c r="X35" s="43"/>
      <c r="Y35" s="43"/>
    </row>
    <row r="36" spans="1:25" ht="15.75" customHeight="1" x14ac:dyDescent="0.35">
      <c r="A36" s="49">
        <v>4</v>
      </c>
      <c r="B36" s="47" t="s">
        <v>1513</v>
      </c>
      <c r="C36" s="47" t="s">
        <v>34</v>
      </c>
      <c r="D36" s="383">
        <v>97.004000000000005</v>
      </c>
      <c r="E36" s="383">
        <v>97.003</v>
      </c>
      <c r="F36" s="384">
        <f>SUM(D36,E36)</f>
        <v>194.00700000000001</v>
      </c>
      <c r="G36" s="23">
        <v>3</v>
      </c>
      <c r="H36" s="388">
        <v>1163.021</v>
      </c>
      <c r="I36" s="48">
        <v>20</v>
      </c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3"/>
      <c r="X36" s="43"/>
      <c r="Y36" s="43"/>
    </row>
    <row r="37" spans="1:25" ht="15.75" customHeight="1" x14ac:dyDescent="0.35">
      <c r="A37" s="411">
        <v>9</v>
      </c>
      <c r="B37" s="416" t="s">
        <v>887</v>
      </c>
      <c r="C37" s="416" t="s">
        <v>310</v>
      </c>
      <c r="D37" s="413">
        <v>96.001999999999995</v>
      </c>
      <c r="E37" s="413">
        <v>94.004000000000005</v>
      </c>
      <c r="F37" s="414">
        <f>SUM(D37,E37)</f>
        <v>190.006</v>
      </c>
      <c r="G37" s="415">
        <v>1</v>
      </c>
      <c r="H37" s="390">
        <v>1163.0140000000001</v>
      </c>
      <c r="I37" s="52">
        <v>18</v>
      </c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43"/>
      <c r="U37" s="43"/>
      <c r="V37" s="43"/>
      <c r="W37" s="43"/>
      <c r="X37" s="43"/>
      <c r="Y37" s="43"/>
    </row>
    <row r="38" spans="1:25" ht="15.75" customHeight="1" x14ac:dyDescent="0.35">
      <c r="A38" s="43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</row>
    <row r="39" spans="1:25" ht="15.75" customHeight="1" x14ac:dyDescent="0.35">
      <c r="A39" s="1"/>
      <c r="B39" s="8" t="s">
        <v>134</v>
      </c>
      <c r="C39" s="9" t="s">
        <v>1515</v>
      </c>
      <c r="D39" s="9"/>
      <c r="E39" s="9" t="s">
        <v>1716</v>
      </c>
      <c r="F39" s="8"/>
      <c r="G39" s="8"/>
      <c r="H39" s="8"/>
      <c r="I39" s="8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</row>
    <row r="40" spans="1:25" ht="15.75" customHeight="1" x14ac:dyDescent="0.35">
      <c r="A40" s="232">
        <v>2</v>
      </c>
      <c r="B40" s="327" t="s">
        <v>10</v>
      </c>
      <c r="C40" s="380" t="s">
        <v>11</v>
      </c>
      <c r="D40" s="299"/>
      <c r="E40" s="381"/>
      <c r="F40" s="314" t="s">
        <v>12</v>
      </c>
      <c r="G40" s="314" t="s">
        <v>13</v>
      </c>
      <c r="H40" s="314" t="s">
        <v>14</v>
      </c>
      <c r="I40" s="315" t="s">
        <v>15</v>
      </c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</row>
    <row r="41" spans="1:25" ht="15.75" customHeight="1" x14ac:dyDescent="0.35">
      <c r="A41" s="240">
        <v>6</v>
      </c>
      <c r="B41" s="44" t="s">
        <v>1182</v>
      </c>
      <c r="C41" s="44" t="s">
        <v>1164</v>
      </c>
      <c r="D41" s="394">
        <v>99.004000000000005</v>
      </c>
      <c r="E41" s="394">
        <v>99.003</v>
      </c>
      <c r="F41" s="410">
        <f>SUM(D41,E41)</f>
        <v>198.00700000000001</v>
      </c>
      <c r="G41" s="18">
        <v>7</v>
      </c>
      <c r="H41" s="467">
        <v>1193.0350000000001</v>
      </c>
      <c r="I41" s="118">
        <v>49</v>
      </c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</row>
    <row r="42" spans="1:25" ht="15.75" customHeight="1" x14ac:dyDescent="0.35">
      <c r="A42" s="49">
        <v>4</v>
      </c>
      <c r="B42" s="47" t="s">
        <v>1517</v>
      </c>
      <c r="C42" s="47" t="s">
        <v>985</v>
      </c>
      <c r="D42" s="383">
        <v>100.002</v>
      </c>
      <c r="E42" s="383">
        <v>99.001999999999995</v>
      </c>
      <c r="F42" s="384">
        <f>SUM(D42,E42)</f>
        <v>199.00399999999999</v>
      </c>
      <c r="G42" s="23">
        <v>8</v>
      </c>
      <c r="H42" s="388">
        <v>1191.0210000000002</v>
      </c>
      <c r="I42" s="48">
        <v>42</v>
      </c>
      <c r="J42" s="43"/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</row>
    <row r="43" spans="1:25" ht="15.75" customHeight="1" x14ac:dyDescent="0.35">
      <c r="A43" s="20">
        <v>7</v>
      </c>
      <c r="B43" s="47" t="s">
        <v>1146</v>
      </c>
      <c r="C43" s="47" t="s">
        <v>161</v>
      </c>
      <c r="D43" s="383">
        <v>100.004</v>
      </c>
      <c r="E43" s="383">
        <v>100.002</v>
      </c>
      <c r="F43" s="384">
        <f>SUM(D43,E43)</f>
        <v>200.006</v>
      </c>
      <c r="G43" s="23">
        <v>9</v>
      </c>
      <c r="H43" s="388">
        <v>1189.03</v>
      </c>
      <c r="I43" s="48">
        <v>42</v>
      </c>
      <c r="J43" s="43"/>
      <c r="K43" s="43"/>
      <c r="L43" s="43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</row>
    <row r="44" spans="1:25" ht="15.75" customHeight="1" x14ac:dyDescent="0.35">
      <c r="A44" s="49">
        <v>8</v>
      </c>
      <c r="B44" s="47" t="s">
        <v>1518</v>
      </c>
      <c r="C44" s="47" t="s">
        <v>1164</v>
      </c>
      <c r="D44" s="383">
        <v>99.003</v>
      </c>
      <c r="E44" s="383">
        <v>98</v>
      </c>
      <c r="F44" s="384">
        <f>SUM(D44,E44)</f>
        <v>197.00299999999999</v>
      </c>
      <c r="G44" s="23">
        <v>6</v>
      </c>
      <c r="H44" s="388">
        <v>1180.0160000000001</v>
      </c>
      <c r="I44" s="48">
        <v>32</v>
      </c>
      <c r="J44" s="43"/>
      <c r="K44" s="43"/>
      <c r="L44" s="43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</row>
    <row r="45" spans="1:25" ht="15.75" customHeight="1" x14ac:dyDescent="0.35">
      <c r="A45" s="20">
        <v>9</v>
      </c>
      <c r="B45" s="47" t="s">
        <v>1160</v>
      </c>
      <c r="C45" s="47" t="s">
        <v>766</v>
      </c>
      <c r="D45" s="383">
        <v>98.003</v>
      </c>
      <c r="E45" s="383">
        <v>97.001000000000005</v>
      </c>
      <c r="F45" s="384">
        <f>SUM(D45,E45)</f>
        <v>195.00400000000002</v>
      </c>
      <c r="G45" s="23">
        <v>3</v>
      </c>
      <c r="H45" s="388">
        <v>1180.019</v>
      </c>
      <c r="I45" s="48">
        <v>30</v>
      </c>
      <c r="J45" s="43"/>
      <c r="K45" s="43"/>
      <c r="L45" s="43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</row>
    <row r="46" spans="1:25" ht="15.75" customHeight="1" x14ac:dyDescent="0.35">
      <c r="A46" s="20">
        <v>1</v>
      </c>
      <c r="B46" s="21" t="s">
        <v>1516</v>
      </c>
      <c r="C46" s="21" t="s">
        <v>998</v>
      </c>
      <c r="D46" s="383">
        <v>98.001999999999995</v>
      </c>
      <c r="E46" s="383">
        <v>97.001999999999995</v>
      </c>
      <c r="F46" s="384">
        <f>SUM(D46,E46)</f>
        <v>195.00399999999999</v>
      </c>
      <c r="G46" s="23">
        <v>3</v>
      </c>
      <c r="H46" s="384">
        <v>1179.0219999999999</v>
      </c>
      <c r="I46" s="28">
        <v>28</v>
      </c>
      <c r="J46" s="43"/>
      <c r="K46" s="43"/>
      <c r="L46" s="43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</row>
    <row r="47" spans="1:25" ht="15.75" customHeight="1" x14ac:dyDescent="0.35">
      <c r="A47" s="49">
        <v>2</v>
      </c>
      <c r="B47" s="47" t="s">
        <v>978</v>
      </c>
      <c r="C47" s="47" t="s">
        <v>316</v>
      </c>
      <c r="D47" s="383">
        <v>98.001999999999995</v>
      </c>
      <c r="E47" s="383">
        <v>98.001999999999995</v>
      </c>
      <c r="F47" s="384">
        <f>SUM(D47,E47)</f>
        <v>196.00399999999999</v>
      </c>
      <c r="G47" s="23">
        <v>5</v>
      </c>
      <c r="H47" s="388">
        <v>1179.0199999999998</v>
      </c>
      <c r="I47" s="48">
        <v>26</v>
      </c>
      <c r="J47" s="43"/>
      <c r="K47" s="43"/>
      <c r="L47" s="43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</row>
    <row r="48" spans="1:25" ht="15.75" customHeight="1" x14ac:dyDescent="0.35">
      <c r="A48" s="20">
        <v>5</v>
      </c>
      <c r="B48" s="47" t="s">
        <v>178</v>
      </c>
      <c r="C48" s="47" t="s">
        <v>975</v>
      </c>
      <c r="D48" s="383">
        <v>99.003</v>
      </c>
      <c r="E48" s="383">
        <v>97.001000000000005</v>
      </c>
      <c r="F48" s="384">
        <f>SUM(D48,E48)</f>
        <v>196.00400000000002</v>
      </c>
      <c r="G48" s="23">
        <v>5</v>
      </c>
      <c r="H48" s="388">
        <v>1174.0210000000002</v>
      </c>
      <c r="I48" s="48">
        <v>20</v>
      </c>
      <c r="J48" s="43"/>
      <c r="K48" s="43"/>
      <c r="L48" s="43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</row>
    <row r="49" spans="1:25" ht="15.75" customHeight="1" x14ac:dyDescent="0.35">
      <c r="A49" s="411">
        <v>3</v>
      </c>
      <c r="B49" s="416" t="s">
        <v>1477</v>
      </c>
      <c r="C49" s="416" t="s">
        <v>48</v>
      </c>
      <c r="D49" s="413">
        <v>98.001000000000005</v>
      </c>
      <c r="E49" s="413">
        <v>95.001999999999995</v>
      </c>
      <c r="F49" s="414">
        <f>SUM(D49,E49)</f>
        <v>193.00299999999999</v>
      </c>
      <c r="G49" s="415">
        <v>1</v>
      </c>
      <c r="H49" s="390">
        <v>1159.021</v>
      </c>
      <c r="I49" s="52">
        <v>8</v>
      </c>
      <c r="J49" s="43"/>
      <c r="K49" s="43"/>
      <c r="L49" s="43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</row>
    <row r="50" spans="1:25" ht="15.75" customHeight="1" x14ac:dyDescent="0.35">
      <c r="A50" s="43"/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3"/>
      <c r="Q50" s="43"/>
      <c r="R50" s="43"/>
      <c r="S50" s="43"/>
      <c r="T50" s="43"/>
      <c r="U50" s="43"/>
      <c r="V50" s="43"/>
      <c r="W50" s="43"/>
      <c r="X50" s="43"/>
      <c r="Y50" s="43"/>
    </row>
    <row r="51" spans="1:25" ht="15.75" customHeight="1" x14ac:dyDescent="0.35">
      <c r="A51" s="1"/>
      <c r="B51" s="8" t="s">
        <v>137</v>
      </c>
      <c r="C51" s="9" t="s">
        <v>1311</v>
      </c>
      <c r="D51" s="9"/>
      <c r="E51" s="9" t="s">
        <v>1682</v>
      </c>
      <c r="F51" s="8"/>
      <c r="G51" s="8"/>
      <c r="H51" s="8"/>
      <c r="I51" s="8"/>
      <c r="J51" s="43"/>
      <c r="K51" s="43"/>
      <c r="L51" s="43"/>
      <c r="M51" s="43"/>
      <c r="N51" s="43"/>
      <c r="O51" s="43"/>
      <c r="P51" s="43"/>
      <c r="Q51" s="43"/>
      <c r="R51" s="43"/>
      <c r="S51" s="43"/>
      <c r="T51" s="43"/>
      <c r="U51" s="43"/>
      <c r="V51" s="43"/>
      <c r="W51" s="43"/>
      <c r="X51" s="43"/>
      <c r="Y51" s="43"/>
    </row>
    <row r="52" spans="1:25" ht="15.75" customHeight="1" x14ac:dyDescent="0.35">
      <c r="A52" s="232">
        <v>2</v>
      </c>
      <c r="B52" s="327" t="s">
        <v>10</v>
      </c>
      <c r="C52" s="380" t="s">
        <v>11</v>
      </c>
      <c r="D52" s="299"/>
      <c r="E52" s="381"/>
      <c r="F52" s="314" t="s">
        <v>12</v>
      </c>
      <c r="G52" s="314" t="s">
        <v>13</v>
      </c>
      <c r="H52" s="314" t="s">
        <v>14</v>
      </c>
      <c r="I52" s="315" t="s">
        <v>15</v>
      </c>
      <c r="J52" s="43"/>
      <c r="K52" s="43"/>
      <c r="L52" s="43"/>
      <c r="M52" s="43"/>
      <c r="N52" s="43"/>
      <c r="O52" s="43"/>
      <c r="P52" s="43"/>
      <c r="Q52" s="43"/>
      <c r="R52" s="43"/>
      <c r="S52" s="43"/>
      <c r="T52" s="43"/>
      <c r="U52" s="43"/>
      <c r="V52" s="43"/>
      <c r="W52" s="43"/>
      <c r="X52" s="43"/>
      <c r="Y52" s="43"/>
    </row>
    <row r="53" spans="1:25" ht="15.75" customHeight="1" x14ac:dyDescent="0.35">
      <c r="A53" s="240">
        <v>6</v>
      </c>
      <c r="B53" s="44" t="s">
        <v>1482</v>
      </c>
      <c r="C53" s="44" t="s">
        <v>1149</v>
      </c>
      <c r="D53" s="394">
        <v>100.005</v>
      </c>
      <c r="E53" s="394">
        <v>99</v>
      </c>
      <c r="F53" s="410">
        <f>SUM(D53,E53)</f>
        <v>199.005</v>
      </c>
      <c r="G53" s="18">
        <v>9</v>
      </c>
      <c r="H53" s="467">
        <v>1193.0369999999998</v>
      </c>
      <c r="I53" s="118">
        <v>49</v>
      </c>
      <c r="J53" s="43"/>
      <c r="K53" s="43"/>
      <c r="L53" s="43"/>
      <c r="M53" s="43"/>
      <c r="N53" s="43"/>
      <c r="O53" s="43"/>
      <c r="P53" s="43"/>
      <c r="Q53" s="43"/>
      <c r="R53" s="43"/>
      <c r="S53" s="43"/>
      <c r="T53" s="43"/>
      <c r="U53" s="43"/>
      <c r="V53" s="43"/>
      <c r="W53" s="43"/>
      <c r="X53" s="43"/>
      <c r="Y53" s="43"/>
    </row>
    <row r="54" spans="1:25" ht="15.75" customHeight="1" x14ac:dyDescent="0.35">
      <c r="A54" s="20">
        <v>5</v>
      </c>
      <c r="B54" s="47" t="s">
        <v>1485</v>
      </c>
      <c r="C54" s="47" t="s">
        <v>119</v>
      </c>
      <c r="D54" s="383">
        <v>100.003</v>
      </c>
      <c r="E54" s="383">
        <v>98</v>
      </c>
      <c r="F54" s="384">
        <f>SUM(D54,E54)</f>
        <v>198.00299999999999</v>
      </c>
      <c r="G54" s="23">
        <v>8</v>
      </c>
      <c r="H54" s="388">
        <v>1180.0139999999999</v>
      </c>
      <c r="I54" s="48">
        <v>39</v>
      </c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</row>
    <row r="55" spans="1:25" ht="15.75" customHeight="1" x14ac:dyDescent="0.35">
      <c r="A55" s="49">
        <v>8</v>
      </c>
      <c r="B55" s="389" t="s">
        <v>1043</v>
      </c>
      <c r="C55" s="47" t="s">
        <v>998</v>
      </c>
      <c r="D55" s="383">
        <v>99.001000000000005</v>
      </c>
      <c r="E55" s="383">
        <v>97.003</v>
      </c>
      <c r="F55" s="384">
        <f>SUM(D55,E55)</f>
        <v>196.00400000000002</v>
      </c>
      <c r="G55" s="23">
        <v>5</v>
      </c>
      <c r="H55" s="388">
        <v>1175.018</v>
      </c>
      <c r="I55" s="48">
        <v>37</v>
      </c>
      <c r="J55" s="43"/>
      <c r="K55" s="43"/>
      <c r="L55" s="43"/>
      <c r="M55" s="43"/>
      <c r="N55" s="43"/>
      <c r="O55" s="43"/>
      <c r="P55" s="43"/>
      <c r="Q55" s="43"/>
      <c r="R55" s="43"/>
      <c r="S55" s="43"/>
      <c r="T55" s="43"/>
      <c r="U55" s="43"/>
      <c r="V55" s="43"/>
      <c r="W55" s="43"/>
      <c r="X55" s="43"/>
      <c r="Y55" s="43"/>
    </row>
    <row r="56" spans="1:25" ht="15.75" customHeight="1" x14ac:dyDescent="0.35">
      <c r="A56" s="49">
        <v>4</v>
      </c>
      <c r="B56" s="47" t="s">
        <v>1479</v>
      </c>
      <c r="C56" s="47" t="s">
        <v>34</v>
      </c>
      <c r="D56" s="383">
        <v>98</v>
      </c>
      <c r="E56" s="383">
        <v>97.001000000000005</v>
      </c>
      <c r="F56" s="384">
        <f>SUM(D56,E56)</f>
        <v>195.001</v>
      </c>
      <c r="G56" s="23">
        <v>4</v>
      </c>
      <c r="H56" s="388">
        <v>1170.0219999999999</v>
      </c>
      <c r="I56" s="48">
        <v>32</v>
      </c>
      <c r="J56" s="43"/>
      <c r="K56" s="43"/>
      <c r="L56" s="43"/>
      <c r="M56" s="43"/>
      <c r="N56" s="43"/>
      <c r="O56" s="43"/>
      <c r="P56" s="43"/>
      <c r="Q56" s="43"/>
      <c r="R56" s="43"/>
      <c r="S56" s="43"/>
      <c r="T56" s="43"/>
      <c r="U56" s="43"/>
      <c r="V56" s="43"/>
      <c r="W56" s="43"/>
      <c r="X56" s="43"/>
      <c r="Y56" s="43"/>
    </row>
    <row r="57" spans="1:25" ht="15.75" customHeight="1" x14ac:dyDescent="0.35">
      <c r="A57" s="20">
        <v>3</v>
      </c>
      <c r="B57" s="47" t="s">
        <v>1198</v>
      </c>
      <c r="C57" s="47" t="s">
        <v>67</v>
      </c>
      <c r="D57" s="383">
        <v>99.003</v>
      </c>
      <c r="E57" s="383">
        <v>98.003</v>
      </c>
      <c r="F57" s="384">
        <f>SUM(D57,E57)</f>
        <v>197.006</v>
      </c>
      <c r="G57" s="23">
        <v>7</v>
      </c>
      <c r="H57" s="388">
        <v>980.02199999999982</v>
      </c>
      <c r="I57" s="48">
        <v>30</v>
      </c>
      <c r="J57" s="43"/>
      <c r="K57" s="43"/>
      <c r="L57" s="43"/>
      <c r="M57" s="43"/>
      <c r="N57" s="43"/>
      <c r="O57" s="43"/>
      <c r="P57" s="43"/>
      <c r="Q57" s="43"/>
      <c r="R57" s="43"/>
      <c r="S57" s="43"/>
      <c r="T57" s="43"/>
      <c r="U57" s="43"/>
      <c r="V57" s="43"/>
      <c r="W57" s="43"/>
      <c r="X57" s="43"/>
      <c r="Y57" s="43"/>
    </row>
    <row r="58" spans="1:25" ht="15.75" customHeight="1" x14ac:dyDescent="0.35">
      <c r="A58" s="20">
        <v>1</v>
      </c>
      <c r="B58" s="21" t="s">
        <v>640</v>
      </c>
      <c r="C58" s="21" t="s">
        <v>310</v>
      </c>
      <c r="D58" s="383">
        <v>99.003</v>
      </c>
      <c r="E58" s="383">
        <v>98</v>
      </c>
      <c r="F58" s="384">
        <f>SUM(D58,E58)</f>
        <v>197.00299999999999</v>
      </c>
      <c r="G58" s="23">
        <v>6</v>
      </c>
      <c r="H58" s="384">
        <v>1169.0119999999999</v>
      </c>
      <c r="I58" s="28">
        <v>28</v>
      </c>
      <c r="J58" s="43"/>
      <c r="K58" s="43"/>
      <c r="L58" s="43"/>
      <c r="M58" s="43"/>
      <c r="N58" s="43"/>
      <c r="O58" s="43"/>
      <c r="P58" s="43"/>
      <c r="Q58" s="43"/>
      <c r="R58" s="43"/>
      <c r="S58" s="43"/>
      <c r="T58" s="43"/>
      <c r="U58" s="43"/>
      <c r="V58" s="43"/>
      <c r="W58" s="43"/>
      <c r="X58" s="43"/>
      <c r="Y58" s="43"/>
    </row>
    <row r="59" spans="1:25" ht="15.75" customHeight="1" x14ac:dyDescent="0.35">
      <c r="A59" s="20">
        <v>9</v>
      </c>
      <c r="B59" s="47" t="s">
        <v>1469</v>
      </c>
      <c r="C59" s="47" t="s">
        <v>119</v>
      </c>
      <c r="D59" s="383">
        <v>97</v>
      </c>
      <c r="E59" s="383">
        <v>97</v>
      </c>
      <c r="F59" s="384">
        <f>SUM(D59,E59)</f>
        <v>194</v>
      </c>
      <c r="G59" s="23">
        <v>2</v>
      </c>
      <c r="H59" s="388">
        <v>1172.0170000000001</v>
      </c>
      <c r="I59" s="48">
        <v>26</v>
      </c>
      <c r="J59" s="43"/>
      <c r="K59" s="43"/>
      <c r="L59" s="43"/>
      <c r="M59" s="43"/>
      <c r="N59" s="43"/>
      <c r="O59" s="43"/>
      <c r="P59" s="43"/>
      <c r="Q59" s="43"/>
      <c r="R59" s="43"/>
      <c r="S59" s="43"/>
      <c r="T59" s="43"/>
      <c r="U59" s="43"/>
      <c r="V59" s="43"/>
      <c r="W59" s="43"/>
      <c r="X59" s="43"/>
      <c r="Y59" s="43"/>
    </row>
    <row r="60" spans="1:25" ht="15.75" customHeight="1" x14ac:dyDescent="0.35">
      <c r="A60" s="49">
        <v>2</v>
      </c>
      <c r="B60" s="47" t="s">
        <v>1478</v>
      </c>
      <c r="C60" s="47" t="s">
        <v>98</v>
      </c>
      <c r="D60" s="383">
        <v>97.003</v>
      </c>
      <c r="E60" s="383">
        <v>97.001999999999995</v>
      </c>
      <c r="F60" s="384">
        <f>SUM(D60,E60)</f>
        <v>194.005</v>
      </c>
      <c r="G60" s="23">
        <v>3</v>
      </c>
      <c r="H60" s="388">
        <v>1154.018</v>
      </c>
      <c r="I60" s="48">
        <v>18</v>
      </c>
      <c r="J60" s="43"/>
      <c r="K60" s="43"/>
      <c r="L60" s="43"/>
      <c r="M60" s="43"/>
      <c r="N60" s="43"/>
      <c r="O60" s="43"/>
      <c r="P60" s="43"/>
      <c r="Q60" s="43"/>
      <c r="R60" s="43"/>
      <c r="S60" s="43"/>
      <c r="T60" s="43"/>
      <c r="U60" s="43"/>
      <c r="V60" s="43"/>
      <c r="W60" s="43"/>
      <c r="X60" s="43"/>
      <c r="Y60" s="43"/>
    </row>
    <row r="61" spans="1:25" ht="15.75" customHeight="1" x14ac:dyDescent="0.35">
      <c r="A61" s="411">
        <v>7</v>
      </c>
      <c r="B61" s="416" t="s">
        <v>1519</v>
      </c>
      <c r="C61" s="416" t="s">
        <v>186</v>
      </c>
      <c r="D61" s="413">
        <v>0</v>
      </c>
      <c r="E61" s="413">
        <v>0</v>
      </c>
      <c r="F61" s="414">
        <f>SUM(D61,E61)</f>
        <v>0</v>
      </c>
      <c r="G61" s="415">
        <v>0</v>
      </c>
      <c r="H61" s="390">
        <v>960.00799999999992</v>
      </c>
      <c r="I61" s="52">
        <v>13</v>
      </c>
      <c r="J61" s="43"/>
      <c r="K61" s="43"/>
      <c r="L61" s="43"/>
      <c r="M61" s="43"/>
      <c r="N61" s="43"/>
      <c r="O61" s="43"/>
      <c r="P61" s="43"/>
      <c r="Q61" s="43"/>
      <c r="R61" s="43"/>
      <c r="S61" s="43"/>
      <c r="T61" s="43"/>
      <c r="U61" s="43"/>
      <c r="V61" s="43"/>
      <c r="W61" s="43"/>
      <c r="X61" s="43"/>
      <c r="Y61" s="43"/>
    </row>
    <row r="62" spans="1:25" ht="15.75" customHeight="1" x14ac:dyDescent="0.35">
      <c r="A62" s="43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  <c r="R62" s="43"/>
      <c r="S62" s="43"/>
      <c r="T62" s="43"/>
      <c r="U62" s="43"/>
      <c r="V62" s="43"/>
      <c r="W62" s="43"/>
      <c r="X62" s="43"/>
      <c r="Y62" s="43"/>
    </row>
    <row r="63" spans="1:25" ht="15.75" customHeight="1" x14ac:dyDescent="0.35">
      <c r="A63" s="43"/>
      <c r="B63" s="43" t="s">
        <v>1176</v>
      </c>
      <c r="C63" s="43"/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43"/>
      <c r="O63" s="43"/>
      <c r="P63" s="43"/>
      <c r="Q63" s="43"/>
      <c r="R63" s="43"/>
      <c r="S63" s="43"/>
      <c r="T63" s="43"/>
      <c r="U63" s="43"/>
      <c r="V63" s="43"/>
      <c r="W63" s="43"/>
      <c r="X63" s="43"/>
      <c r="Y63" s="43"/>
    </row>
    <row r="64" spans="1:25" ht="15.75" customHeight="1" x14ac:dyDescent="0.35">
      <c r="A64" s="43"/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43"/>
      <c r="T64" s="43"/>
      <c r="U64" s="43"/>
      <c r="V64" s="43"/>
      <c r="W64" s="43"/>
      <c r="X64" s="43"/>
      <c r="Y64" s="43"/>
    </row>
    <row r="65" spans="1:25" ht="15.75" customHeight="1" x14ac:dyDescent="0.35">
      <c r="A65" s="43"/>
      <c r="B65" s="10" t="s">
        <v>1177</v>
      </c>
      <c r="E65" s="40" t="s">
        <v>1059</v>
      </c>
      <c r="H65" s="43"/>
      <c r="I65" s="43"/>
      <c r="J65" s="43"/>
      <c r="K65" s="43"/>
      <c r="L65" s="43"/>
      <c r="M65" s="43"/>
      <c r="N65" s="43"/>
      <c r="O65" s="43"/>
      <c r="P65" s="43"/>
      <c r="Q65" s="43"/>
      <c r="R65" s="43"/>
      <c r="S65" s="43"/>
      <c r="T65" s="43"/>
      <c r="U65" s="43"/>
      <c r="V65" s="43"/>
      <c r="W65" s="43"/>
      <c r="X65" s="43"/>
      <c r="Y65" s="43"/>
    </row>
    <row r="66" spans="1:25" ht="15.75" customHeight="1" x14ac:dyDescent="0.35">
      <c r="A66" s="43"/>
      <c r="B66" s="10" t="s">
        <v>1060</v>
      </c>
      <c r="H66" s="43"/>
      <c r="I66" s="43"/>
      <c r="J66" s="43"/>
      <c r="K66" s="43"/>
      <c r="L66" s="43"/>
      <c r="M66" s="43"/>
      <c r="N66" s="43"/>
      <c r="O66" s="43"/>
      <c r="P66" s="43"/>
      <c r="Q66" s="43"/>
      <c r="R66" s="43"/>
      <c r="S66" s="43"/>
      <c r="T66" s="43"/>
      <c r="U66" s="43"/>
      <c r="V66" s="43"/>
      <c r="W66" s="43"/>
      <c r="X66" s="43"/>
      <c r="Y66" s="43"/>
    </row>
    <row r="67" spans="1:25" ht="15.75" customHeight="1" x14ac:dyDescent="0.35">
      <c r="A67" s="43"/>
      <c r="B67" s="43"/>
      <c r="C67" s="43"/>
      <c r="D67" s="43"/>
      <c r="E67" s="43"/>
      <c r="F67" s="43"/>
      <c r="G67" s="43"/>
      <c r="H67" s="43"/>
      <c r="I67" s="43"/>
      <c r="J67" s="43"/>
      <c r="K67" s="43"/>
      <c r="L67" s="43"/>
      <c r="M67" s="43"/>
      <c r="N67" s="43"/>
      <c r="O67" s="43"/>
      <c r="P67" s="43"/>
      <c r="Q67" s="43"/>
      <c r="R67" s="43"/>
      <c r="S67" s="43"/>
      <c r="T67" s="43"/>
      <c r="U67" s="43"/>
      <c r="V67" s="43"/>
      <c r="W67" s="43"/>
      <c r="X67" s="43"/>
      <c r="Y67" s="43"/>
    </row>
    <row r="68" spans="1:25" ht="15.75" customHeight="1" x14ac:dyDescent="0.35">
      <c r="A68" s="43"/>
      <c r="B68" s="43"/>
      <c r="C68" s="43"/>
      <c r="D68" s="43"/>
      <c r="E68" s="43"/>
      <c r="F68" s="43"/>
      <c r="G68" s="43"/>
      <c r="H68" s="43"/>
      <c r="I68" s="43"/>
      <c r="J68" s="43"/>
      <c r="K68" s="43"/>
      <c r="L68" s="43"/>
      <c r="M68" s="43"/>
      <c r="N68" s="43"/>
      <c r="O68" s="43"/>
      <c r="P68" s="43"/>
      <c r="Q68" s="43"/>
      <c r="R68" s="43"/>
      <c r="S68" s="43"/>
      <c r="T68" s="43"/>
      <c r="U68" s="43"/>
      <c r="V68" s="43"/>
      <c r="W68" s="43"/>
      <c r="X68" s="43"/>
      <c r="Y68" s="43"/>
    </row>
    <row r="69" spans="1:25" ht="15.75" customHeight="1" x14ac:dyDescent="0.35">
      <c r="A69" s="43"/>
      <c r="B69" s="43"/>
      <c r="C69" s="43"/>
      <c r="D69" s="43"/>
      <c r="E69" s="43"/>
      <c r="F69" s="43"/>
      <c r="G69" s="43"/>
      <c r="H69" s="43"/>
      <c r="I69" s="43"/>
      <c r="J69" s="43"/>
      <c r="K69" s="43"/>
      <c r="L69" s="43"/>
      <c r="M69" s="43"/>
      <c r="N69" s="43"/>
      <c r="O69" s="43"/>
      <c r="P69" s="43"/>
      <c r="Q69" s="43"/>
      <c r="R69" s="43"/>
      <c r="S69" s="43"/>
      <c r="T69" s="43"/>
      <c r="U69" s="43"/>
      <c r="V69" s="43"/>
      <c r="W69" s="43"/>
      <c r="X69" s="43"/>
      <c r="Y69" s="43"/>
    </row>
    <row r="70" spans="1:25" ht="15.75" customHeight="1" x14ac:dyDescent="0.35">
      <c r="A70" s="43"/>
      <c r="B70" s="43"/>
      <c r="C70" s="43"/>
      <c r="D70" s="43"/>
      <c r="E70" s="43"/>
      <c r="F70" s="43"/>
      <c r="G70" s="43"/>
      <c r="H70" s="43"/>
      <c r="I70" s="43"/>
      <c r="J70" s="43"/>
      <c r="K70" s="43"/>
      <c r="L70" s="43"/>
      <c r="M70" s="43"/>
      <c r="N70" s="43"/>
      <c r="O70" s="43"/>
      <c r="P70" s="43"/>
      <c r="Q70" s="43"/>
      <c r="R70" s="43"/>
      <c r="S70" s="43"/>
      <c r="T70" s="43"/>
      <c r="U70" s="43"/>
      <c r="V70" s="43"/>
      <c r="W70" s="43"/>
      <c r="X70" s="43"/>
      <c r="Y70" s="43"/>
    </row>
    <row r="71" spans="1:25" ht="15.75" customHeight="1" x14ac:dyDescent="0.35">
      <c r="A71" s="43"/>
      <c r="B71" s="43"/>
      <c r="C71" s="43"/>
      <c r="D71" s="43"/>
      <c r="E71" s="43"/>
      <c r="F71" s="43"/>
      <c r="G71" s="43"/>
      <c r="H71" s="43"/>
      <c r="I71" s="43"/>
      <c r="J71" s="43"/>
      <c r="K71" s="43"/>
      <c r="L71" s="43"/>
      <c r="M71" s="43"/>
      <c r="N71" s="43"/>
      <c r="O71" s="43"/>
      <c r="P71" s="43"/>
      <c r="Q71" s="43"/>
      <c r="R71" s="43"/>
      <c r="S71" s="43"/>
      <c r="T71" s="43"/>
      <c r="U71" s="43"/>
      <c r="V71" s="43"/>
      <c r="W71" s="43"/>
      <c r="X71" s="43"/>
      <c r="Y71" s="43"/>
    </row>
    <row r="72" spans="1:25" ht="15.75" customHeight="1" x14ac:dyDescent="0.35"/>
    <row r="73" spans="1:25" ht="15.75" customHeight="1" x14ac:dyDescent="0.35"/>
    <row r="74" spans="1:25" ht="15.75" customHeight="1" x14ac:dyDescent="0.35"/>
    <row r="75" spans="1:25" ht="15.75" customHeight="1" x14ac:dyDescent="0.35"/>
    <row r="76" spans="1:25" ht="15.75" customHeight="1" x14ac:dyDescent="0.35"/>
    <row r="77" spans="1:25" ht="15.75" customHeight="1" x14ac:dyDescent="0.35"/>
    <row r="78" spans="1:25" ht="15.75" customHeight="1" x14ac:dyDescent="0.35"/>
    <row r="79" spans="1:25" ht="15.75" customHeight="1" x14ac:dyDescent="0.35"/>
    <row r="80" spans="1:25" ht="15.75" customHeight="1" x14ac:dyDescent="0.35"/>
    <row r="81" ht="15.75" customHeight="1" x14ac:dyDescent="0.35"/>
  </sheetData>
  <sortState xmlns:xlrd2="http://schemas.microsoft.com/office/spreadsheetml/2017/richdata2" ref="A41:I49">
    <sortCondition descending="1" ref="I41"/>
    <sortCondition descending="1" ref="H41"/>
  </sortState>
  <mergeCells count="1">
    <mergeCell ref="D2:I2"/>
  </mergeCells>
  <hyperlinks>
    <hyperlink ref="B2" location="'Index'!A3" tooltip="Go to the Index sheet" display="á" xr:uid="{6B2DEEC3-D721-4914-9F51-7BE95A70D7FA}"/>
  </hyperlinks>
  <printOptions horizontalCentered="1" gridLinesSet="0"/>
  <pageMargins left="0.31496062992126" right="0.31496062992126" top="1.1023622047244099" bottom="0.59055118110236204" header="0.39370078740157499" footer="0.39370078740157499"/>
  <pageSetup paperSize="9" scale="72" orientation="portrait" horizontalDpi="300" verticalDpi="300" r:id="rId1"/>
  <headerFooter alignWithMargins="0">
    <oddHeader>&amp;C&amp;18&amp;""&amp;BCumbria &amp;&amp; Northumbria TSA Leagues
Summer 2026</oddHeader>
    <oddFooter>&amp;Cwww.cntsa2.org.uk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A110D3-8A36-4382-B7D8-674BFB3530A3}">
  <sheetPr codeName="Sheet81">
    <tabColor theme="5" tint="-0.249977111117893"/>
    <pageSetUpPr fitToPage="1"/>
  </sheetPr>
  <dimension ref="A1:Y81"/>
  <sheetViews>
    <sheetView showGridLines="0" zoomScaleNormal="100" workbookViewId="0">
      <selection activeCell="A2" sqref="A2"/>
    </sheetView>
  </sheetViews>
  <sheetFormatPr defaultColWidth="10.26953125" defaultRowHeight="14.5" x14ac:dyDescent="0.35"/>
  <cols>
    <col min="1" max="1" width="2.7265625" style="36" customWidth="1"/>
    <col min="2" max="3" width="20.7265625" style="10" customWidth="1"/>
    <col min="4" max="6" width="8.7265625" style="10" customWidth="1"/>
    <col min="7" max="7" width="5" style="10" customWidth="1"/>
    <col min="8" max="8" width="9.7265625" style="10" customWidth="1"/>
    <col min="9" max="9" width="5" style="10" customWidth="1"/>
    <col min="10" max="10" width="1.7265625" style="10" customWidth="1"/>
    <col min="11" max="11" width="2.7265625" style="36" customWidth="1"/>
    <col min="12" max="13" width="20.7265625" style="10" customWidth="1"/>
    <col min="14" max="16" width="7.7265625" style="10" customWidth="1"/>
    <col min="17" max="17" width="5" style="10" customWidth="1"/>
    <col min="18" max="18" width="8.7265625" style="10" customWidth="1"/>
    <col min="19" max="21" width="5" style="10" customWidth="1"/>
    <col min="22" max="22" width="3.7265625" style="10" customWidth="1"/>
    <col min="23" max="23" width="5" style="10" customWidth="1"/>
    <col min="24" max="25" width="10.26953125" style="10"/>
  </cols>
  <sheetData>
    <row r="1" spans="1:25" ht="17" x14ac:dyDescent="0.4">
      <c r="A1" s="86"/>
      <c r="B1" s="2" t="s">
        <v>1443</v>
      </c>
      <c r="C1" s="2"/>
      <c r="D1" s="3"/>
      <c r="E1" s="3"/>
      <c r="F1" s="3"/>
      <c r="G1" s="2"/>
      <c r="H1" s="3"/>
      <c r="I1" s="4" t="s">
        <v>1534</v>
      </c>
      <c r="J1" s="2"/>
      <c r="K1" s="3"/>
      <c r="L1" s="4"/>
      <c r="M1" s="2"/>
      <c r="N1" s="3"/>
      <c r="O1" s="3"/>
      <c r="P1" s="3"/>
      <c r="Q1" s="3"/>
      <c r="R1" s="3"/>
      <c r="S1" s="3"/>
      <c r="T1" s="3"/>
      <c r="U1" s="3"/>
      <c r="V1" s="3"/>
      <c r="W1" s="3"/>
      <c r="X1" s="2"/>
      <c r="Y1" s="2"/>
    </row>
    <row r="2" spans="1:25" ht="20.149999999999999" customHeight="1" x14ac:dyDescent="0.4">
      <c r="B2" s="5" t="s">
        <v>2</v>
      </c>
      <c r="C2" s="41"/>
      <c r="D2" s="42" t="s">
        <v>968</v>
      </c>
      <c r="E2" s="42"/>
      <c r="F2" s="42"/>
      <c r="G2" s="42"/>
      <c r="H2" s="42"/>
      <c r="I2" s="42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</row>
    <row r="3" spans="1:25" ht="15.75" customHeight="1" x14ac:dyDescent="0.35">
      <c r="A3" s="1"/>
      <c r="B3" s="8" t="s">
        <v>165</v>
      </c>
      <c r="C3" s="9" t="s">
        <v>1363</v>
      </c>
      <c r="D3" s="9"/>
      <c r="E3" s="9" t="s">
        <v>1684</v>
      </c>
      <c r="F3" s="8"/>
      <c r="G3" s="8"/>
      <c r="H3" s="8"/>
      <c r="I3" s="8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1:25" ht="15.75" customHeight="1" x14ac:dyDescent="0.35">
      <c r="A4" s="232">
        <v>2</v>
      </c>
      <c r="B4" s="327" t="s">
        <v>10</v>
      </c>
      <c r="C4" s="380" t="s">
        <v>11</v>
      </c>
      <c r="D4" s="299"/>
      <c r="E4" s="381"/>
      <c r="F4" s="314" t="s">
        <v>12</v>
      </c>
      <c r="G4" s="314" t="s">
        <v>13</v>
      </c>
      <c r="H4" s="314" t="s">
        <v>14</v>
      </c>
      <c r="I4" s="315" t="s">
        <v>15</v>
      </c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</row>
    <row r="5" spans="1:25" ht="15.75" customHeight="1" x14ac:dyDescent="0.35">
      <c r="A5" s="240">
        <v>2</v>
      </c>
      <c r="B5" s="44" t="s">
        <v>867</v>
      </c>
      <c r="C5" s="44" t="s">
        <v>98</v>
      </c>
      <c r="D5" s="394">
        <v>100.002</v>
      </c>
      <c r="E5" s="394">
        <v>99.001000000000005</v>
      </c>
      <c r="F5" s="410">
        <f>SUM(D5,E5)</f>
        <v>199.00299999999999</v>
      </c>
      <c r="G5" s="18">
        <v>9</v>
      </c>
      <c r="H5" s="467">
        <v>1189.028</v>
      </c>
      <c r="I5" s="118">
        <v>46</v>
      </c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</row>
    <row r="6" spans="1:25" ht="15.75" customHeight="1" x14ac:dyDescent="0.35">
      <c r="A6" s="20">
        <v>5</v>
      </c>
      <c r="B6" s="47" t="s">
        <v>1536</v>
      </c>
      <c r="C6" s="47" t="s">
        <v>985</v>
      </c>
      <c r="D6" s="383">
        <v>98.001000000000005</v>
      </c>
      <c r="E6" s="383">
        <v>100.003</v>
      </c>
      <c r="F6" s="384">
        <f>SUM(D6,E6)</f>
        <v>198.00400000000002</v>
      </c>
      <c r="G6" s="23">
        <v>8</v>
      </c>
      <c r="H6" s="388">
        <v>1189.027</v>
      </c>
      <c r="I6" s="48">
        <v>44</v>
      </c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</row>
    <row r="7" spans="1:25" ht="15.75" customHeight="1" x14ac:dyDescent="0.35">
      <c r="A7" s="20">
        <v>7</v>
      </c>
      <c r="B7" s="47" t="s">
        <v>118</v>
      </c>
      <c r="C7" s="47" t="s">
        <v>119</v>
      </c>
      <c r="D7" s="383">
        <v>100.004</v>
      </c>
      <c r="E7" s="383">
        <v>97.001999999999995</v>
      </c>
      <c r="F7" s="384">
        <f>SUM(D7,E7)</f>
        <v>197.006</v>
      </c>
      <c r="G7" s="23">
        <v>7</v>
      </c>
      <c r="H7" s="388">
        <v>1182.0250000000001</v>
      </c>
      <c r="I7" s="48">
        <v>38</v>
      </c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</row>
    <row r="8" spans="1:25" ht="15.75" customHeight="1" x14ac:dyDescent="0.35">
      <c r="A8" s="20">
        <v>3</v>
      </c>
      <c r="B8" s="47" t="s">
        <v>1535</v>
      </c>
      <c r="C8" s="47" t="s">
        <v>985</v>
      </c>
      <c r="D8" s="383">
        <v>97</v>
      </c>
      <c r="E8" s="383">
        <v>98.001000000000005</v>
      </c>
      <c r="F8" s="384">
        <f>SUM(D8,E8)</f>
        <v>195.001</v>
      </c>
      <c r="G8" s="23">
        <v>2</v>
      </c>
      <c r="H8" s="388">
        <v>1176.0219999999999</v>
      </c>
      <c r="I8" s="48">
        <v>32</v>
      </c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</row>
    <row r="9" spans="1:25" ht="15.75" customHeight="1" x14ac:dyDescent="0.35">
      <c r="A9" s="20">
        <v>1</v>
      </c>
      <c r="B9" s="21" t="s">
        <v>1466</v>
      </c>
      <c r="C9" s="21" t="s">
        <v>113</v>
      </c>
      <c r="D9" s="383">
        <v>97.003</v>
      </c>
      <c r="E9" s="383">
        <v>98.003</v>
      </c>
      <c r="F9" s="384">
        <f>SUM(D9,E9)</f>
        <v>195.006</v>
      </c>
      <c r="G9" s="23">
        <v>3</v>
      </c>
      <c r="H9" s="384">
        <v>1175.027</v>
      </c>
      <c r="I9" s="28">
        <v>31</v>
      </c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</row>
    <row r="10" spans="1:25" ht="15.75" customHeight="1" x14ac:dyDescent="0.35">
      <c r="A10" s="20">
        <v>9</v>
      </c>
      <c r="B10" s="47" t="s">
        <v>1484</v>
      </c>
      <c r="C10" s="47" t="s">
        <v>985</v>
      </c>
      <c r="D10" s="383">
        <v>98</v>
      </c>
      <c r="E10" s="383">
        <v>98.001999999999995</v>
      </c>
      <c r="F10" s="384">
        <f>SUM(D10,E10)</f>
        <v>196.00200000000001</v>
      </c>
      <c r="G10" s="23">
        <v>4</v>
      </c>
      <c r="H10" s="388">
        <v>1172.0159999999998</v>
      </c>
      <c r="I10" s="48">
        <v>28</v>
      </c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</row>
    <row r="11" spans="1:25" ht="15.75" customHeight="1" x14ac:dyDescent="0.35">
      <c r="A11" s="49">
        <v>8</v>
      </c>
      <c r="B11" s="47" t="s">
        <v>1537</v>
      </c>
      <c r="C11" s="47" t="s">
        <v>985</v>
      </c>
      <c r="D11" s="383">
        <v>99.001999999999995</v>
      </c>
      <c r="E11" s="383">
        <v>97.001000000000005</v>
      </c>
      <c r="F11" s="384">
        <f>SUM(D11,E11)</f>
        <v>196.00299999999999</v>
      </c>
      <c r="G11" s="23">
        <v>5</v>
      </c>
      <c r="H11" s="388">
        <v>1175.0139999999999</v>
      </c>
      <c r="I11" s="48">
        <v>27</v>
      </c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</row>
    <row r="12" spans="1:25" ht="15.75" customHeight="1" x14ac:dyDescent="0.35">
      <c r="A12" s="49">
        <v>4</v>
      </c>
      <c r="B12" s="47" t="s">
        <v>1467</v>
      </c>
      <c r="C12" s="47" t="s">
        <v>98</v>
      </c>
      <c r="D12" s="383">
        <v>99</v>
      </c>
      <c r="E12" s="383">
        <v>98.003</v>
      </c>
      <c r="F12" s="384">
        <f>SUM(D12,E12)</f>
        <v>197.00299999999999</v>
      </c>
      <c r="G12" s="23">
        <v>6</v>
      </c>
      <c r="H12" s="388">
        <v>1162.0119999999999</v>
      </c>
      <c r="I12" s="48">
        <v>19</v>
      </c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43"/>
      <c r="W12" s="43"/>
      <c r="X12" s="43"/>
      <c r="Y12" s="43"/>
    </row>
    <row r="13" spans="1:25" ht="15.75" customHeight="1" x14ac:dyDescent="0.35">
      <c r="A13" s="417">
        <v>6</v>
      </c>
      <c r="B13" s="416" t="s">
        <v>1468</v>
      </c>
      <c r="C13" s="416" t="s">
        <v>1090</v>
      </c>
      <c r="D13" s="413">
        <v>96.001999999999995</v>
      </c>
      <c r="E13" s="413">
        <v>95</v>
      </c>
      <c r="F13" s="414">
        <f>SUM(D13,E13)</f>
        <v>191.00200000000001</v>
      </c>
      <c r="G13" s="415">
        <v>1</v>
      </c>
      <c r="H13" s="390">
        <v>1151.0079999999998</v>
      </c>
      <c r="I13" s="52">
        <v>8</v>
      </c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</row>
    <row r="14" spans="1:25" ht="15.75" customHeight="1" x14ac:dyDescent="0.35">
      <c r="A14" s="43"/>
      <c r="B14" s="43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</row>
    <row r="15" spans="1:25" ht="15.75" customHeight="1" x14ac:dyDescent="0.35">
      <c r="A15" s="1"/>
      <c r="B15" s="8" t="s">
        <v>168</v>
      </c>
      <c r="C15" s="9" t="s">
        <v>1538</v>
      </c>
      <c r="D15" s="9"/>
      <c r="E15" s="9" t="s">
        <v>1705</v>
      </c>
      <c r="F15" s="8"/>
      <c r="G15" s="8"/>
      <c r="H15" s="8"/>
      <c r="I15" s="8"/>
      <c r="J15" s="43"/>
      <c r="K15" s="43"/>
      <c r="L15" s="43"/>
      <c r="M15" s="43"/>
      <c r="N15" s="43"/>
      <c r="O15" s="43"/>
      <c r="P15" s="43"/>
      <c r="Q15" s="43"/>
      <c r="R15" s="43"/>
      <c r="S15" s="43"/>
      <c r="T15" s="43"/>
      <c r="U15" s="43"/>
      <c r="V15" s="43"/>
      <c r="W15" s="43"/>
      <c r="X15" s="43"/>
      <c r="Y15" s="43"/>
    </row>
    <row r="16" spans="1:25" ht="15.75" customHeight="1" x14ac:dyDescent="0.35">
      <c r="A16" s="232">
        <v>2</v>
      </c>
      <c r="B16" s="327" t="s">
        <v>10</v>
      </c>
      <c r="C16" s="380" t="s">
        <v>11</v>
      </c>
      <c r="D16" s="299"/>
      <c r="E16" s="381"/>
      <c r="F16" s="314" t="s">
        <v>12</v>
      </c>
      <c r="G16" s="314" t="s">
        <v>13</v>
      </c>
      <c r="H16" s="314" t="s">
        <v>14</v>
      </c>
      <c r="I16" s="315" t="s">
        <v>15</v>
      </c>
      <c r="J16" s="43"/>
      <c r="K16" s="43"/>
      <c r="L16" s="43"/>
      <c r="M16" s="43"/>
      <c r="N16" s="43"/>
      <c r="O16" s="43"/>
      <c r="P16" s="43"/>
      <c r="Q16" s="43"/>
      <c r="R16" s="43"/>
      <c r="S16" s="43"/>
      <c r="T16" s="43"/>
      <c r="U16" s="43"/>
      <c r="V16" s="43"/>
      <c r="W16" s="43"/>
      <c r="X16" s="43"/>
      <c r="Y16" s="43"/>
    </row>
    <row r="17" spans="1:25" ht="15.75" customHeight="1" x14ac:dyDescent="0.35">
      <c r="A17" s="409">
        <v>5</v>
      </c>
      <c r="B17" s="44" t="s">
        <v>1540</v>
      </c>
      <c r="C17" s="44" t="s">
        <v>98</v>
      </c>
      <c r="D17" s="394">
        <v>100.002</v>
      </c>
      <c r="E17" s="394">
        <v>100.006</v>
      </c>
      <c r="F17" s="410">
        <f>SUM(D17,E17)</f>
        <v>200.00799999999998</v>
      </c>
      <c r="G17" s="18">
        <v>9</v>
      </c>
      <c r="H17" s="467">
        <v>1197.0360000000001</v>
      </c>
      <c r="I17" s="118">
        <v>52</v>
      </c>
      <c r="J17" s="43"/>
      <c r="K17" s="43"/>
      <c r="L17" s="43"/>
      <c r="M17" s="43"/>
      <c r="N17" s="43"/>
      <c r="O17" s="43"/>
      <c r="P17" s="43"/>
      <c r="Q17" s="43"/>
      <c r="R17" s="43"/>
      <c r="S17" s="43"/>
      <c r="T17" s="43"/>
      <c r="U17" s="43"/>
      <c r="V17" s="43"/>
      <c r="W17" s="43"/>
      <c r="X17" s="43"/>
      <c r="Y17" s="43"/>
    </row>
    <row r="18" spans="1:25" ht="15.75" customHeight="1" x14ac:dyDescent="0.35">
      <c r="A18" s="49">
        <v>4</v>
      </c>
      <c r="B18" s="47" t="s">
        <v>1539</v>
      </c>
      <c r="C18" s="47" t="s">
        <v>113</v>
      </c>
      <c r="D18" s="383">
        <v>98.003</v>
      </c>
      <c r="E18" s="383">
        <v>98.003</v>
      </c>
      <c r="F18" s="384">
        <f>SUM(D18,E18)</f>
        <v>196.006</v>
      </c>
      <c r="G18" s="23">
        <v>7</v>
      </c>
      <c r="H18" s="388">
        <v>1181.019</v>
      </c>
      <c r="I18" s="48">
        <v>40</v>
      </c>
      <c r="J18" s="43"/>
      <c r="K18" s="43"/>
      <c r="L18" s="43"/>
      <c r="M18" s="43"/>
      <c r="N18" s="43"/>
      <c r="O18" s="43"/>
      <c r="P18" s="43"/>
      <c r="Q18" s="43"/>
      <c r="R18" s="43"/>
      <c r="S18" s="43"/>
      <c r="T18" s="43"/>
      <c r="U18" s="43"/>
      <c r="V18" s="43"/>
      <c r="W18" s="43"/>
      <c r="X18" s="43"/>
      <c r="Y18" s="43"/>
    </row>
    <row r="19" spans="1:25" ht="15.75" customHeight="1" x14ac:dyDescent="0.35">
      <c r="A19" s="20">
        <v>1</v>
      </c>
      <c r="B19" s="21" t="s">
        <v>1013</v>
      </c>
      <c r="C19" s="21" t="s">
        <v>985</v>
      </c>
      <c r="D19" s="383">
        <v>100.002</v>
      </c>
      <c r="E19" s="383">
        <v>100.004</v>
      </c>
      <c r="F19" s="384">
        <f>SUM(D19,E19)</f>
        <v>200.006</v>
      </c>
      <c r="G19" s="23">
        <v>8</v>
      </c>
      <c r="H19" s="384">
        <v>1169.02</v>
      </c>
      <c r="I19" s="28">
        <v>38</v>
      </c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/>
      <c r="V19" s="43"/>
      <c r="W19" s="43"/>
      <c r="X19" s="43"/>
      <c r="Y19" s="43"/>
    </row>
    <row r="20" spans="1:25" ht="15.75" customHeight="1" x14ac:dyDescent="0.35">
      <c r="A20" s="49">
        <v>6</v>
      </c>
      <c r="B20" s="47" t="s">
        <v>528</v>
      </c>
      <c r="C20" s="47" t="s">
        <v>102</v>
      </c>
      <c r="D20" s="383">
        <v>99</v>
      </c>
      <c r="E20" s="383">
        <v>97</v>
      </c>
      <c r="F20" s="384">
        <f>SUM(D20,E20)</f>
        <v>196</v>
      </c>
      <c r="G20" s="23">
        <v>6</v>
      </c>
      <c r="H20" s="388">
        <v>1169.0139999999999</v>
      </c>
      <c r="I20" s="48">
        <v>33</v>
      </c>
      <c r="J20" s="43"/>
      <c r="K20" s="43"/>
      <c r="L20" s="43"/>
      <c r="M20" s="43"/>
      <c r="N20" s="43"/>
      <c r="O20" s="43"/>
      <c r="P20" s="43"/>
      <c r="Q20" s="43"/>
      <c r="R20" s="43"/>
      <c r="S20" s="43"/>
      <c r="T20" s="43"/>
      <c r="U20" s="43"/>
      <c r="V20" s="43"/>
      <c r="W20" s="43"/>
      <c r="X20" s="43"/>
      <c r="Y20" s="43"/>
    </row>
    <row r="21" spans="1:25" ht="15.75" customHeight="1" x14ac:dyDescent="0.35">
      <c r="A21" s="49">
        <v>8</v>
      </c>
      <c r="B21" s="47" t="s">
        <v>1486</v>
      </c>
      <c r="C21" s="47" t="s">
        <v>98</v>
      </c>
      <c r="D21" s="383">
        <v>96.001000000000005</v>
      </c>
      <c r="E21" s="383">
        <v>94</v>
      </c>
      <c r="F21" s="384">
        <f>SUM(D21,E21)</f>
        <v>190.001</v>
      </c>
      <c r="G21" s="23">
        <v>3</v>
      </c>
      <c r="H21" s="388">
        <v>975.0139999999999</v>
      </c>
      <c r="I21" s="48">
        <v>29</v>
      </c>
      <c r="J21" s="43"/>
      <c r="K21" s="43"/>
      <c r="L21" s="43"/>
      <c r="M21" s="43"/>
      <c r="N21" s="43"/>
      <c r="O21" s="43"/>
      <c r="P21" s="43"/>
      <c r="Q21" s="43"/>
      <c r="R21" s="43"/>
      <c r="S21" s="43"/>
      <c r="T21" s="43"/>
      <c r="U21" s="43"/>
      <c r="V21" s="43"/>
      <c r="W21" s="43"/>
      <c r="X21" s="43"/>
      <c r="Y21" s="43"/>
    </row>
    <row r="22" spans="1:25" ht="15.75" customHeight="1" x14ac:dyDescent="0.35">
      <c r="A22" s="49">
        <v>2</v>
      </c>
      <c r="B22" s="47" t="s">
        <v>97</v>
      </c>
      <c r="C22" s="47" t="s">
        <v>98</v>
      </c>
      <c r="D22" s="383">
        <v>95</v>
      </c>
      <c r="E22" s="383">
        <v>96.001000000000005</v>
      </c>
      <c r="F22" s="384">
        <f>SUM(D22,E22)</f>
        <v>191.001</v>
      </c>
      <c r="G22" s="23">
        <v>4</v>
      </c>
      <c r="H22" s="388">
        <v>1151.011</v>
      </c>
      <c r="I22" s="48">
        <v>25</v>
      </c>
      <c r="J22" s="43"/>
      <c r="K22" s="43"/>
      <c r="L22" s="43"/>
      <c r="M22" s="43"/>
      <c r="N22" s="43"/>
      <c r="O22" s="43"/>
      <c r="P22" s="43"/>
      <c r="Q22" s="43"/>
      <c r="R22" s="43"/>
      <c r="S22" s="43"/>
      <c r="T22" s="43"/>
      <c r="U22" s="43"/>
      <c r="V22" s="43"/>
      <c r="W22" s="43"/>
      <c r="X22" s="43"/>
      <c r="Y22" s="43"/>
    </row>
    <row r="23" spans="1:25" ht="15.75" customHeight="1" x14ac:dyDescent="0.35">
      <c r="A23" s="20">
        <v>7</v>
      </c>
      <c r="B23" s="47" t="s">
        <v>1195</v>
      </c>
      <c r="C23" s="47" t="s">
        <v>67</v>
      </c>
      <c r="D23" s="383">
        <v>98.001999999999995</v>
      </c>
      <c r="E23" s="383">
        <v>91.001000000000005</v>
      </c>
      <c r="F23" s="384">
        <f>SUM(D23,E23)</f>
        <v>189.00299999999999</v>
      </c>
      <c r="G23" s="23">
        <v>2</v>
      </c>
      <c r="H23" s="388">
        <v>1156.0139999999999</v>
      </c>
      <c r="I23" s="48">
        <v>24</v>
      </c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43"/>
      <c r="X23" s="43"/>
      <c r="Y23" s="43"/>
    </row>
    <row r="24" spans="1:25" ht="15.75" customHeight="1" x14ac:dyDescent="0.35">
      <c r="A24" s="20">
        <v>9</v>
      </c>
      <c r="B24" s="47" t="s">
        <v>887</v>
      </c>
      <c r="C24" s="47" t="s">
        <v>119</v>
      </c>
      <c r="D24" s="383" t="s">
        <v>242</v>
      </c>
      <c r="E24" s="383"/>
      <c r="F24" s="384">
        <f>SUM(D24,E24)</f>
        <v>0</v>
      </c>
      <c r="G24" s="23">
        <v>0</v>
      </c>
      <c r="H24" s="388">
        <v>946.00800000000004</v>
      </c>
      <c r="I24" s="48">
        <v>14</v>
      </c>
      <c r="J24" s="43"/>
      <c r="K24" s="43"/>
      <c r="L24" s="43"/>
      <c r="M24" s="43"/>
      <c r="N24" s="43"/>
      <c r="O24" s="43"/>
      <c r="P24" s="43"/>
      <c r="Q24" s="43"/>
      <c r="R24" s="43"/>
      <c r="S24" s="43"/>
      <c r="T24" s="43"/>
      <c r="U24" s="43"/>
      <c r="V24" s="43"/>
      <c r="W24" s="43"/>
      <c r="X24" s="43"/>
      <c r="Y24" s="43"/>
    </row>
    <row r="25" spans="1:25" ht="15.75" customHeight="1" x14ac:dyDescent="0.35">
      <c r="A25" s="411">
        <v>3</v>
      </c>
      <c r="B25" s="416" t="s">
        <v>1191</v>
      </c>
      <c r="C25" s="416" t="s">
        <v>499</v>
      </c>
      <c r="D25" s="413">
        <v>97.001000000000005</v>
      </c>
      <c r="E25" s="413">
        <v>95</v>
      </c>
      <c r="F25" s="414">
        <f>SUM(D25,E25)</f>
        <v>192.001</v>
      </c>
      <c r="G25" s="415">
        <v>5</v>
      </c>
      <c r="H25" s="390">
        <v>760.00600000000009</v>
      </c>
      <c r="I25" s="52">
        <v>13</v>
      </c>
      <c r="J25" s="43"/>
      <c r="K25" s="43"/>
      <c r="L25" s="43"/>
      <c r="M25" s="43"/>
      <c r="N25" s="43"/>
      <c r="O25" s="43"/>
      <c r="P25" s="43"/>
      <c r="Q25" s="43"/>
      <c r="R25" s="43"/>
      <c r="S25" s="43"/>
      <c r="T25" s="43"/>
      <c r="U25" s="43"/>
      <c r="V25" s="43"/>
      <c r="W25" s="43"/>
      <c r="X25" s="43"/>
      <c r="Y25" s="43"/>
    </row>
    <row r="26" spans="1:25" ht="15.75" customHeight="1" x14ac:dyDescent="0.35">
      <c r="A26" s="43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43"/>
    </row>
    <row r="27" spans="1:25" ht="15.75" customHeight="1" x14ac:dyDescent="0.35">
      <c r="A27" s="1"/>
      <c r="B27" s="8" t="s">
        <v>191</v>
      </c>
      <c r="C27" s="9" t="s">
        <v>1283</v>
      </c>
      <c r="D27" s="9"/>
      <c r="E27" s="9" t="s">
        <v>1706</v>
      </c>
      <c r="F27" s="8"/>
      <c r="G27" s="8"/>
      <c r="H27" s="8"/>
      <c r="I27" s="8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43"/>
      <c r="W27" s="43"/>
      <c r="X27" s="43"/>
      <c r="Y27" s="43"/>
    </row>
    <row r="28" spans="1:25" ht="15.75" customHeight="1" x14ac:dyDescent="0.35">
      <c r="A28" s="232">
        <v>2</v>
      </c>
      <c r="B28" s="327" t="s">
        <v>10</v>
      </c>
      <c r="C28" s="380" t="s">
        <v>11</v>
      </c>
      <c r="D28" s="299"/>
      <c r="E28" s="381"/>
      <c r="F28" s="314" t="s">
        <v>12</v>
      </c>
      <c r="G28" s="314" t="s">
        <v>13</v>
      </c>
      <c r="H28" s="314" t="s">
        <v>14</v>
      </c>
      <c r="I28" s="315" t="s">
        <v>15</v>
      </c>
      <c r="J28" s="43"/>
      <c r="K28" s="43"/>
      <c r="L28" s="43"/>
      <c r="M28" s="43"/>
      <c r="N28" s="43"/>
      <c r="O28" s="43"/>
      <c r="P28" s="43"/>
      <c r="Q28" s="43"/>
      <c r="R28" s="43"/>
      <c r="S28" s="43"/>
      <c r="T28" s="43"/>
      <c r="U28" s="43"/>
      <c r="V28" s="43"/>
      <c r="W28" s="43"/>
      <c r="X28" s="43"/>
      <c r="Y28" s="43"/>
    </row>
    <row r="29" spans="1:25" ht="15.75" customHeight="1" x14ac:dyDescent="0.35">
      <c r="A29" s="409">
        <v>7</v>
      </c>
      <c r="B29" s="44" t="s">
        <v>1545</v>
      </c>
      <c r="C29" s="44" t="s">
        <v>113</v>
      </c>
      <c r="D29" s="394">
        <v>96.001000000000005</v>
      </c>
      <c r="E29" s="394">
        <v>96</v>
      </c>
      <c r="F29" s="410">
        <f>SUM(D29,E29)</f>
        <v>192.001</v>
      </c>
      <c r="G29" s="18">
        <v>6</v>
      </c>
      <c r="H29" s="467">
        <v>1175.0140000000001</v>
      </c>
      <c r="I29" s="118">
        <v>43</v>
      </c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3"/>
      <c r="X29" s="43"/>
      <c r="Y29" s="43"/>
    </row>
    <row r="30" spans="1:25" ht="15.75" customHeight="1" x14ac:dyDescent="0.35">
      <c r="A30" s="20">
        <v>9</v>
      </c>
      <c r="B30" s="47" t="s">
        <v>873</v>
      </c>
      <c r="C30" s="47" t="s">
        <v>766</v>
      </c>
      <c r="D30" s="383">
        <v>95</v>
      </c>
      <c r="E30" s="383">
        <v>98.001000000000005</v>
      </c>
      <c r="F30" s="384">
        <f>SUM(D30,E30)</f>
        <v>193.001</v>
      </c>
      <c r="G30" s="23">
        <v>7</v>
      </c>
      <c r="H30" s="388">
        <v>1172.0159999999998</v>
      </c>
      <c r="I30" s="48">
        <v>37</v>
      </c>
      <c r="J30" s="43"/>
      <c r="K30" s="43"/>
      <c r="L30" s="43"/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3"/>
      <c r="X30" s="43"/>
      <c r="Y30" s="43"/>
    </row>
    <row r="31" spans="1:25" ht="15.75" customHeight="1" x14ac:dyDescent="0.35">
      <c r="A31" s="49">
        <v>2</v>
      </c>
      <c r="B31" s="47" t="s">
        <v>503</v>
      </c>
      <c r="C31" s="47" t="s">
        <v>251</v>
      </c>
      <c r="D31" s="383">
        <v>92.001000000000005</v>
      </c>
      <c r="E31" s="383">
        <v>95.001999999999995</v>
      </c>
      <c r="F31" s="384">
        <f>SUM(D31,E31)</f>
        <v>187.00299999999999</v>
      </c>
      <c r="G31" s="23">
        <v>4</v>
      </c>
      <c r="H31" s="388">
        <v>1165.029</v>
      </c>
      <c r="I31" s="48">
        <v>37</v>
      </c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</row>
    <row r="32" spans="1:25" ht="15.75" customHeight="1" x14ac:dyDescent="0.35">
      <c r="A32" s="20">
        <v>5</v>
      </c>
      <c r="B32" s="47" t="s">
        <v>1202</v>
      </c>
      <c r="C32" s="47" t="s">
        <v>975</v>
      </c>
      <c r="D32" s="383">
        <v>98</v>
      </c>
      <c r="E32" s="383">
        <v>99.004000000000005</v>
      </c>
      <c r="F32" s="384">
        <f>SUM(D32,E32)</f>
        <v>197.00400000000002</v>
      </c>
      <c r="G32" s="23">
        <v>9</v>
      </c>
      <c r="H32" s="388">
        <v>1161.0219999999999</v>
      </c>
      <c r="I32" s="48">
        <v>37</v>
      </c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3"/>
      <c r="X32" s="43"/>
      <c r="Y32" s="43"/>
    </row>
    <row r="33" spans="1:25" ht="15.75" customHeight="1" x14ac:dyDescent="0.35">
      <c r="A33" s="49">
        <v>8</v>
      </c>
      <c r="B33" s="47" t="s">
        <v>515</v>
      </c>
      <c r="C33" s="47" t="s">
        <v>516</v>
      </c>
      <c r="D33" s="383">
        <v>99.001999999999995</v>
      </c>
      <c r="E33" s="383">
        <v>98.001000000000005</v>
      </c>
      <c r="F33" s="384">
        <f>SUM(D33,E33)</f>
        <v>197.00299999999999</v>
      </c>
      <c r="G33" s="23">
        <v>8</v>
      </c>
      <c r="H33" s="388">
        <v>983.00800000000004</v>
      </c>
      <c r="I33" s="48">
        <v>35</v>
      </c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3"/>
      <c r="X33" s="43"/>
      <c r="Y33" s="43"/>
    </row>
    <row r="34" spans="1:25" ht="15.75" customHeight="1" x14ac:dyDescent="0.35">
      <c r="A34" s="20">
        <v>1</v>
      </c>
      <c r="B34" s="21" t="s">
        <v>1541</v>
      </c>
      <c r="C34" s="21" t="s">
        <v>113</v>
      </c>
      <c r="D34" s="383">
        <v>98.004000000000005</v>
      </c>
      <c r="E34" s="383">
        <v>90</v>
      </c>
      <c r="F34" s="384">
        <f>SUM(D34,E34)</f>
        <v>188.00400000000002</v>
      </c>
      <c r="G34" s="23">
        <v>5</v>
      </c>
      <c r="H34" s="384">
        <v>1138.0150000000001</v>
      </c>
      <c r="I34" s="28">
        <v>34</v>
      </c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3"/>
      <c r="X34" s="43"/>
      <c r="Y34" s="43"/>
    </row>
    <row r="35" spans="1:25" ht="15.75" customHeight="1" x14ac:dyDescent="0.35">
      <c r="A35" s="49">
        <v>4</v>
      </c>
      <c r="B35" s="47" t="s">
        <v>1543</v>
      </c>
      <c r="C35" s="47" t="s">
        <v>608</v>
      </c>
      <c r="D35" s="383" t="s">
        <v>242</v>
      </c>
      <c r="E35" s="383"/>
      <c r="F35" s="384">
        <f>SUM(D35,E35)</f>
        <v>0</v>
      </c>
      <c r="G35" s="23">
        <v>0</v>
      </c>
      <c r="H35" s="388">
        <v>586.00900000000001</v>
      </c>
      <c r="I35" s="48">
        <v>17</v>
      </c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43"/>
      <c r="V35" s="43"/>
      <c r="W35" s="43"/>
      <c r="X35" s="43"/>
      <c r="Y35" s="43"/>
    </row>
    <row r="36" spans="1:25" ht="15.75" customHeight="1" x14ac:dyDescent="0.35">
      <c r="A36" s="49">
        <v>6</v>
      </c>
      <c r="B36" s="47" t="s">
        <v>1544</v>
      </c>
      <c r="C36" s="47" t="s">
        <v>34</v>
      </c>
      <c r="D36" s="383" t="s">
        <v>30</v>
      </c>
      <c r="E36" s="383"/>
      <c r="F36" s="384">
        <f>SUM(D36,E36)</f>
        <v>0</v>
      </c>
      <c r="G36" s="23">
        <v>0</v>
      </c>
      <c r="H36" s="388">
        <v>550.00400000000002</v>
      </c>
      <c r="I36" s="48">
        <v>8</v>
      </c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3"/>
      <c r="X36" s="43"/>
      <c r="Y36" s="43"/>
    </row>
    <row r="37" spans="1:25" ht="15.75" customHeight="1" x14ac:dyDescent="0.35">
      <c r="A37" s="411">
        <v>3</v>
      </c>
      <c r="B37" s="416" t="s">
        <v>1542</v>
      </c>
      <c r="C37" s="416" t="s">
        <v>497</v>
      </c>
      <c r="D37" s="413" t="s">
        <v>30</v>
      </c>
      <c r="E37" s="413"/>
      <c r="F37" s="414">
        <f>SUM(D37,E37)</f>
        <v>0</v>
      </c>
      <c r="G37" s="415">
        <v>0</v>
      </c>
      <c r="H37" s="390">
        <v>0</v>
      </c>
      <c r="I37" s="52">
        <v>0</v>
      </c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43"/>
      <c r="U37" s="43"/>
      <c r="V37" s="43"/>
      <c r="W37" s="43"/>
      <c r="X37" s="43"/>
      <c r="Y37" s="43"/>
    </row>
    <row r="38" spans="1:25" ht="15.75" customHeight="1" x14ac:dyDescent="0.35">
      <c r="A38" s="43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</row>
    <row r="39" spans="1:25" ht="15.75" customHeight="1" x14ac:dyDescent="0.35">
      <c r="A39" s="1"/>
      <c r="B39" s="8" t="s">
        <v>194</v>
      </c>
      <c r="C39" s="9" t="s">
        <v>1546</v>
      </c>
      <c r="D39" s="9"/>
      <c r="E39" s="9" t="s">
        <v>1707</v>
      </c>
      <c r="F39" s="8"/>
      <c r="G39" s="8"/>
      <c r="H39" s="8"/>
      <c r="I39" s="8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</row>
    <row r="40" spans="1:25" ht="15.75" customHeight="1" x14ac:dyDescent="0.35">
      <c r="A40" s="232">
        <v>2</v>
      </c>
      <c r="B40" s="327" t="s">
        <v>10</v>
      </c>
      <c r="C40" s="380" t="s">
        <v>11</v>
      </c>
      <c r="D40" s="299"/>
      <c r="E40" s="381"/>
      <c r="F40" s="314" t="s">
        <v>12</v>
      </c>
      <c r="G40" s="314" t="s">
        <v>13</v>
      </c>
      <c r="H40" s="314" t="s">
        <v>14</v>
      </c>
      <c r="I40" s="315" t="s">
        <v>15</v>
      </c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</row>
    <row r="41" spans="1:25" ht="15.75" customHeight="1" x14ac:dyDescent="0.35">
      <c r="A41" s="240">
        <v>4</v>
      </c>
      <c r="B41" s="44" t="s">
        <v>813</v>
      </c>
      <c r="C41" s="44" t="s">
        <v>113</v>
      </c>
      <c r="D41" s="394">
        <v>99.001000000000005</v>
      </c>
      <c r="E41" s="394">
        <v>100.003</v>
      </c>
      <c r="F41" s="410">
        <f>SUM(D41,E41)</f>
        <v>199.00400000000002</v>
      </c>
      <c r="G41" s="18">
        <v>9</v>
      </c>
      <c r="H41" s="467">
        <v>1188.029</v>
      </c>
      <c r="I41" s="118">
        <v>51</v>
      </c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</row>
    <row r="42" spans="1:25" ht="15.75" customHeight="1" x14ac:dyDescent="0.35">
      <c r="A42" s="20">
        <v>1</v>
      </c>
      <c r="B42" s="21" t="s">
        <v>1547</v>
      </c>
      <c r="C42" s="21" t="s">
        <v>608</v>
      </c>
      <c r="D42" s="383">
        <v>98.001999999999995</v>
      </c>
      <c r="E42" s="383">
        <v>99.001999999999995</v>
      </c>
      <c r="F42" s="384">
        <f>SUM(D42,E42)</f>
        <v>197.00399999999999</v>
      </c>
      <c r="G42" s="23">
        <v>8</v>
      </c>
      <c r="H42" s="384">
        <v>1177.019</v>
      </c>
      <c r="I42" s="28">
        <v>42</v>
      </c>
      <c r="J42" s="43"/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</row>
    <row r="43" spans="1:25" ht="15.75" customHeight="1" x14ac:dyDescent="0.35">
      <c r="A43" s="49">
        <v>6</v>
      </c>
      <c r="B43" s="47" t="s">
        <v>1489</v>
      </c>
      <c r="C43" s="47" t="s">
        <v>36</v>
      </c>
      <c r="D43" s="383">
        <v>100</v>
      </c>
      <c r="E43" s="383">
        <v>97.001000000000005</v>
      </c>
      <c r="F43" s="384">
        <f>SUM(D43,E43)</f>
        <v>197.001</v>
      </c>
      <c r="G43" s="23">
        <v>6</v>
      </c>
      <c r="H43" s="388">
        <v>1174.018</v>
      </c>
      <c r="I43" s="48">
        <v>36</v>
      </c>
      <c r="J43" s="43"/>
      <c r="K43" s="43"/>
      <c r="L43" s="43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</row>
    <row r="44" spans="1:25" ht="15.75" customHeight="1" x14ac:dyDescent="0.35">
      <c r="A44" s="20">
        <v>7</v>
      </c>
      <c r="B44" s="47" t="s">
        <v>1548</v>
      </c>
      <c r="C44" s="47" t="s">
        <v>113</v>
      </c>
      <c r="D44" s="383">
        <v>99.001000000000005</v>
      </c>
      <c r="E44" s="383">
        <v>98.001999999999995</v>
      </c>
      <c r="F44" s="384">
        <f>SUM(D44,E44)</f>
        <v>197.00299999999999</v>
      </c>
      <c r="G44" s="23">
        <v>7</v>
      </c>
      <c r="H44" s="388">
        <v>1171.02</v>
      </c>
      <c r="I44" s="48">
        <v>32</v>
      </c>
      <c r="J44" s="43"/>
      <c r="K44" s="43"/>
      <c r="L44" s="43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</row>
    <row r="45" spans="1:25" ht="15.75" customHeight="1" x14ac:dyDescent="0.35">
      <c r="A45" s="20">
        <v>3</v>
      </c>
      <c r="B45" s="47" t="s">
        <v>1223</v>
      </c>
      <c r="C45" s="47" t="s">
        <v>687</v>
      </c>
      <c r="D45" s="383">
        <v>96.001000000000005</v>
      </c>
      <c r="E45" s="383">
        <v>95.001000000000005</v>
      </c>
      <c r="F45" s="384">
        <f>SUM(D45,E45)</f>
        <v>191.00200000000001</v>
      </c>
      <c r="G45" s="23">
        <v>3</v>
      </c>
      <c r="H45" s="388">
        <v>979.01099999999997</v>
      </c>
      <c r="I45" s="48">
        <v>30</v>
      </c>
      <c r="J45" s="43"/>
      <c r="K45" s="43"/>
      <c r="L45" s="43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</row>
    <row r="46" spans="1:25" ht="15.75" customHeight="1" x14ac:dyDescent="0.35">
      <c r="A46" s="20">
        <v>5</v>
      </c>
      <c r="B46" s="47" t="s">
        <v>862</v>
      </c>
      <c r="C46" s="47" t="s">
        <v>98</v>
      </c>
      <c r="D46" s="383">
        <v>98</v>
      </c>
      <c r="E46" s="383">
        <v>96.001000000000005</v>
      </c>
      <c r="F46" s="384">
        <f>SUM(D46,E46)</f>
        <v>194.001</v>
      </c>
      <c r="G46" s="23">
        <v>4</v>
      </c>
      <c r="H46" s="388">
        <v>1167.0160000000001</v>
      </c>
      <c r="I46" s="48">
        <v>28</v>
      </c>
      <c r="J46" s="43"/>
      <c r="K46" s="43"/>
      <c r="L46" s="43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</row>
    <row r="47" spans="1:25" ht="15.75" customHeight="1" x14ac:dyDescent="0.35">
      <c r="A47" s="49">
        <v>2</v>
      </c>
      <c r="B47" s="47" t="s">
        <v>349</v>
      </c>
      <c r="C47" s="47" t="s">
        <v>316</v>
      </c>
      <c r="D47" s="383">
        <v>95.001000000000005</v>
      </c>
      <c r="E47" s="383">
        <v>92</v>
      </c>
      <c r="F47" s="384">
        <f>SUM(D47,E47)</f>
        <v>187.001</v>
      </c>
      <c r="G47" s="23">
        <v>2</v>
      </c>
      <c r="H47" s="388">
        <v>1165.0119999999999</v>
      </c>
      <c r="I47" s="48">
        <v>25</v>
      </c>
      <c r="J47" s="43"/>
      <c r="K47" s="43"/>
      <c r="L47" s="43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</row>
    <row r="48" spans="1:25" ht="15.75" customHeight="1" x14ac:dyDescent="0.35">
      <c r="A48" s="49">
        <v>8</v>
      </c>
      <c r="B48" s="47" t="s">
        <v>1549</v>
      </c>
      <c r="C48" s="47" t="s">
        <v>975</v>
      </c>
      <c r="D48" s="383">
        <v>97</v>
      </c>
      <c r="E48" s="383">
        <v>97.001999999999995</v>
      </c>
      <c r="F48" s="384">
        <f>SUM(D48,E48)</f>
        <v>194.00200000000001</v>
      </c>
      <c r="G48" s="23">
        <v>5</v>
      </c>
      <c r="H48" s="388">
        <v>1164.01</v>
      </c>
      <c r="I48" s="48">
        <v>21</v>
      </c>
      <c r="J48" s="43"/>
      <c r="K48" s="43"/>
      <c r="L48" s="43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</row>
    <row r="49" spans="1:25" ht="15.75" customHeight="1" x14ac:dyDescent="0.35">
      <c r="A49" s="411">
        <v>9</v>
      </c>
      <c r="B49" s="416" t="s">
        <v>518</v>
      </c>
      <c r="C49" s="416" t="s">
        <v>516</v>
      </c>
      <c r="D49" s="413" t="s">
        <v>242</v>
      </c>
      <c r="E49" s="413"/>
      <c r="F49" s="414">
        <f>SUM(D49,E49)</f>
        <v>0</v>
      </c>
      <c r="G49" s="415">
        <v>0</v>
      </c>
      <c r="H49" s="390">
        <v>0</v>
      </c>
      <c r="I49" s="52">
        <v>0</v>
      </c>
      <c r="J49" s="43"/>
      <c r="K49" s="43"/>
      <c r="L49" s="43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</row>
    <row r="50" spans="1:25" ht="15.75" customHeight="1" x14ac:dyDescent="0.35">
      <c r="A50" s="43"/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3"/>
      <c r="Q50" s="43"/>
      <c r="R50" s="43"/>
      <c r="S50" s="43"/>
      <c r="T50" s="43"/>
      <c r="U50" s="43"/>
      <c r="V50" s="43"/>
      <c r="W50" s="43"/>
      <c r="X50" s="43"/>
      <c r="Y50" s="43"/>
    </row>
    <row r="51" spans="1:25" ht="15.75" customHeight="1" x14ac:dyDescent="0.35">
      <c r="A51" s="1"/>
      <c r="B51" s="8" t="s">
        <v>216</v>
      </c>
      <c r="C51" s="9" t="s">
        <v>1187</v>
      </c>
      <c r="D51" s="9"/>
      <c r="E51" s="9" t="s">
        <v>1708</v>
      </c>
      <c r="F51" s="8"/>
      <c r="G51" s="8"/>
      <c r="H51" s="8"/>
      <c r="I51" s="8"/>
      <c r="J51" s="43"/>
      <c r="K51" s="43"/>
      <c r="L51" s="43"/>
      <c r="M51" s="43"/>
      <c r="N51" s="43"/>
      <c r="O51" s="43"/>
      <c r="P51" s="43"/>
      <c r="Q51" s="43"/>
      <c r="R51" s="43"/>
      <c r="S51" s="43"/>
      <c r="T51" s="43"/>
      <c r="U51" s="43"/>
      <c r="V51" s="43"/>
      <c r="W51" s="43"/>
      <c r="X51" s="43"/>
      <c r="Y51" s="43"/>
    </row>
    <row r="52" spans="1:25" ht="15.75" customHeight="1" x14ac:dyDescent="0.35">
      <c r="A52" s="232">
        <v>2</v>
      </c>
      <c r="B52" s="327" t="s">
        <v>10</v>
      </c>
      <c r="C52" s="380" t="s">
        <v>11</v>
      </c>
      <c r="D52" s="299"/>
      <c r="E52" s="381"/>
      <c r="F52" s="314" t="s">
        <v>12</v>
      </c>
      <c r="G52" s="314" t="s">
        <v>13</v>
      </c>
      <c r="H52" s="314" t="s">
        <v>14</v>
      </c>
      <c r="I52" s="315" t="s">
        <v>15</v>
      </c>
      <c r="J52" s="43"/>
      <c r="K52" s="43"/>
      <c r="L52" s="43"/>
      <c r="M52" s="43"/>
      <c r="N52" s="43"/>
      <c r="O52" s="43"/>
      <c r="P52" s="43"/>
      <c r="Q52" s="43"/>
      <c r="R52" s="43"/>
      <c r="S52" s="43"/>
      <c r="T52" s="43"/>
      <c r="U52" s="43"/>
      <c r="V52" s="43"/>
      <c r="W52" s="43"/>
      <c r="X52" s="43"/>
      <c r="Y52" s="43"/>
    </row>
    <row r="53" spans="1:25" ht="15.75" customHeight="1" x14ac:dyDescent="0.35">
      <c r="A53" s="409">
        <v>9</v>
      </c>
      <c r="B53" s="44" t="s">
        <v>887</v>
      </c>
      <c r="C53" s="44" t="s">
        <v>223</v>
      </c>
      <c r="D53" s="394">
        <v>99.004999999999995</v>
      </c>
      <c r="E53" s="394">
        <v>99.001999999999995</v>
      </c>
      <c r="F53" s="410">
        <f>SUM(D53,E53)</f>
        <v>198.00700000000001</v>
      </c>
      <c r="G53" s="18">
        <v>8</v>
      </c>
      <c r="H53" s="467">
        <v>1175.0220000000002</v>
      </c>
      <c r="I53" s="118">
        <v>44</v>
      </c>
      <c r="J53" s="43"/>
      <c r="K53" s="43"/>
      <c r="L53" s="43"/>
      <c r="M53" s="43"/>
      <c r="N53" s="43"/>
      <c r="O53" s="43"/>
      <c r="P53" s="43"/>
      <c r="Q53" s="43"/>
      <c r="R53" s="43"/>
      <c r="S53" s="43"/>
      <c r="T53" s="43"/>
      <c r="U53" s="43"/>
      <c r="V53" s="43"/>
      <c r="W53" s="43"/>
      <c r="X53" s="43"/>
      <c r="Y53" s="43"/>
    </row>
    <row r="54" spans="1:25" ht="15.75" customHeight="1" x14ac:dyDescent="0.35">
      <c r="A54" s="20">
        <v>5</v>
      </c>
      <c r="B54" s="47" t="s">
        <v>1022</v>
      </c>
      <c r="C54" s="47" t="s">
        <v>985</v>
      </c>
      <c r="D54" s="383">
        <v>99.001000000000005</v>
      </c>
      <c r="E54" s="383">
        <v>100.003</v>
      </c>
      <c r="F54" s="384">
        <f>SUM(D54,E54)</f>
        <v>199.00400000000002</v>
      </c>
      <c r="G54" s="23">
        <v>9</v>
      </c>
      <c r="H54" s="388">
        <v>1167.0160000000001</v>
      </c>
      <c r="I54" s="48">
        <v>39</v>
      </c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</row>
    <row r="55" spans="1:25" ht="15.75" customHeight="1" x14ac:dyDescent="0.35">
      <c r="A55" s="49">
        <v>2</v>
      </c>
      <c r="B55" s="47" t="s">
        <v>688</v>
      </c>
      <c r="C55" s="47" t="s">
        <v>512</v>
      </c>
      <c r="D55" s="383">
        <v>97.001999999999995</v>
      </c>
      <c r="E55" s="383">
        <v>100.003</v>
      </c>
      <c r="F55" s="384">
        <f>SUM(D55,E55)</f>
        <v>197.005</v>
      </c>
      <c r="G55" s="23">
        <v>7</v>
      </c>
      <c r="H55" s="388">
        <v>1166.0169999999998</v>
      </c>
      <c r="I55" s="48">
        <v>36</v>
      </c>
      <c r="J55" s="43"/>
      <c r="K55" s="43"/>
      <c r="L55" s="43"/>
      <c r="M55" s="43"/>
      <c r="N55" s="43"/>
      <c r="O55" s="43"/>
      <c r="P55" s="43"/>
      <c r="Q55" s="43"/>
      <c r="R55" s="43"/>
      <c r="S55" s="43"/>
      <c r="T55" s="43"/>
      <c r="U55" s="43"/>
      <c r="V55" s="43"/>
      <c r="W55" s="43"/>
      <c r="X55" s="43"/>
      <c r="Y55" s="43"/>
    </row>
    <row r="56" spans="1:25" ht="15.75" customHeight="1" x14ac:dyDescent="0.35">
      <c r="A56" s="20">
        <v>1</v>
      </c>
      <c r="B56" s="21" t="s">
        <v>1550</v>
      </c>
      <c r="C56" s="21" t="s">
        <v>98</v>
      </c>
      <c r="D56" s="383">
        <v>99.003</v>
      </c>
      <c r="E56" s="383">
        <v>98.001999999999995</v>
      </c>
      <c r="F56" s="384">
        <f>SUM(D56,E56)</f>
        <v>197.005</v>
      </c>
      <c r="G56" s="23">
        <v>7</v>
      </c>
      <c r="H56" s="384">
        <v>978.01200000000006</v>
      </c>
      <c r="I56" s="28">
        <v>36</v>
      </c>
      <c r="J56" s="43"/>
      <c r="K56" s="43"/>
      <c r="L56" s="43"/>
      <c r="M56" s="43"/>
      <c r="N56" s="43"/>
      <c r="O56" s="43"/>
      <c r="P56" s="43"/>
      <c r="Q56" s="43"/>
      <c r="R56" s="43"/>
      <c r="S56" s="43"/>
      <c r="T56" s="43"/>
      <c r="U56" s="43"/>
      <c r="V56" s="43"/>
      <c r="W56" s="43"/>
      <c r="X56" s="43"/>
      <c r="Y56" s="43"/>
    </row>
    <row r="57" spans="1:25" ht="15.75" customHeight="1" x14ac:dyDescent="0.35">
      <c r="A57" s="20">
        <v>3</v>
      </c>
      <c r="B57" s="47" t="s">
        <v>1551</v>
      </c>
      <c r="C57" s="47" t="s">
        <v>161</v>
      </c>
      <c r="D57" s="383">
        <v>99.001000000000005</v>
      </c>
      <c r="E57" s="383">
        <v>98.001999999999995</v>
      </c>
      <c r="F57" s="384">
        <f>SUM(D57,E57)</f>
        <v>197.00299999999999</v>
      </c>
      <c r="G57" s="23">
        <v>5</v>
      </c>
      <c r="H57" s="388">
        <v>1159.0150000000001</v>
      </c>
      <c r="I57" s="48">
        <v>33</v>
      </c>
      <c r="J57" s="43"/>
      <c r="K57" s="43"/>
      <c r="L57" s="43"/>
      <c r="M57" s="43"/>
      <c r="N57" s="43"/>
      <c r="O57" s="43"/>
      <c r="P57" s="43"/>
      <c r="Q57" s="43"/>
      <c r="R57" s="43"/>
      <c r="S57" s="43"/>
      <c r="T57" s="43"/>
      <c r="U57" s="43"/>
      <c r="V57" s="43"/>
      <c r="W57" s="43"/>
      <c r="X57" s="43"/>
      <c r="Y57" s="43"/>
    </row>
    <row r="58" spans="1:25" ht="15.75" customHeight="1" x14ac:dyDescent="0.35">
      <c r="A58" s="49">
        <v>8</v>
      </c>
      <c r="B58" s="47" t="s">
        <v>1194</v>
      </c>
      <c r="C58" s="47" t="s">
        <v>608</v>
      </c>
      <c r="D58" s="383">
        <v>94.001999999999995</v>
      </c>
      <c r="E58" s="383">
        <v>96.001000000000005</v>
      </c>
      <c r="F58" s="384">
        <f>SUM(D58,E58)</f>
        <v>190.00299999999999</v>
      </c>
      <c r="G58" s="23">
        <v>2</v>
      </c>
      <c r="H58" s="388">
        <v>1146.0170000000001</v>
      </c>
      <c r="I58" s="48">
        <v>25</v>
      </c>
      <c r="J58" s="43"/>
      <c r="K58" s="43"/>
      <c r="L58" s="43"/>
      <c r="M58" s="43"/>
      <c r="N58" s="43"/>
      <c r="O58" s="43"/>
      <c r="P58" s="43"/>
      <c r="Q58" s="43"/>
      <c r="R58" s="43"/>
      <c r="S58" s="43"/>
      <c r="T58" s="43"/>
      <c r="U58" s="43"/>
      <c r="V58" s="43"/>
      <c r="W58" s="43"/>
      <c r="X58" s="43"/>
      <c r="Y58" s="43"/>
    </row>
    <row r="59" spans="1:25" ht="15.75" customHeight="1" x14ac:dyDescent="0.35">
      <c r="A59" s="20">
        <v>7</v>
      </c>
      <c r="B59" s="47" t="s">
        <v>535</v>
      </c>
      <c r="C59" s="47" t="s">
        <v>161</v>
      </c>
      <c r="D59" s="383">
        <v>97</v>
      </c>
      <c r="E59" s="383">
        <v>95.001999999999995</v>
      </c>
      <c r="F59" s="384">
        <f>SUM(D59,E59)</f>
        <v>192.00200000000001</v>
      </c>
      <c r="G59" s="23">
        <v>3</v>
      </c>
      <c r="H59" s="388">
        <v>1151.0150000000001</v>
      </c>
      <c r="I59" s="48">
        <v>22</v>
      </c>
      <c r="J59" s="43"/>
      <c r="K59" s="43"/>
      <c r="L59" s="43"/>
      <c r="M59" s="43"/>
      <c r="N59" s="43"/>
      <c r="O59" s="43"/>
      <c r="P59" s="43"/>
      <c r="Q59" s="43"/>
      <c r="R59" s="43"/>
      <c r="S59" s="43"/>
      <c r="T59" s="43"/>
      <c r="U59" s="43"/>
      <c r="V59" s="43"/>
      <c r="W59" s="43"/>
      <c r="X59" s="43"/>
      <c r="Y59" s="43"/>
    </row>
    <row r="60" spans="1:25" ht="15.75" customHeight="1" x14ac:dyDescent="0.35">
      <c r="A60" s="49">
        <v>6</v>
      </c>
      <c r="B60" s="47" t="s">
        <v>1488</v>
      </c>
      <c r="C60" s="47" t="s">
        <v>985</v>
      </c>
      <c r="D60" s="383">
        <v>95</v>
      </c>
      <c r="E60" s="383">
        <v>99.001000000000005</v>
      </c>
      <c r="F60" s="384">
        <f>SUM(D60,E60)</f>
        <v>194.001</v>
      </c>
      <c r="G60" s="23">
        <v>4</v>
      </c>
      <c r="H60" s="388">
        <v>1149.011</v>
      </c>
      <c r="I60" s="48">
        <v>22</v>
      </c>
      <c r="J60" s="43"/>
      <c r="K60" s="43"/>
      <c r="L60" s="43"/>
      <c r="M60" s="43"/>
      <c r="N60" s="43"/>
      <c r="O60" s="43"/>
      <c r="P60" s="43"/>
      <c r="Q60" s="43"/>
      <c r="R60" s="43"/>
      <c r="S60" s="43"/>
      <c r="T60" s="43"/>
      <c r="U60" s="43"/>
      <c r="V60" s="43"/>
      <c r="W60" s="43"/>
      <c r="X60" s="43"/>
      <c r="Y60" s="43"/>
    </row>
    <row r="61" spans="1:25" ht="15.75" customHeight="1" x14ac:dyDescent="0.35">
      <c r="A61" s="417">
        <v>4</v>
      </c>
      <c r="B61" s="416" t="s">
        <v>1552</v>
      </c>
      <c r="C61" s="416" t="s">
        <v>512</v>
      </c>
      <c r="D61" s="413">
        <v>94</v>
      </c>
      <c r="E61" s="413">
        <v>95.001000000000005</v>
      </c>
      <c r="F61" s="414">
        <f>SUM(D61,E61)</f>
        <v>189.001</v>
      </c>
      <c r="G61" s="415">
        <v>1</v>
      </c>
      <c r="H61" s="390">
        <v>1139.0060000000001</v>
      </c>
      <c r="I61" s="52">
        <v>16</v>
      </c>
      <c r="J61" s="43"/>
      <c r="K61" s="43"/>
      <c r="L61" s="43"/>
      <c r="M61" s="43"/>
      <c r="N61" s="43"/>
      <c r="O61" s="43"/>
      <c r="P61" s="43"/>
      <c r="Q61" s="43"/>
      <c r="R61" s="43"/>
      <c r="S61" s="43"/>
      <c r="T61" s="43"/>
      <c r="U61" s="43"/>
      <c r="V61" s="43"/>
      <c r="W61" s="43"/>
      <c r="X61" s="43"/>
      <c r="Y61" s="43"/>
    </row>
    <row r="62" spans="1:25" ht="15.75" customHeight="1" x14ac:dyDescent="0.35">
      <c r="A62" s="43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  <c r="R62" s="43"/>
      <c r="S62" s="43"/>
      <c r="T62" s="43"/>
      <c r="U62" s="43"/>
      <c r="V62" s="43"/>
      <c r="W62" s="43"/>
      <c r="X62" s="43"/>
      <c r="Y62" s="43"/>
    </row>
    <row r="63" spans="1:25" ht="15.75" customHeight="1" x14ac:dyDescent="0.35">
      <c r="A63" s="43"/>
      <c r="B63" s="43" t="s">
        <v>1176</v>
      </c>
      <c r="C63" s="43"/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43"/>
      <c r="O63" s="43"/>
      <c r="P63" s="43"/>
      <c r="Q63" s="43"/>
      <c r="R63" s="43"/>
      <c r="S63" s="43"/>
      <c r="T63" s="43"/>
      <c r="U63" s="43"/>
      <c r="V63" s="43"/>
      <c r="W63" s="43"/>
      <c r="X63" s="43"/>
      <c r="Y63" s="43"/>
    </row>
    <row r="64" spans="1:25" ht="15.75" customHeight="1" x14ac:dyDescent="0.35">
      <c r="A64" s="43"/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43"/>
      <c r="T64" s="43"/>
      <c r="U64" s="43"/>
      <c r="V64" s="43"/>
      <c r="W64" s="43"/>
      <c r="X64" s="43"/>
      <c r="Y64" s="43"/>
    </row>
    <row r="65" spans="1:25" ht="15.75" customHeight="1" x14ac:dyDescent="0.35">
      <c r="A65" s="43"/>
      <c r="B65" s="10" t="s">
        <v>1553</v>
      </c>
      <c r="E65" s="40" t="s">
        <v>1059</v>
      </c>
      <c r="H65" s="43"/>
      <c r="I65" s="43"/>
      <c r="J65" s="43"/>
      <c r="K65" s="43"/>
      <c r="L65" s="43"/>
      <c r="M65" s="43"/>
      <c r="N65" s="43"/>
      <c r="O65" s="43"/>
      <c r="P65" s="43"/>
      <c r="Q65" s="43"/>
      <c r="R65" s="43"/>
      <c r="S65" s="43"/>
      <c r="T65" s="43"/>
      <c r="U65" s="43"/>
      <c r="V65" s="43"/>
      <c r="W65" s="43"/>
      <c r="X65" s="43"/>
      <c r="Y65" s="43"/>
    </row>
    <row r="66" spans="1:25" ht="15.75" customHeight="1" x14ac:dyDescent="0.35">
      <c r="A66" s="43"/>
      <c r="B66" s="10" t="s">
        <v>1060</v>
      </c>
      <c r="H66" s="43"/>
      <c r="I66" s="43"/>
      <c r="J66" s="43"/>
      <c r="K66" s="43"/>
      <c r="L66" s="43"/>
      <c r="M66" s="43"/>
      <c r="N66" s="43"/>
      <c r="O66" s="43"/>
      <c r="P66" s="43"/>
      <c r="Q66" s="43"/>
      <c r="R66" s="43"/>
      <c r="S66" s="43"/>
      <c r="T66" s="43"/>
      <c r="U66" s="43"/>
      <c r="V66" s="43"/>
      <c r="W66" s="43"/>
      <c r="X66" s="43"/>
      <c r="Y66" s="43"/>
    </row>
    <row r="67" spans="1:25" ht="15.75" customHeight="1" x14ac:dyDescent="0.35">
      <c r="A67" s="43"/>
      <c r="B67" s="43"/>
      <c r="C67" s="43"/>
      <c r="D67" s="43"/>
      <c r="E67" s="43"/>
      <c r="F67" s="43"/>
      <c r="G67" s="43"/>
      <c r="H67" s="43"/>
      <c r="I67" s="43"/>
      <c r="J67" s="43"/>
      <c r="K67" s="43"/>
      <c r="L67" s="43"/>
      <c r="M67" s="43"/>
      <c r="N67" s="43"/>
      <c r="O67" s="43"/>
      <c r="P67" s="43"/>
      <c r="Q67" s="43"/>
      <c r="R67" s="43"/>
      <c r="S67" s="43"/>
      <c r="T67" s="43"/>
      <c r="U67" s="43"/>
      <c r="V67" s="43"/>
      <c r="W67" s="43"/>
      <c r="X67" s="43"/>
      <c r="Y67" s="43"/>
    </row>
    <row r="68" spans="1:25" ht="15.75" customHeight="1" x14ac:dyDescent="0.35">
      <c r="A68" s="43"/>
      <c r="B68" s="43"/>
      <c r="C68" s="43"/>
      <c r="D68" s="43"/>
      <c r="E68" s="43"/>
      <c r="F68" s="43"/>
      <c r="G68" s="43"/>
      <c r="H68" s="43"/>
      <c r="I68" s="43"/>
      <c r="J68" s="43"/>
      <c r="K68" s="43"/>
      <c r="L68" s="43"/>
      <c r="M68" s="43"/>
      <c r="N68" s="43"/>
      <c r="O68" s="43"/>
      <c r="P68" s="43"/>
      <c r="Q68" s="43"/>
      <c r="R68" s="43"/>
      <c r="S68" s="43"/>
      <c r="T68" s="43"/>
      <c r="U68" s="43"/>
      <c r="V68" s="43"/>
      <c r="W68" s="43"/>
      <c r="X68" s="43"/>
      <c r="Y68" s="43"/>
    </row>
    <row r="69" spans="1:25" ht="15.75" customHeight="1" x14ac:dyDescent="0.35">
      <c r="A69" s="43"/>
      <c r="B69" s="43"/>
      <c r="C69" s="43"/>
      <c r="D69" s="43"/>
      <c r="E69" s="43"/>
      <c r="F69" s="43"/>
      <c r="G69" s="43"/>
      <c r="H69" s="43"/>
      <c r="I69" s="43"/>
      <c r="J69" s="43"/>
      <c r="K69" s="43"/>
      <c r="L69" s="43"/>
      <c r="M69" s="43"/>
      <c r="N69" s="43"/>
      <c r="O69" s="43"/>
      <c r="P69" s="43"/>
      <c r="Q69" s="43"/>
      <c r="R69" s="43"/>
      <c r="S69" s="43"/>
      <c r="T69" s="43"/>
      <c r="U69" s="43"/>
      <c r="V69" s="43"/>
      <c r="W69" s="43"/>
      <c r="X69" s="43"/>
      <c r="Y69" s="43"/>
    </row>
    <row r="70" spans="1:25" ht="15.75" customHeight="1" x14ac:dyDescent="0.35">
      <c r="A70" s="43"/>
      <c r="B70" s="43"/>
      <c r="C70" s="43"/>
      <c r="D70" s="43"/>
      <c r="E70" s="43"/>
      <c r="F70" s="43"/>
      <c r="G70" s="43"/>
      <c r="H70" s="43"/>
      <c r="I70" s="43"/>
      <c r="J70" s="43"/>
      <c r="K70" s="43"/>
      <c r="L70" s="43"/>
      <c r="M70" s="43"/>
      <c r="N70" s="43"/>
      <c r="O70" s="43"/>
      <c r="P70" s="43"/>
      <c r="Q70" s="43"/>
      <c r="R70" s="43"/>
      <c r="S70" s="43"/>
      <c r="T70" s="43"/>
      <c r="U70" s="43"/>
      <c r="V70" s="43"/>
      <c r="W70" s="43"/>
      <c r="X70" s="43"/>
      <c r="Y70" s="43"/>
    </row>
    <row r="71" spans="1:25" ht="15.75" customHeight="1" x14ac:dyDescent="0.35">
      <c r="A71" s="43"/>
      <c r="B71" s="43"/>
      <c r="C71" s="43"/>
      <c r="D71" s="43"/>
      <c r="E71" s="43"/>
      <c r="F71" s="43"/>
      <c r="G71" s="43"/>
      <c r="H71" s="43"/>
      <c r="I71" s="43"/>
      <c r="J71" s="43"/>
      <c r="K71" s="43"/>
      <c r="L71" s="43"/>
      <c r="M71" s="43"/>
      <c r="N71" s="43"/>
      <c r="O71" s="43"/>
      <c r="P71" s="43"/>
      <c r="Q71" s="43"/>
      <c r="R71" s="43"/>
      <c r="S71" s="43"/>
      <c r="T71" s="43"/>
      <c r="U71" s="43"/>
      <c r="V71" s="43"/>
      <c r="W71" s="43"/>
      <c r="X71" s="43"/>
      <c r="Y71" s="43"/>
    </row>
    <row r="72" spans="1:25" ht="15.75" customHeight="1" x14ac:dyDescent="0.35"/>
    <row r="73" spans="1:25" ht="15.75" customHeight="1" x14ac:dyDescent="0.35"/>
    <row r="74" spans="1:25" ht="15.75" customHeight="1" x14ac:dyDescent="0.35"/>
    <row r="75" spans="1:25" ht="15.75" customHeight="1" x14ac:dyDescent="0.35"/>
    <row r="76" spans="1:25" ht="15.75" customHeight="1" x14ac:dyDescent="0.35"/>
    <row r="77" spans="1:25" ht="15.75" customHeight="1" x14ac:dyDescent="0.35"/>
    <row r="78" spans="1:25" ht="15.75" customHeight="1" x14ac:dyDescent="0.35"/>
    <row r="79" spans="1:25" ht="15.75" customHeight="1" x14ac:dyDescent="0.35"/>
    <row r="80" spans="1:25" ht="15.75" customHeight="1" x14ac:dyDescent="0.35"/>
    <row r="81" ht="15.75" customHeight="1" x14ac:dyDescent="0.35"/>
  </sheetData>
  <sortState xmlns:xlrd2="http://schemas.microsoft.com/office/spreadsheetml/2017/richdata2" ref="A53:I61">
    <sortCondition descending="1" ref="I53"/>
    <sortCondition descending="1" ref="H53"/>
  </sortState>
  <mergeCells count="1">
    <mergeCell ref="D2:I2"/>
  </mergeCells>
  <hyperlinks>
    <hyperlink ref="B2" location="'Index'!A3" tooltip="Go to the Index sheet" display="á" xr:uid="{42E33A51-1D51-4304-8C70-5C623E75EF57}"/>
  </hyperlinks>
  <printOptions horizontalCentered="1" gridLinesSet="0"/>
  <pageMargins left="0.31496062992126" right="0.31496062992126" top="1.1023622047244099" bottom="0.59055118110236204" header="0.39370078740157499" footer="0.39370078740157499"/>
  <pageSetup paperSize="9" scale="72" orientation="portrait" horizontalDpi="300" verticalDpi="300" r:id="rId1"/>
  <headerFooter alignWithMargins="0">
    <oddHeader>&amp;C&amp;18&amp;""&amp;BCumbria &amp;&amp; Northumbria TSA Leagues
Summer 2026</oddHeader>
    <oddFooter>&amp;Cwww.cntsa2.org.uk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B0669A-E952-42DD-8776-997204F8F740}">
  <sheetPr codeName="Sheet82">
    <tabColor theme="5" tint="-0.249977111117893"/>
    <pageSetUpPr fitToPage="1"/>
  </sheetPr>
  <dimension ref="A1:Y81"/>
  <sheetViews>
    <sheetView showGridLines="0" zoomScaleNormal="100" workbookViewId="0">
      <selection activeCell="A2" sqref="A2"/>
    </sheetView>
  </sheetViews>
  <sheetFormatPr defaultColWidth="10.26953125" defaultRowHeight="14.5" x14ac:dyDescent="0.35"/>
  <cols>
    <col min="1" max="1" width="2.7265625" style="36" customWidth="1"/>
    <col min="2" max="3" width="20.7265625" style="10" customWidth="1"/>
    <col min="4" max="6" width="8.7265625" style="10" customWidth="1"/>
    <col min="7" max="7" width="5" style="10" customWidth="1"/>
    <col min="8" max="8" width="9.7265625" style="10" customWidth="1"/>
    <col min="9" max="9" width="5" style="10" customWidth="1"/>
    <col min="10" max="10" width="1.7265625" style="10" customWidth="1"/>
    <col min="11" max="11" width="2.7265625" style="36" customWidth="1"/>
    <col min="12" max="13" width="20.7265625" style="10" customWidth="1"/>
    <col min="14" max="16" width="7.7265625" style="10" customWidth="1"/>
    <col min="17" max="17" width="5" style="10" customWidth="1"/>
    <col min="18" max="18" width="8.7265625" style="10" customWidth="1"/>
    <col min="19" max="21" width="5" style="10" customWidth="1"/>
    <col min="22" max="22" width="3.7265625" style="10" customWidth="1"/>
    <col min="23" max="23" width="5" style="10" customWidth="1"/>
    <col min="24" max="25" width="10.26953125" style="10"/>
  </cols>
  <sheetData>
    <row r="1" spans="1:25" ht="17" x14ac:dyDescent="0.4">
      <c r="A1" s="86"/>
      <c r="B1" s="2" t="s">
        <v>1443</v>
      </c>
      <c r="C1" s="2"/>
      <c r="D1" s="3"/>
      <c r="E1" s="3"/>
      <c r="F1" s="3"/>
      <c r="G1" s="2"/>
      <c r="H1" s="3"/>
      <c r="I1" s="4" t="s">
        <v>1534</v>
      </c>
      <c r="J1" s="2"/>
      <c r="K1" s="3"/>
      <c r="L1" s="4"/>
      <c r="M1" s="2"/>
      <c r="N1" s="3"/>
      <c r="O1" s="3"/>
      <c r="P1" s="3"/>
      <c r="Q1" s="3"/>
      <c r="R1" s="3"/>
      <c r="S1" s="3"/>
      <c r="T1" s="3"/>
      <c r="U1" s="3"/>
      <c r="V1" s="3"/>
      <c r="W1" s="3"/>
      <c r="X1" s="2"/>
      <c r="Y1" s="2"/>
    </row>
    <row r="2" spans="1:25" ht="20.149999999999999" customHeight="1" x14ac:dyDescent="0.4">
      <c r="B2" s="5" t="s">
        <v>2</v>
      </c>
      <c r="C2" s="41"/>
      <c r="D2" s="42" t="s">
        <v>968</v>
      </c>
      <c r="E2" s="42"/>
      <c r="F2" s="42"/>
      <c r="G2" s="42"/>
      <c r="H2" s="42"/>
      <c r="I2" s="42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</row>
    <row r="3" spans="1:25" ht="15.75" customHeight="1" x14ac:dyDescent="0.35">
      <c r="A3" s="1"/>
      <c r="B3" s="8" t="s">
        <v>219</v>
      </c>
      <c r="C3" s="9" t="s">
        <v>1554</v>
      </c>
      <c r="D3" s="9"/>
      <c r="E3" s="9" t="s">
        <v>584</v>
      </c>
      <c r="F3" s="8"/>
      <c r="G3" s="8"/>
      <c r="H3" s="8"/>
      <c r="I3" s="8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1:25" ht="15.75" customHeight="1" x14ac:dyDescent="0.35">
      <c r="A4" s="232">
        <v>2</v>
      </c>
      <c r="B4" s="327" t="s">
        <v>10</v>
      </c>
      <c r="C4" s="380" t="s">
        <v>11</v>
      </c>
      <c r="D4" s="299"/>
      <c r="E4" s="381"/>
      <c r="F4" s="314" t="s">
        <v>12</v>
      </c>
      <c r="G4" s="314" t="s">
        <v>13</v>
      </c>
      <c r="H4" s="314" t="s">
        <v>14</v>
      </c>
      <c r="I4" s="315" t="s">
        <v>15</v>
      </c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</row>
    <row r="5" spans="1:25" ht="15.75" customHeight="1" x14ac:dyDescent="0.35">
      <c r="A5" s="240">
        <v>2</v>
      </c>
      <c r="B5" s="44" t="s">
        <v>1180</v>
      </c>
      <c r="C5" s="44" t="s">
        <v>766</v>
      </c>
      <c r="D5" s="394">
        <v>96.001000000000005</v>
      </c>
      <c r="E5" s="394">
        <v>96</v>
      </c>
      <c r="F5" s="410">
        <f>SUM(D5,E5)</f>
        <v>192.001</v>
      </c>
      <c r="G5" s="18">
        <v>4</v>
      </c>
      <c r="H5" s="467">
        <v>1184.03</v>
      </c>
      <c r="I5" s="118">
        <v>49</v>
      </c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</row>
    <row r="6" spans="1:25" ht="15.75" customHeight="1" x14ac:dyDescent="0.35">
      <c r="A6" s="20">
        <v>7</v>
      </c>
      <c r="B6" s="47" t="s">
        <v>1490</v>
      </c>
      <c r="C6" s="47" t="s">
        <v>36</v>
      </c>
      <c r="D6" s="383">
        <v>98.001000000000005</v>
      </c>
      <c r="E6" s="383">
        <v>96.001000000000005</v>
      </c>
      <c r="F6" s="384">
        <f>SUM(D6,E6)</f>
        <v>194.00200000000001</v>
      </c>
      <c r="G6" s="23">
        <v>7</v>
      </c>
      <c r="H6" s="388">
        <v>1171.0170000000001</v>
      </c>
      <c r="I6" s="48">
        <v>40</v>
      </c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</row>
    <row r="7" spans="1:25" ht="15.75" customHeight="1" x14ac:dyDescent="0.35">
      <c r="A7" s="20">
        <v>3</v>
      </c>
      <c r="B7" s="47" t="s">
        <v>1555</v>
      </c>
      <c r="C7" s="47" t="s">
        <v>150</v>
      </c>
      <c r="D7" s="383">
        <v>99.001999999999995</v>
      </c>
      <c r="E7" s="383">
        <v>99</v>
      </c>
      <c r="F7" s="384">
        <f>SUM(D7,E7)</f>
        <v>198.00200000000001</v>
      </c>
      <c r="G7" s="23">
        <v>9</v>
      </c>
      <c r="H7" s="388">
        <v>1171.0139999999999</v>
      </c>
      <c r="I7" s="48">
        <v>39</v>
      </c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</row>
    <row r="8" spans="1:25" ht="15.75" customHeight="1" x14ac:dyDescent="0.35">
      <c r="A8" s="49">
        <v>8</v>
      </c>
      <c r="B8" s="47" t="s">
        <v>1473</v>
      </c>
      <c r="C8" s="47" t="s">
        <v>985</v>
      </c>
      <c r="D8" s="383">
        <v>100.001</v>
      </c>
      <c r="E8" s="383">
        <v>97.001000000000005</v>
      </c>
      <c r="F8" s="384">
        <f>SUM(D8,E8)</f>
        <v>197.00200000000001</v>
      </c>
      <c r="G8" s="23">
        <v>8</v>
      </c>
      <c r="H8" s="388">
        <v>1161.0120000000002</v>
      </c>
      <c r="I8" s="48">
        <v>37</v>
      </c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</row>
    <row r="9" spans="1:25" ht="15.75" customHeight="1" x14ac:dyDescent="0.35">
      <c r="A9" s="49">
        <v>4</v>
      </c>
      <c r="B9" s="47" t="s">
        <v>1556</v>
      </c>
      <c r="C9" s="47" t="s">
        <v>772</v>
      </c>
      <c r="D9" s="383">
        <v>95.001999999999995</v>
      </c>
      <c r="E9" s="383">
        <v>98.001000000000005</v>
      </c>
      <c r="F9" s="384">
        <f>SUM(D9,E9)</f>
        <v>193.00299999999999</v>
      </c>
      <c r="G9" s="23">
        <v>6</v>
      </c>
      <c r="H9" s="388">
        <v>1154.0149999999999</v>
      </c>
      <c r="I9" s="48">
        <v>31</v>
      </c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</row>
    <row r="10" spans="1:25" ht="15.75" customHeight="1" x14ac:dyDescent="0.35">
      <c r="A10" s="20">
        <v>1</v>
      </c>
      <c r="B10" s="21" t="s">
        <v>1487</v>
      </c>
      <c r="C10" s="21" t="s">
        <v>98</v>
      </c>
      <c r="D10" s="383">
        <v>94</v>
      </c>
      <c r="E10" s="383">
        <v>93</v>
      </c>
      <c r="F10" s="384">
        <f>SUM(D10,E10)</f>
        <v>187</v>
      </c>
      <c r="G10" s="23">
        <v>2</v>
      </c>
      <c r="H10" s="384">
        <v>1147.0119999999999</v>
      </c>
      <c r="I10" s="28">
        <v>26</v>
      </c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</row>
    <row r="11" spans="1:25" ht="15.75" customHeight="1" x14ac:dyDescent="0.35">
      <c r="A11" s="20">
        <v>9</v>
      </c>
      <c r="B11" s="47" t="s">
        <v>1559</v>
      </c>
      <c r="C11" s="47" t="s">
        <v>161</v>
      </c>
      <c r="D11" s="383">
        <v>97</v>
      </c>
      <c r="E11" s="383">
        <v>96.001000000000005</v>
      </c>
      <c r="F11" s="384">
        <f>SUM(D11,E11)</f>
        <v>193.001</v>
      </c>
      <c r="G11" s="23">
        <v>5</v>
      </c>
      <c r="H11" s="388">
        <v>1142.01</v>
      </c>
      <c r="I11" s="48">
        <v>24</v>
      </c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</row>
    <row r="12" spans="1:25" ht="15.75" customHeight="1" x14ac:dyDescent="0.35">
      <c r="A12" s="49">
        <v>6</v>
      </c>
      <c r="B12" s="47" t="s">
        <v>1558</v>
      </c>
      <c r="C12" s="47" t="s">
        <v>998</v>
      </c>
      <c r="D12" s="383">
        <v>94.001999999999995</v>
      </c>
      <c r="E12" s="383">
        <v>97.001000000000005</v>
      </c>
      <c r="F12" s="384">
        <f>SUM(D12,E12)</f>
        <v>191.00299999999999</v>
      </c>
      <c r="G12" s="23">
        <v>3</v>
      </c>
      <c r="H12" s="388">
        <v>954.01</v>
      </c>
      <c r="I12" s="48">
        <v>18</v>
      </c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43"/>
      <c r="W12" s="43"/>
      <c r="X12" s="43"/>
      <c r="Y12" s="43"/>
    </row>
    <row r="13" spans="1:25" ht="15.75" customHeight="1" x14ac:dyDescent="0.35">
      <c r="A13" s="411">
        <v>5</v>
      </c>
      <c r="B13" s="416" t="s">
        <v>1557</v>
      </c>
      <c r="C13" s="416" t="s">
        <v>516</v>
      </c>
      <c r="D13" s="413" t="s">
        <v>242</v>
      </c>
      <c r="E13" s="413"/>
      <c r="F13" s="414">
        <f>SUM(D13,E13)</f>
        <v>0</v>
      </c>
      <c r="G13" s="415">
        <v>0</v>
      </c>
      <c r="H13" s="390">
        <v>0</v>
      </c>
      <c r="I13" s="52">
        <v>0</v>
      </c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</row>
    <row r="14" spans="1:25" ht="15.75" customHeight="1" x14ac:dyDescent="0.35">
      <c r="A14" s="43"/>
      <c r="B14" s="43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</row>
    <row r="15" spans="1:25" ht="15.75" customHeight="1" x14ac:dyDescent="0.35">
      <c r="A15" s="1"/>
      <c r="B15" s="8" t="s">
        <v>244</v>
      </c>
      <c r="C15" s="9" t="s">
        <v>1312</v>
      </c>
      <c r="D15" s="9"/>
      <c r="E15" s="9" t="s">
        <v>1671</v>
      </c>
      <c r="F15" s="8"/>
      <c r="G15" s="8"/>
      <c r="H15" s="8"/>
      <c r="I15" s="8"/>
      <c r="J15" s="43"/>
      <c r="K15" s="43"/>
      <c r="L15" s="43"/>
      <c r="M15" s="43"/>
      <c r="N15" s="43"/>
      <c r="O15" s="43"/>
      <c r="P15" s="43"/>
      <c r="Q15" s="43"/>
      <c r="R15" s="43"/>
      <c r="S15" s="43"/>
      <c r="T15" s="43"/>
      <c r="U15" s="43"/>
      <c r="V15" s="43"/>
      <c r="W15" s="43"/>
      <c r="X15" s="43"/>
      <c r="Y15" s="43"/>
    </row>
    <row r="16" spans="1:25" ht="15.75" customHeight="1" x14ac:dyDescent="0.35">
      <c r="A16" s="232">
        <v>2</v>
      </c>
      <c r="B16" s="327" t="s">
        <v>10</v>
      </c>
      <c r="C16" s="380" t="s">
        <v>11</v>
      </c>
      <c r="D16" s="299"/>
      <c r="E16" s="381"/>
      <c r="F16" s="314" t="s">
        <v>12</v>
      </c>
      <c r="G16" s="314" t="s">
        <v>13</v>
      </c>
      <c r="H16" s="314" t="s">
        <v>14</v>
      </c>
      <c r="I16" s="315" t="s">
        <v>15</v>
      </c>
      <c r="J16" s="43"/>
      <c r="K16" s="43"/>
      <c r="L16" s="43"/>
      <c r="M16" s="43"/>
      <c r="N16" s="43"/>
      <c r="O16" s="43"/>
      <c r="P16" s="43"/>
      <c r="Q16" s="43"/>
      <c r="R16" s="43"/>
      <c r="S16" s="43"/>
      <c r="T16" s="43"/>
      <c r="U16" s="43"/>
      <c r="V16" s="43"/>
      <c r="W16" s="43"/>
      <c r="X16" s="43"/>
      <c r="Y16" s="43"/>
    </row>
    <row r="17" spans="1:25" ht="15.75" customHeight="1" x14ac:dyDescent="0.35">
      <c r="A17" s="240">
        <v>4</v>
      </c>
      <c r="B17" s="44" t="s">
        <v>1493</v>
      </c>
      <c r="C17" s="44" t="s">
        <v>1149</v>
      </c>
      <c r="D17" s="394">
        <v>100.001</v>
      </c>
      <c r="E17" s="394">
        <v>98.001000000000005</v>
      </c>
      <c r="F17" s="410">
        <f>SUM(D17,E17)</f>
        <v>198.00200000000001</v>
      </c>
      <c r="G17" s="18">
        <v>9</v>
      </c>
      <c r="H17" s="467">
        <v>1187.0170000000001</v>
      </c>
      <c r="I17" s="118">
        <v>50</v>
      </c>
      <c r="J17" s="43"/>
      <c r="K17" s="43"/>
      <c r="L17" s="43"/>
      <c r="M17" s="43"/>
      <c r="N17" s="43"/>
      <c r="O17" s="43"/>
      <c r="P17" s="43"/>
      <c r="Q17" s="43"/>
      <c r="R17" s="43"/>
      <c r="S17" s="43"/>
      <c r="T17" s="43"/>
      <c r="U17" s="43"/>
      <c r="V17" s="43"/>
      <c r="W17" s="43"/>
      <c r="X17" s="43"/>
      <c r="Y17" s="43"/>
    </row>
    <row r="18" spans="1:25" ht="15.75" customHeight="1" x14ac:dyDescent="0.35">
      <c r="A18" s="20">
        <v>5</v>
      </c>
      <c r="B18" s="47" t="s">
        <v>840</v>
      </c>
      <c r="C18" s="47" t="s">
        <v>113</v>
      </c>
      <c r="D18" s="383">
        <v>97.001999999999995</v>
      </c>
      <c r="E18" s="383">
        <v>96.001000000000005</v>
      </c>
      <c r="F18" s="384">
        <f>SUM(D18,E18)</f>
        <v>193.00299999999999</v>
      </c>
      <c r="G18" s="23">
        <v>5</v>
      </c>
      <c r="H18" s="388">
        <v>1178.0229999999999</v>
      </c>
      <c r="I18" s="48">
        <v>41</v>
      </c>
      <c r="J18" s="43"/>
      <c r="K18" s="43"/>
      <c r="L18" s="43"/>
      <c r="M18" s="43"/>
      <c r="N18" s="43"/>
      <c r="O18" s="43"/>
      <c r="P18" s="43"/>
      <c r="Q18" s="43"/>
      <c r="R18" s="43"/>
      <c r="S18" s="43"/>
      <c r="T18" s="43"/>
      <c r="U18" s="43"/>
      <c r="V18" s="43"/>
      <c r="W18" s="43"/>
      <c r="X18" s="43"/>
      <c r="Y18" s="43"/>
    </row>
    <row r="19" spans="1:25" ht="15.75" customHeight="1" x14ac:dyDescent="0.35">
      <c r="A19" s="20">
        <v>7</v>
      </c>
      <c r="B19" s="47" t="s">
        <v>1562</v>
      </c>
      <c r="C19" s="47" t="s">
        <v>34</v>
      </c>
      <c r="D19" s="383">
        <v>96.001000000000005</v>
      </c>
      <c r="E19" s="383">
        <v>97.001000000000005</v>
      </c>
      <c r="F19" s="384">
        <f>SUM(D19,E19)</f>
        <v>193.00200000000001</v>
      </c>
      <c r="G19" s="23">
        <v>4</v>
      </c>
      <c r="H19" s="388">
        <v>1168.019</v>
      </c>
      <c r="I19" s="48">
        <v>36</v>
      </c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/>
      <c r="V19" s="43"/>
      <c r="W19" s="43"/>
      <c r="X19" s="43"/>
      <c r="Y19" s="43"/>
    </row>
    <row r="20" spans="1:25" ht="15.75" customHeight="1" x14ac:dyDescent="0.35">
      <c r="A20" s="20">
        <v>1</v>
      </c>
      <c r="B20" s="21" t="s">
        <v>1374</v>
      </c>
      <c r="C20" s="21" t="s">
        <v>43</v>
      </c>
      <c r="D20" s="383">
        <v>97</v>
      </c>
      <c r="E20" s="383">
        <v>97.001000000000005</v>
      </c>
      <c r="F20" s="384">
        <f>SUM(D20,E20)</f>
        <v>194.001</v>
      </c>
      <c r="G20" s="23">
        <v>6</v>
      </c>
      <c r="H20" s="384">
        <v>1164.0129999999999</v>
      </c>
      <c r="I20" s="28">
        <v>31</v>
      </c>
      <c r="J20" s="43"/>
      <c r="K20" s="43"/>
      <c r="L20" s="43"/>
      <c r="M20" s="43"/>
      <c r="N20" s="43"/>
      <c r="O20" s="43"/>
      <c r="P20" s="43"/>
      <c r="Q20" s="43"/>
      <c r="R20" s="43"/>
      <c r="S20" s="43"/>
      <c r="T20" s="43"/>
      <c r="U20" s="43"/>
      <c r="V20" s="43"/>
      <c r="W20" s="43"/>
      <c r="X20" s="43"/>
      <c r="Y20" s="43"/>
    </row>
    <row r="21" spans="1:25" ht="15.75" customHeight="1" x14ac:dyDescent="0.35">
      <c r="A21" s="20">
        <v>9</v>
      </c>
      <c r="B21" s="47" t="s">
        <v>1495</v>
      </c>
      <c r="C21" s="47" t="s">
        <v>985</v>
      </c>
      <c r="D21" s="383">
        <v>96.001000000000005</v>
      </c>
      <c r="E21" s="383">
        <v>98.001999999999995</v>
      </c>
      <c r="F21" s="384">
        <f>SUM(D21,E21)</f>
        <v>194.00299999999999</v>
      </c>
      <c r="G21" s="23">
        <v>7</v>
      </c>
      <c r="H21" s="388">
        <v>1162.0160000000001</v>
      </c>
      <c r="I21" s="48">
        <v>31</v>
      </c>
      <c r="J21" s="43"/>
      <c r="K21" s="43"/>
      <c r="L21" s="43"/>
      <c r="M21" s="43"/>
      <c r="N21" s="43"/>
      <c r="O21" s="43"/>
      <c r="P21" s="43"/>
      <c r="Q21" s="43"/>
      <c r="R21" s="43"/>
      <c r="S21" s="43"/>
      <c r="T21" s="43"/>
      <c r="U21" s="43"/>
      <c r="V21" s="43"/>
      <c r="W21" s="43"/>
      <c r="X21" s="43"/>
      <c r="Y21" s="43"/>
    </row>
    <row r="22" spans="1:25" ht="15.75" customHeight="1" x14ac:dyDescent="0.35">
      <c r="A22" s="49">
        <v>2</v>
      </c>
      <c r="B22" s="47" t="s">
        <v>1560</v>
      </c>
      <c r="C22" s="47" t="s">
        <v>46</v>
      </c>
      <c r="D22" s="383">
        <v>89</v>
      </c>
      <c r="E22" s="383">
        <v>94</v>
      </c>
      <c r="F22" s="384">
        <f>SUM(D22,E22)</f>
        <v>183</v>
      </c>
      <c r="G22" s="23">
        <v>1</v>
      </c>
      <c r="H22" s="388">
        <v>1148.0129999999999</v>
      </c>
      <c r="I22" s="48">
        <v>28</v>
      </c>
      <c r="J22" s="43"/>
      <c r="K22" s="43"/>
      <c r="L22" s="43"/>
      <c r="M22" s="43"/>
      <c r="N22" s="43"/>
      <c r="O22" s="43"/>
      <c r="P22" s="43"/>
      <c r="Q22" s="43"/>
      <c r="R22" s="43"/>
      <c r="S22" s="43"/>
      <c r="T22" s="43"/>
      <c r="U22" s="43"/>
      <c r="V22" s="43"/>
      <c r="W22" s="43"/>
      <c r="X22" s="43"/>
      <c r="Y22" s="43"/>
    </row>
    <row r="23" spans="1:25" ht="15.75" customHeight="1" x14ac:dyDescent="0.35">
      <c r="A23" s="20">
        <v>3</v>
      </c>
      <c r="B23" s="47" t="s">
        <v>612</v>
      </c>
      <c r="C23" s="47" t="s">
        <v>46</v>
      </c>
      <c r="D23" s="383">
        <v>97.001000000000005</v>
      </c>
      <c r="E23" s="383">
        <v>98.001999999999995</v>
      </c>
      <c r="F23" s="384">
        <f>SUM(D23,E23)</f>
        <v>195.00299999999999</v>
      </c>
      <c r="G23" s="23">
        <v>8</v>
      </c>
      <c r="H23" s="388">
        <v>1147.011</v>
      </c>
      <c r="I23" s="48">
        <v>21</v>
      </c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43"/>
      <c r="X23" s="43"/>
      <c r="Y23" s="43"/>
    </row>
    <row r="24" spans="1:25" ht="15.75" customHeight="1" x14ac:dyDescent="0.35">
      <c r="A24" s="49">
        <v>6</v>
      </c>
      <c r="B24" s="47" t="s">
        <v>1561</v>
      </c>
      <c r="C24" s="47" t="s">
        <v>316</v>
      </c>
      <c r="D24" s="383">
        <v>97</v>
      </c>
      <c r="E24" s="383">
        <v>94</v>
      </c>
      <c r="F24" s="384">
        <f>SUM(D24,E24)</f>
        <v>191</v>
      </c>
      <c r="G24" s="23">
        <v>3</v>
      </c>
      <c r="H24" s="388">
        <v>1152.0129999999999</v>
      </c>
      <c r="I24" s="48">
        <v>19</v>
      </c>
      <c r="J24" s="43"/>
      <c r="K24" s="43"/>
      <c r="L24" s="43"/>
      <c r="M24" s="43"/>
      <c r="N24" s="43"/>
      <c r="O24" s="43"/>
      <c r="P24" s="43"/>
      <c r="Q24" s="43"/>
      <c r="R24" s="43"/>
      <c r="S24" s="43"/>
      <c r="T24" s="43"/>
      <c r="U24" s="43"/>
      <c r="V24" s="43"/>
      <c r="W24" s="43"/>
      <c r="X24" s="43"/>
      <c r="Y24" s="43"/>
    </row>
    <row r="25" spans="1:25" ht="15.75" customHeight="1" x14ac:dyDescent="0.35">
      <c r="A25" s="417">
        <v>8</v>
      </c>
      <c r="B25" s="416" t="s">
        <v>1563</v>
      </c>
      <c r="C25" s="416" t="s">
        <v>1564</v>
      </c>
      <c r="D25" s="413">
        <v>91</v>
      </c>
      <c r="E25" s="413">
        <v>96</v>
      </c>
      <c r="F25" s="414">
        <f>SUM(D25,E25)</f>
        <v>187</v>
      </c>
      <c r="G25" s="415">
        <v>2</v>
      </c>
      <c r="H25" s="390">
        <v>1056.0170000000001</v>
      </c>
      <c r="I25" s="52">
        <v>16</v>
      </c>
      <c r="J25" s="43"/>
      <c r="K25" s="43"/>
      <c r="L25" s="43"/>
      <c r="M25" s="43"/>
      <c r="N25" s="43"/>
      <c r="O25" s="43"/>
      <c r="P25" s="43"/>
      <c r="Q25" s="43"/>
      <c r="R25" s="43"/>
      <c r="S25" s="43"/>
      <c r="T25" s="43"/>
      <c r="U25" s="43"/>
      <c r="V25" s="43"/>
      <c r="W25" s="43"/>
      <c r="X25" s="43"/>
      <c r="Y25" s="43"/>
    </row>
    <row r="26" spans="1:25" ht="15.75" customHeight="1" x14ac:dyDescent="0.35">
      <c r="A26" s="43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43"/>
    </row>
    <row r="27" spans="1:25" ht="15.75" customHeight="1" x14ac:dyDescent="0.35">
      <c r="A27" s="1"/>
      <c r="B27" s="8" t="s">
        <v>882</v>
      </c>
      <c r="C27" s="9" t="s">
        <v>1565</v>
      </c>
      <c r="D27" s="9"/>
      <c r="E27" s="9" t="s">
        <v>1709</v>
      </c>
      <c r="F27" s="8"/>
      <c r="G27" s="8"/>
      <c r="H27" s="8"/>
      <c r="I27" s="8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43"/>
      <c r="W27" s="43"/>
      <c r="X27" s="43"/>
      <c r="Y27" s="43"/>
    </row>
    <row r="28" spans="1:25" ht="15.75" customHeight="1" x14ac:dyDescent="0.35">
      <c r="A28" s="232">
        <v>2</v>
      </c>
      <c r="B28" s="327" t="s">
        <v>10</v>
      </c>
      <c r="C28" s="380" t="s">
        <v>11</v>
      </c>
      <c r="D28" s="299"/>
      <c r="E28" s="381"/>
      <c r="F28" s="314" t="s">
        <v>12</v>
      </c>
      <c r="G28" s="314" t="s">
        <v>13</v>
      </c>
      <c r="H28" s="314" t="s">
        <v>14</v>
      </c>
      <c r="I28" s="315" t="s">
        <v>15</v>
      </c>
      <c r="J28" s="43"/>
      <c r="K28" s="43"/>
      <c r="L28" s="43"/>
      <c r="M28" s="43"/>
      <c r="N28" s="43"/>
      <c r="O28" s="43"/>
      <c r="P28" s="43"/>
      <c r="Q28" s="43"/>
      <c r="R28" s="43"/>
      <c r="S28" s="43"/>
      <c r="T28" s="43"/>
      <c r="U28" s="43"/>
      <c r="V28" s="43"/>
      <c r="W28" s="43"/>
      <c r="X28" s="43"/>
      <c r="Y28" s="43"/>
    </row>
    <row r="29" spans="1:25" ht="15.75" customHeight="1" x14ac:dyDescent="0.35">
      <c r="A29" s="409">
        <v>9</v>
      </c>
      <c r="B29" s="44" t="s">
        <v>1569</v>
      </c>
      <c r="C29" s="44" t="s">
        <v>36</v>
      </c>
      <c r="D29" s="394">
        <v>97</v>
      </c>
      <c r="E29" s="394">
        <v>99.004000000000005</v>
      </c>
      <c r="F29" s="410">
        <f>SUM(D29,E29)</f>
        <v>196.00400000000002</v>
      </c>
      <c r="G29" s="18">
        <v>7</v>
      </c>
      <c r="H29" s="467">
        <v>1174.021</v>
      </c>
      <c r="I29" s="118">
        <v>49</v>
      </c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3"/>
      <c r="X29" s="43"/>
      <c r="Y29" s="43"/>
    </row>
    <row r="30" spans="1:25" ht="15.75" customHeight="1" x14ac:dyDescent="0.35">
      <c r="A30" s="49">
        <v>2</v>
      </c>
      <c r="B30" s="47" t="s">
        <v>148</v>
      </c>
      <c r="C30" s="47" t="s">
        <v>113</v>
      </c>
      <c r="D30" s="383">
        <v>100</v>
      </c>
      <c r="E30" s="383">
        <v>99.001000000000005</v>
      </c>
      <c r="F30" s="384">
        <f>SUM(D30,E30)</f>
        <v>199.001</v>
      </c>
      <c r="G30" s="23">
        <v>9</v>
      </c>
      <c r="H30" s="388">
        <v>1174.0170000000001</v>
      </c>
      <c r="I30" s="48">
        <v>43</v>
      </c>
      <c r="J30" s="43"/>
      <c r="K30" s="43"/>
      <c r="L30" s="43"/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3"/>
      <c r="X30" s="43"/>
      <c r="Y30" s="43"/>
    </row>
    <row r="31" spans="1:25" ht="15.75" customHeight="1" x14ac:dyDescent="0.35">
      <c r="A31" s="20">
        <v>1</v>
      </c>
      <c r="B31" s="21" t="s">
        <v>1491</v>
      </c>
      <c r="C31" s="21" t="s">
        <v>310</v>
      </c>
      <c r="D31" s="383">
        <v>97.001000000000005</v>
      </c>
      <c r="E31" s="383">
        <v>100.002</v>
      </c>
      <c r="F31" s="384">
        <f>SUM(D31,E31)</f>
        <v>197.00299999999999</v>
      </c>
      <c r="G31" s="23">
        <v>8</v>
      </c>
      <c r="H31" s="384">
        <v>982.01099999999997</v>
      </c>
      <c r="I31" s="28">
        <v>40</v>
      </c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</row>
    <row r="32" spans="1:25" ht="15.75" customHeight="1" x14ac:dyDescent="0.35">
      <c r="A32" s="20">
        <v>3</v>
      </c>
      <c r="B32" s="47" t="s">
        <v>798</v>
      </c>
      <c r="C32" s="47" t="s">
        <v>150</v>
      </c>
      <c r="D32" s="383">
        <v>96.001999999999995</v>
      </c>
      <c r="E32" s="383">
        <v>95.001000000000005</v>
      </c>
      <c r="F32" s="384">
        <f>SUM(D32,E32)</f>
        <v>191.00299999999999</v>
      </c>
      <c r="G32" s="23">
        <v>5</v>
      </c>
      <c r="H32" s="388">
        <v>1148.0129999999999</v>
      </c>
      <c r="I32" s="48">
        <v>33</v>
      </c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3"/>
      <c r="X32" s="43"/>
      <c r="Y32" s="43"/>
    </row>
    <row r="33" spans="1:25" ht="15.75" customHeight="1" x14ac:dyDescent="0.35">
      <c r="A33" s="49">
        <v>8</v>
      </c>
      <c r="B33" s="47" t="s">
        <v>1568</v>
      </c>
      <c r="C33" s="47" t="s">
        <v>1564</v>
      </c>
      <c r="D33" s="383">
        <v>98.001999999999995</v>
      </c>
      <c r="E33" s="383">
        <v>97.001999999999995</v>
      </c>
      <c r="F33" s="384">
        <f>SUM(D33,E33)</f>
        <v>195.00399999999999</v>
      </c>
      <c r="G33" s="23">
        <v>6</v>
      </c>
      <c r="H33" s="388">
        <v>1151.011</v>
      </c>
      <c r="I33" s="48">
        <v>32</v>
      </c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3"/>
      <c r="X33" s="43"/>
      <c r="Y33" s="43"/>
    </row>
    <row r="34" spans="1:25" ht="15.75" customHeight="1" x14ac:dyDescent="0.35">
      <c r="A34" s="49">
        <v>6</v>
      </c>
      <c r="B34" s="47" t="s">
        <v>323</v>
      </c>
      <c r="C34" s="47" t="s">
        <v>36</v>
      </c>
      <c r="D34" s="383">
        <v>93.001000000000005</v>
      </c>
      <c r="E34" s="383">
        <v>92</v>
      </c>
      <c r="F34" s="384">
        <f>SUM(D34,E34)</f>
        <v>185.001</v>
      </c>
      <c r="G34" s="23">
        <v>4</v>
      </c>
      <c r="H34" s="388">
        <v>1139.0070000000001</v>
      </c>
      <c r="I34" s="48">
        <v>30</v>
      </c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3"/>
      <c r="X34" s="43"/>
      <c r="Y34" s="43"/>
    </row>
    <row r="35" spans="1:25" ht="15.75" customHeight="1" x14ac:dyDescent="0.35">
      <c r="A35" s="20">
        <v>5</v>
      </c>
      <c r="B35" s="47" t="s">
        <v>159</v>
      </c>
      <c r="C35" s="47" t="s">
        <v>186</v>
      </c>
      <c r="D35" s="383">
        <v>91.001000000000005</v>
      </c>
      <c r="E35" s="383">
        <v>91</v>
      </c>
      <c r="F35" s="384">
        <f>SUM(D35,E35)</f>
        <v>182.001</v>
      </c>
      <c r="G35" s="23">
        <v>3</v>
      </c>
      <c r="H35" s="388">
        <v>1121.01</v>
      </c>
      <c r="I35" s="48">
        <v>27</v>
      </c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43"/>
      <c r="V35" s="43"/>
      <c r="W35" s="43"/>
      <c r="X35" s="43"/>
      <c r="Y35" s="43"/>
    </row>
    <row r="36" spans="1:25" ht="15.75" customHeight="1" x14ac:dyDescent="0.35">
      <c r="A36" s="49">
        <v>4</v>
      </c>
      <c r="B36" s="47" t="s">
        <v>1566</v>
      </c>
      <c r="C36" s="47" t="s">
        <v>497</v>
      </c>
      <c r="D36" s="383" t="s">
        <v>30</v>
      </c>
      <c r="E36" s="383"/>
      <c r="F36" s="384">
        <f>SUM(D36,E36)</f>
        <v>0</v>
      </c>
      <c r="G36" s="23">
        <v>0</v>
      </c>
      <c r="H36" s="388">
        <v>0</v>
      </c>
      <c r="I36" s="48">
        <v>0</v>
      </c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3"/>
      <c r="X36" s="43"/>
      <c r="Y36" s="43"/>
    </row>
    <row r="37" spans="1:25" ht="15.75" customHeight="1" x14ac:dyDescent="0.35">
      <c r="A37" s="411">
        <v>7</v>
      </c>
      <c r="B37" s="416" t="s">
        <v>1567</v>
      </c>
      <c r="C37" s="416" t="s">
        <v>251</v>
      </c>
      <c r="D37" s="413" t="s">
        <v>30</v>
      </c>
      <c r="E37" s="413"/>
      <c r="F37" s="414">
        <f>SUM(D37,E37)</f>
        <v>0</v>
      </c>
      <c r="G37" s="415">
        <v>0</v>
      </c>
      <c r="H37" s="390">
        <v>0</v>
      </c>
      <c r="I37" s="52">
        <v>0</v>
      </c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43"/>
      <c r="U37" s="43"/>
      <c r="V37" s="43"/>
      <c r="W37" s="43"/>
      <c r="X37" s="43"/>
      <c r="Y37" s="43"/>
    </row>
    <row r="38" spans="1:25" ht="15.75" customHeight="1" x14ac:dyDescent="0.35">
      <c r="A38" s="43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</row>
    <row r="39" spans="1:25" ht="15.75" customHeight="1" x14ac:dyDescent="0.35">
      <c r="A39" s="1"/>
      <c r="B39" s="8" t="s">
        <v>896</v>
      </c>
      <c r="C39" s="9" t="s">
        <v>1570</v>
      </c>
      <c r="D39" s="9"/>
      <c r="E39" s="9" t="s">
        <v>1710</v>
      </c>
      <c r="F39" s="8"/>
      <c r="G39" s="8"/>
      <c r="H39" s="8"/>
      <c r="I39" s="8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</row>
    <row r="40" spans="1:25" ht="15.75" customHeight="1" x14ac:dyDescent="0.35">
      <c r="A40" s="232">
        <v>2</v>
      </c>
      <c r="B40" s="327" t="s">
        <v>10</v>
      </c>
      <c r="C40" s="380" t="s">
        <v>11</v>
      </c>
      <c r="D40" s="299"/>
      <c r="E40" s="381"/>
      <c r="F40" s="314" t="s">
        <v>12</v>
      </c>
      <c r="G40" s="314" t="s">
        <v>13</v>
      </c>
      <c r="H40" s="314" t="s">
        <v>14</v>
      </c>
      <c r="I40" s="315" t="s">
        <v>15</v>
      </c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</row>
    <row r="41" spans="1:25" ht="15.75" customHeight="1" x14ac:dyDescent="0.35">
      <c r="A41" s="240">
        <v>8</v>
      </c>
      <c r="B41" s="44" t="s">
        <v>569</v>
      </c>
      <c r="C41" s="44" t="s">
        <v>113</v>
      </c>
      <c r="D41" s="394">
        <v>98.001000000000005</v>
      </c>
      <c r="E41" s="394">
        <v>98.001000000000005</v>
      </c>
      <c r="F41" s="410">
        <f>SUM(D41,E41)</f>
        <v>196.00200000000001</v>
      </c>
      <c r="G41" s="18">
        <v>5</v>
      </c>
      <c r="H41" s="467">
        <v>1177.0129999999999</v>
      </c>
      <c r="I41" s="118">
        <v>42</v>
      </c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</row>
    <row r="42" spans="1:25" ht="15.75" customHeight="1" x14ac:dyDescent="0.35">
      <c r="A42" s="20">
        <v>5</v>
      </c>
      <c r="B42" s="47" t="s">
        <v>1222</v>
      </c>
      <c r="C42" s="47" t="s">
        <v>186</v>
      </c>
      <c r="D42" s="383">
        <v>99.001000000000005</v>
      </c>
      <c r="E42" s="383">
        <v>98.001999999999995</v>
      </c>
      <c r="F42" s="384">
        <f>SUM(D42,E42)</f>
        <v>197.00299999999999</v>
      </c>
      <c r="G42" s="23">
        <v>8</v>
      </c>
      <c r="H42" s="388">
        <v>1172.0219999999999</v>
      </c>
      <c r="I42" s="48">
        <v>41</v>
      </c>
      <c r="J42" s="43"/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</row>
    <row r="43" spans="1:25" ht="15.75" customHeight="1" x14ac:dyDescent="0.35">
      <c r="A43" s="49">
        <v>4</v>
      </c>
      <c r="B43" s="47" t="s">
        <v>1572</v>
      </c>
      <c r="C43" s="47" t="s">
        <v>34</v>
      </c>
      <c r="D43" s="383">
        <v>97.001000000000005</v>
      </c>
      <c r="E43" s="383">
        <v>99.003</v>
      </c>
      <c r="F43" s="384">
        <f>SUM(D43,E43)</f>
        <v>196.00400000000002</v>
      </c>
      <c r="G43" s="23">
        <v>7</v>
      </c>
      <c r="H43" s="388">
        <v>1175.0160000000001</v>
      </c>
      <c r="I43" s="48">
        <v>38</v>
      </c>
      <c r="J43" s="43"/>
      <c r="K43" s="43"/>
      <c r="L43" s="43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</row>
    <row r="44" spans="1:25" ht="15.75" customHeight="1" x14ac:dyDescent="0.35">
      <c r="A44" s="20">
        <v>7</v>
      </c>
      <c r="B44" s="47" t="s">
        <v>1494</v>
      </c>
      <c r="C44" s="47" t="s">
        <v>985</v>
      </c>
      <c r="D44" s="383">
        <v>100.002</v>
      </c>
      <c r="E44" s="383">
        <v>97.003</v>
      </c>
      <c r="F44" s="384">
        <f>SUM(D44,E44)</f>
        <v>197.005</v>
      </c>
      <c r="G44" s="23">
        <v>9</v>
      </c>
      <c r="H44" s="388">
        <v>1166.018</v>
      </c>
      <c r="I44" s="48">
        <v>36</v>
      </c>
      <c r="J44" s="43"/>
      <c r="K44" s="43"/>
      <c r="L44" s="43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</row>
    <row r="45" spans="1:25" ht="15.75" customHeight="1" x14ac:dyDescent="0.35">
      <c r="A45" s="49">
        <v>6</v>
      </c>
      <c r="B45" s="47" t="s">
        <v>1573</v>
      </c>
      <c r="C45" s="47" t="s">
        <v>102</v>
      </c>
      <c r="D45" s="383">
        <v>99.001000000000005</v>
      </c>
      <c r="E45" s="383">
        <v>96.001000000000005</v>
      </c>
      <c r="F45" s="384">
        <f>SUM(D45,E45)</f>
        <v>195.00200000000001</v>
      </c>
      <c r="G45" s="23">
        <v>4</v>
      </c>
      <c r="H45" s="388">
        <v>1169.02</v>
      </c>
      <c r="I45" s="48">
        <v>34</v>
      </c>
      <c r="J45" s="43"/>
      <c r="K45" s="43"/>
      <c r="L45" s="43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</row>
    <row r="46" spans="1:25" ht="15.75" customHeight="1" x14ac:dyDescent="0.35">
      <c r="A46" s="20">
        <v>3</v>
      </c>
      <c r="B46" s="47" t="s">
        <v>1498</v>
      </c>
      <c r="C46" s="47" t="s">
        <v>985</v>
      </c>
      <c r="D46" s="383">
        <v>98.003</v>
      </c>
      <c r="E46" s="383">
        <v>96.001999999999995</v>
      </c>
      <c r="F46" s="384">
        <f>SUM(D46,E46)</f>
        <v>194.005</v>
      </c>
      <c r="G46" s="23">
        <v>2</v>
      </c>
      <c r="H46" s="388">
        <v>1160.0129999999999</v>
      </c>
      <c r="I46" s="48">
        <v>28</v>
      </c>
      <c r="J46" s="43"/>
      <c r="K46" s="43"/>
      <c r="L46" s="43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</row>
    <row r="47" spans="1:25" ht="15.75" customHeight="1" x14ac:dyDescent="0.35">
      <c r="A47" s="20">
        <v>9</v>
      </c>
      <c r="B47" s="47" t="s">
        <v>1574</v>
      </c>
      <c r="C47" s="47" t="s">
        <v>98</v>
      </c>
      <c r="D47" s="383">
        <v>95</v>
      </c>
      <c r="E47" s="383">
        <v>91</v>
      </c>
      <c r="F47" s="384">
        <f>SUM(D47,E47)</f>
        <v>186</v>
      </c>
      <c r="G47" s="23">
        <v>1</v>
      </c>
      <c r="H47" s="388">
        <v>1148.01</v>
      </c>
      <c r="I47" s="48">
        <v>24</v>
      </c>
      <c r="J47" s="43"/>
      <c r="K47" s="43"/>
      <c r="L47" s="43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</row>
    <row r="48" spans="1:25" ht="15.75" customHeight="1" x14ac:dyDescent="0.35">
      <c r="A48" s="20">
        <v>1</v>
      </c>
      <c r="B48" s="21" t="s">
        <v>1571</v>
      </c>
      <c r="C48" s="21" t="s">
        <v>161</v>
      </c>
      <c r="D48" s="383">
        <v>100.003</v>
      </c>
      <c r="E48" s="383">
        <v>96.001000000000005</v>
      </c>
      <c r="F48" s="384">
        <f>SUM(D48,E48)</f>
        <v>196.00400000000002</v>
      </c>
      <c r="G48" s="23">
        <v>7</v>
      </c>
      <c r="H48" s="384">
        <v>1141.0119999999997</v>
      </c>
      <c r="I48" s="28">
        <v>18</v>
      </c>
      <c r="J48" s="43"/>
      <c r="K48" s="43"/>
      <c r="L48" s="43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</row>
    <row r="49" spans="1:25" ht="15.75" customHeight="1" x14ac:dyDescent="0.35">
      <c r="A49" s="417">
        <v>2</v>
      </c>
      <c r="B49" s="416" t="s">
        <v>1492</v>
      </c>
      <c r="C49" s="416" t="s">
        <v>36</v>
      </c>
      <c r="D49" s="413">
        <v>98.001000000000005</v>
      </c>
      <c r="E49" s="413">
        <v>97</v>
      </c>
      <c r="F49" s="414">
        <f>SUM(D49,E49)</f>
        <v>195.001</v>
      </c>
      <c r="G49" s="415">
        <v>3</v>
      </c>
      <c r="H49" s="390">
        <v>1141.009</v>
      </c>
      <c r="I49" s="52">
        <v>11</v>
      </c>
      <c r="J49" s="43"/>
      <c r="K49" s="43"/>
      <c r="L49" s="43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</row>
    <row r="50" spans="1:25" ht="15.75" customHeight="1" x14ac:dyDescent="0.35">
      <c r="A50" s="43"/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3"/>
      <c r="Q50" s="43"/>
      <c r="R50" s="43"/>
      <c r="S50" s="43"/>
      <c r="T50" s="43"/>
      <c r="U50" s="43"/>
      <c r="V50" s="43"/>
      <c r="W50" s="43"/>
      <c r="X50" s="43"/>
      <c r="Y50" s="43"/>
    </row>
    <row r="51" spans="1:25" ht="15.75" customHeight="1" x14ac:dyDescent="0.35">
      <c r="A51" s="1"/>
      <c r="B51" s="8" t="s">
        <v>899</v>
      </c>
      <c r="C51" s="9" t="s">
        <v>1575</v>
      </c>
      <c r="D51" s="9"/>
      <c r="E51" s="9" t="s">
        <v>1687</v>
      </c>
      <c r="F51" s="8"/>
      <c r="G51" s="8"/>
      <c r="H51" s="8"/>
      <c r="I51" s="8"/>
      <c r="J51" s="43"/>
      <c r="K51" s="43"/>
      <c r="L51" s="43"/>
      <c r="M51" s="43"/>
      <c r="N51" s="43"/>
      <c r="O51" s="43"/>
      <c r="P51" s="43"/>
      <c r="Q51" s="43"/>
      <c r="R51" s="43"/>
      <c r="S51" s="43"/>
      <c r="T51" s="43"/>
      <c r="U51" s="43"/>
      <c r="V51" s="43"/>
      <c r="W51" s="43"/>
      <c r="X51" s="43"/>
      <c r="Y51" s="43"/>
    </row>
    <row r="52" spans="1:25" ht="15.75" customHeight="1" x14ac:dyDescent="0.35">
      <c r="A52" s="232">
        <v>2</v>
      </c>
      <c r="B52" s="327" t="s">
        <v>10</v>
      </c>
      <c r="C52" s="380" t="s">
        <v>11</v>
      </c>
      <c r="D52" s="299"/>
      <c r="E52" s="381"/>
      <c r="F52" s="314" t="s">
        <v>12</v>
      </c>
      <c r="G52" s="314" t="s">
        <v>13</v>
      </c>
      <c r="H52" s="314" t="s">
        <v>14</v>
      </c>
      <c r="I52" s="315" t="s">
        <v>15</v>
      </c>
      <c r="J52" s="43"/>
      <c r="K52" s="43"/>
      <c r="L52" s="43"/>
      <c r="M52" s="43"/>
      <c r="N52" s="43"/>
      <c r="O52" s="43"/>
      <c r="P52" s="43"/>
      <c r="Q52" s="43"/>
      <c r="R52" s="43"/>
      <c r="S52" s="43"/>
      <c r="T52" s="43"/>
      <c r="U52" s="43"/>
      <c r="V52" s="43"/>
      <c r="W52" s="43"/>
      <c r="X52" s="43"/>
      <c r="Y52" s="43"/>
    </row>
    <row r="53" spans="1:25" ht="15.75" customHeight="1" x14ac:dyDescent="0.35">
      <c r="A53" s="409">
        <v>7</v>
      </c>
      <c r="B53" s="44" t="s">
        <v>557</v>
      </c>
      <c r="C53" s="44" t="s">
        <v>161</v>
      </c>
      <c r="D53" s="394">
        <v>98.001999999999995</v>
      </c>
      <c r="E53" s="394">
        <v>97.001000000000005</v>
      </c>
      <c r="F53" s="410">
        <f>SUM(D53,E53)</f>
        <v>195.00299999999999</v>
      </c>
      <c r="G53" s="18">
        <v>9</v>
      </c>
      <c r="H53" s="467">
        <v>1191.0319999999999</v>
      </c>
      <c r="I53" s="118">
        <v>54</v>
      </c>
      <c r="J53" s="43"/>
      <c r="K53" s="43"/>
      <c r="L53" s="43"/>
      <c r="M53" s="43"/>
      <c r="N53" s="43"/>
      <c r="O53" s="43"/>
      <c r="P53" s="43"/>
      <c r="Q53" s="43"/>
      <c r="R53" s="43"/>
      <c r="S53" s="43"/>
      <c r="T53" s="43"/>
      <c r="U53" s="43"/>
      <c r="V53" s="43"/>
      <c r="W53" s="43"/>
      <c r="X53" s="43"/>
      <c r="Y53" s="43"/>
    </row>
    <row r="54" spans="1:25" ht="15.75" customHeight="1" x14ac:dyDescent="0.35">
      <c r="A54" s="49">
        <v>2</v>
      </c>
      <c r="B54" s="47" t="s">
        <v>1200</v>
      </c>
      <c r="C54" s="47" t="s">
        <v>499</v>
      </c>
      <c r="D54" s="383">
        <v>97.001000000000005</v>
      </c>
      <c r="E54" s="383">
        <v>97</v>
      </c>
      <c r="F54" s="384">
        <f>SUM(D54,E54)</f>
        <v>194.001</v>
      </c>
      <c r="G54" s="23">
        <v>7</v>
      </c>
      <c r="H54" s="388">
        <v>1163.0119999999999</v>
      </c>
      <c r="I54" s="48">
        <v>40</v>
      </c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</row>
    <row r="55" spans="1:25" ht="15.75" customHeight="1" x14ac:dyDescent="0.35">
      <c r="A55" s="20">
        <v>9</v>
      </c>
      <c r="B55" s="47" t="s">
        <v>876</v>
      </c>
      <c r="C55" s="47" t="s">
        <v>98</v>
      </c>
      <c r="D55" s="383">
        <v>96.001000000000005</v>
      </c>
      <c r="E55" s="383">
        <v>97.001000000000005</v>
      </c>
      <c r="F55" s="384">
        <f>SUM(D55,E55)</f>
        <v>193.00200000000001</v>
      </c>
      <c r="G55" s="23">
        <v>6</v>
      </c>
      <c r="H55" s="388">
        <v>1158.0159999999998</v>
      </c>
      <c r="I55" s="48">
        <v>32</v>
      </c>
      <c r="J55" s="43"/>
      <c r="K55" s="43"/>
      <c r="L55" s="43"/>
      <c r="M55" s="43"/>
      <c r="N55" s="43"/>
      <c r="O55" s="43"/>
      <c r="P55" s="43"/>
      <c r="Q55" s="43"/>
      <c r="R55" s="43"/>
      <c r="S55" s="43"/>
      <c r="T55" s="43"/>
      <c r="U55" s="43"/>
      <c r="V55" s="43"/>
      <c r="W55" s="43"/>
      <c r="X55" s="43"/>
      <c r="Y55" s="43"/>
    </row>
    <row r="56" spans="1:25" ht="15.75" customHeight="1" x14ac:dyDescent="0.35">
      <c r="A56" s="20">
        <v>5</v>
      </c>
      <c r="B56" s="47" t="s">
        <v>1577</v>
      </c>
      <c r="C56" s="47" t="s">
        <v>251</v>
      </c>
      <c r="D56" s="383">
        <v>95.003</v>
      </c>
      <c r="E56" s="383">
        <v>91</v>
      </c>
      <c r="F56" s="384">
        <f>SUM(D56,E56)</f>
        <v>186.00299999999999</v>
      </c>
      <c r="G56" s="23">
        <v>4</v>
      </c>
      <c r="H56" s="388">
        <v>1148.0149999999999</v>
      </c>
      <c r="I56" s="48">
        <v>32</v>
      </c>
      <c r="J56" s="43"/>
      <c r="K56" s="43"/>
      <c r="L56" s="43"/>
      <c r="M56" s="43"/>
      <c r="N56" s="43"/>
      <c r="O56" s="43"/>
      <c r="P56" s="43"/>
      <c r="Q56" s="43"/>
      <c r="R56" s="43"/>
      <c r="S56" s="43"/>
      <c r="T56" s="43"/>
      <c r="U56" s="43"/>
      <c r="V56" s="43"/>
      <c r="W56" s="43"/>
      <c r="X56" s="43"/>
      <c r="Y56" s="43"/>
    </row>
    <row r="57" spans="1:25" ht="15.75" customHeight="1" x14ac:dyDescent="0.35">
      <c r="A57" s="49">
        <v>6</v>
      </c>
      <c r="B57" s="47" t="s">
        <v>556</v>
      </c>
      <c r="C57" s="47" t="s">
        <v>512</v>
      </c>
      <c r="D57" s="383">
        <v>94.001000000000005</v>
      </c>
      <c r="E57" s="383">
        <v>95</v>
      </c>
      <c r="F57" s="384">
        <f>SUM(D57,E57)</f>
        <v>189.001</v>
      </c>
      <c r="G57" s="23">
        <v>5</v>
      </c>
      <c r="H57" s="388">
        <v>1149.009</v>
      </c>
      <c r="I57" s="48">
        <v>29</v>
      </c>
      <c r="J57" s="43"/>
      <c r="K57" s="43"/>
      <c r="L57" s="43"/>
      <c r="M57" s="43"/>
      <c r="N57" s="43"/>
      <c r="O57" s="43"/>
      <c r="P57" s="43"/>
      <c r="Q57" s="43"/>
      <c r="R57" s="43"/>
      <c r="S57" s="43"/>
      <c r="T57" s="43"/>
      <c r="U57" s="43"/>
      <c r="V57" s="43"/>
      <c r="W57" s="43"/>
      <c r="X57" s="43"/>
      <c r="Y57" s="43"/>
    </row>
    <row r="58" spans="1:25" ht="15.75" customHeight="1" x14ac:dyDescent="0.35">
      <c r="A58" s="49">
        <v>8</v>
      </c>
      <c r="B58" s="47" t="s">
        <v>1474</v>
      </c>
      <c r="C58" s="47" t="s">
        <v>985</v>
      </c>
      <c r="D58" s="383">
        <v>89</v>
      </c>
      <c r="E58" s="383">
        <v>93</v>
      </c>
      <c r="F58" s="384">
        <f>SUM(D58,E58)</f>
        <v>182</v>
      </c>
      <c r="G58" s="23">
        <v>2</v>
      </c>
      <c r="H58" s="388">
        <v>1149.008</v>
      </c>
      <c r="I58" s="48">
        <v>28</v>
      </c>
      <c r="J58" s="43"/>
      <c r="K58" s="43"/>
      <c r="L58" s="43"/>
      <c r="M58" s="43"/>
      <c r="N58" s="43"/>
      <c r="O58" s="43"/>
      <c r="P58" s="43"/>
      <c r="Q58" s="43"/>
      <c r="R58" s="43"/>
      <c r="S58" s="43"/>
      <c r="T58" s="43"/>
      <c r="U58" s="43"/>
      <c r="V58" s="43"/>
      <c r="W58" s="43"/>
      <c r="X58" s="43"/>
      <c r="Y58" s="43"/>
    </row>
    <row r="59" spans="1:25" ht="15.75" customHeight="1" x14ac:dyDescent="0.35">
      <c r="A59" s="20">
        <v>3</v>
      </c>
      <c r="B59" s="47" t="s">
        <v>232</v>
      </c>
      <c r="C59" s="47" t="s">
        <v>233</v>
      </c>
      <c r="D59" s="383">
        <v>97.001999999999995</v>
      </c>
      <c r="E59" s="383">
        <v>98.001000000000005</v>
      </c>
      <c r="F59" s="384">
        <f>SUM(D59,E59)</f>
        <v>195.00299999999999</v>
      </c>
      <c r="G59" s="23">
        <v>9</v>
      </c>
      <c r="H59" s="388">
        <v>1147.0150000000001</v>
      </c>
      <c r="I59" s="48">
        <v>27</v>
      </c>
      <c r="J59" s="43"/>
      <c r="K59" s="43"/>
      <c r="L59" s="43"/>
      <c r="M59" s="43"/>
      <c r="N59" s="43"/>
      <c r="O59" s="43"/>
      <c r="P59" s="43"/>
      <c r="Q59" s="43"/>
      <c r="R59" s="43"/>
      <c r="S59" s="43"/>
      <c r="T59" s="43"/>
      <c r="U59" s="43"/>
      <c r="V59" s="43"/>
      <c r="W59" s="43"/>
      <c r="X59" s="43"/>
      <c r="Y59" s="43"/>
    </row>
    <row r="60" spans="1:25" ht="15.75" customHeight="1" x14ac:dyDescent="0.35">
      <c r="A60" s="20">
        <v>1</v>
      </c>
      <c r="B60" s="21" t="s">
        <v>358</v>
      </c>
      <c r="C60" s="21" t="s">
        <v>512</v>
      </c>
      <c r="D60" s="383">
        <v>94</v>
      </c>
      <c r="E60" s="383">
        <v>92.001000000000005</v>
      </c>
      <c r="F60" s="384">
        <f>SUM(D60,E60)</f>
        <v>186.001</v>
      </c>
      <c r="G60" s="23">
        <v>3</v>
      </c>
      <c r="H60" s="384">
        <v>1120.008</v>
      </c>
      <c r="I60" s="28">
        <v>13</v>
      </c>
      <c r="J60" s="43"/>
      <c r="K60" s="43"/>
      <c r="L60" s="43"/>
      <c r="M60" s="43"/>
      <c r="N60" s="43"/>
      <c r="O60" s="43"/>
      <c r="P60" s="43"/>
      <c r="Q60" s="43"/>
      <c r="R60" s="43"/>
      <c r="S60" s="43"/>
      <c r="T60" s="43"/>
      <c r="U60" s="43"/>
      <c r="V60" s="43"/>
      <c r="W60" s="43"/>
      <c r="X60" s="43"/>
      <c r="Y60" s="43"/>
    </row>
    <row r="61" spans="1:25" ht="15.75" customHeight="1" x14ac:dyDescent="0.35">
      <c r="A61" s="417">
        <v>4</v>
      </c>
      <c r="B61" s="416" t="s">
        <v>1576</v>
      </c>
      <c r="C61" s="416" t="s">
        <v>34</v>
      </c>
      <c r="D61" s="413" t="s">
        <v>242</v>
      </c>
      <c r="E61" s="413"/>
      <c r="F61" s="414">
        <f>SUM(D61,E61)</f>
        <v>0</v>
      </c>
      <c r="G61" s="415">
        <v>0</v>
      </c>
      <c r="H61" s="390">
        <v>384.00400000000002</v>
      </c>
      <c r="I61" s="52">
        <v>12</v>
      </c>
      <c r="J61" s="43"/>
      <c r="K61" s="43"/>
      <c r="L61" s="43"/>
      <c r="M61" s="43"/>
      <c r="N61" s="43"/>
      <c r="O61" s="43"/>
      <c r="P61" s="43"/>
      <c r="Q61" s="43"/>
      <c r="R61" s="43"/>
      <c r="S61" s="43"/>
      <c r="T61" s="43"/>
      <c r="U61" s="43"/>
      <c r="V61" s="43"/>
      <c r="W61" s="43"/>
      <c r="X61" s="43"/>
      <c r="Y61" s="43"/>
    </row>
    <row r="62" spans="1:25" ht="15.75" customHeight="1" x14ac:dyDescent="0.35">
      <c r="A62" s="43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  <c r="R62" s="43"/>
      <c r="S62" s="43"/>
      <c r="T62" s="43"/>
      <c r="U62" s="43"/>
      <c r="V62" s="43"/>
      <c r="W62" s="43"/>
      <c r="X62" s="43"/>
      <c r="Y62" s="43"/>
    </row>
    <row r="63" spans="1:25" ht="15.75" customHeight="1" x14ac:dyDescent="0.35">
      <c r="A63" s="43"/>
      <c r="B63" s="43" t="s">
        <v>1176</v>
      </c>
      <c r="C63" s="43"/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43"/>
      <c r="O63" s="43"/>
      <c r="P63" s="43"/>
      <c r="Q63" s="43"/>
      <c r="R63" s="43"/>
      <c r="S63" s="43"/>
      <c r="T63" s="43"/>
      <c r="U63" s="43"/>
      <c r="V63" s="43"/>
      <c r="W63" s="43"/>
      <c r="X63" s="43"/>
      <c r="Y63" s="43"/>
    </row>
    <row r="64" spans="1:25" ht="15.75" customHeight="1" x14ac:dyDescent="0.35">
      <c r="A64" s="43"/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43"/>
      <c r="T64" s="43"/>
      <c r="U64" s="43"/>
      <c r="V64" s="43"/>
      <c r="W64" s="43"/>
      <c r="X64" s="43"/>
      <c r="Y64" s="43"/>
    </row>
    <row r="65" spans="1:25" ht="15.75" customHeight="1" x14ac:dyDescent="0.35">
      <c r="A65" s="43"/>
      <c r="B65" s="10" t="s">
        <v>1553</v>
      </c>
      <c r="E65" s="40" t="s">
        <v>1059</v>
      </c>
      <c r="H65" s="43"/>
      <c r="I65" s="43"/>
      <c r="J65" s="43"/>
      <c r="K65" s="43"/>
      <c r="L65" s="43"/>
      <c r="M65" s="43"/>
      <c r="N65" s="43"/>
      <c r="O65" s="43"/>
      <c r="P65" s="43"/>
      <c r="Q65" s="43"/>
      <c r="R65" s="43"/>
      <c r="S65" s="43"/>
      <c r="T65" s="43"/>
      <c r="U65" s="43"/>
      <c r="V65" s="43"/>
      <c r="W65" s="43"/>
      <c r="X65" s="43"/>
      <c r="Y65" s="43"/>
    </row>
    <row r="66" spans="1:25" ht="15.75" customHeight="1" x14ac:dyDescent="0.35">
      <c r="A66" s="43"/>
      <c r="B66" s="10" t="s">
        <v>1060</v>
      </c>
      <c r="H66" s="43"/>
      <c r="I66" s="43"/>
      <c r="J66" s="43"/>
      <c r="K66" s="43"/>
      <c r="L66" s="43"/>
      <c r="M66" s="43"/>
      <c r="N66" s="43"/>
      <c r="O66" s="43"/>
      <c r="P66" s="43"/>
      <c r="Q66" s="43"/>
      <c r="R66" s="43"/>
      <c r="S66" s="43"/>
      <c r="T66" s="43"/>
      <c r="U66" s="43"/>
      <c r="V66" s="43"/>
      <c r="W66" s="43"/>
      <c r="X66" s="43"/>
      <c r="Y66" s="43"/>
    </row>
    <row r="67" spans="1:25" ht="15.75" customHeight="1" x14ac:dyDescent="0.35">
      <c r="A67" s="43"/>
      <c r="B67" s="43"/>
      <c r="C67" s="43"/>
      <c r="D67" s="43"/>
      <c r="E67" s="43"/>
      <c r="F67" s="43"/>
      <c r="G67" s="43"/>
      <c r="H67" s="43"/>
      <c r="I67" s="43"/>
      <c r="J67" s="43"/>
      <c r="K67" s="43"/>
      <c r="L67" s="43"/>
      <c r="M67" s="43"/>
      <c r="N67" s="43"/>
      <c r="O67" s="43"/>
      <c r="P67" s="43"/>
      <c r="Q67" s="43"/>
      <c r="R67" s="43"/>
      <c r="S67" s="43"/>
      <c r="T67" s="43"/>
      <c r="U67" s="43"/>
      <c r="V67" s="43"/>
      <c r="W67" s="43"/>
      <c r="X67" s="43"/>
      <c r="Y67" s="43"/>
    </row>
    <row r="68" spans="1:25" ht="15.75" customHeight="1" x14ac:dyDescent="0.35">
      <c r="A68" s="43"/>
      <c r="B68" s="43"/>
      <c r="C68" s="43"/>
      <c r="D68" s="43"/>
      <c r="E68" s="43"/>
      <c r="F68" s="43"/>
      <c r="G68" s="43"/>
      <c r="H68" s="43"/>
      <c r="I68" s="43"/>
      <c r="J68" s="43"/>
      <c r="K68" s="43"/>
      <c r="L68" s="43"/>
      <c r="M68" s="43"/>
      <c r="N68" s="43"/>
      <c r="O68" s="43"/>
      <c r="P68" s="43"/>
      <c r="Q68" s="43"/>
      <c r="R68" s="43"/>
      <c r="S68" s="43"/>
      <c r="T68" s="43"/>
      <c r="U68" s="43"/>
      <c r="V68" s="43"/>
      <c r="W68" s="43"/>
      <c r="X68" s="43"/>
      <c r="Y68" s="43"/>
    </row>
    <row r="69" spans="1:25" ht="15.75" customHeight="1" x14ac:dyDescent="0.35">
      <c r="A69" s="43"/>
      <c r="B69" s="43"/>
      <c r="C69" s="43"/>
      <c r="D69" s="43"/>
      <c r="E69" s="43"/>
      <c r="F69" s="43"/>
      <c r="G69" s="43"/>
      <c r="H69" s="43"/>
      <c r="I69" s="43"/>
      <c r="J69" s="43"/>
      <c r="K69" s="43"/>
      <c r="L69" s="43"/>
      <c r="M69" s="43"/>
      <c r="N69" s="43"/>
      <c r="O69" s="43"/>
      <c r="P69" s="43"/>
      <c r="Q69" s="43"/>
      <c r="R69" s="43"/>
      <c r="S69" s="43"/>
      <c r="T69" s="43"/>
      <c r="U69" s="43"/>
      <c r="V69" s="43"/>
      <c r="W69" s="43"/>
      <c r="X69" s="43"/>
      <c r="Y69" s="43"/>
    </row>
    <row r="70" spans="1:25" ht="15.75" customHeight="1" x14ac:dyDescent="0.35">
      <c r="A70" s="43"/>
      <c r="B70" s="43"/>
      <c r="C70" s="43"/>
      <c r="D70" s="43"/>
      <c r="E70" s="43"/>
      <c r="F70" s="43"/>
      <c r="G70" s="43"/>
      <c r="H70" s="43"/>
      <c r="I70" s="43"/>
      <c r="J70" s="43"/>
      <c r="K70" s="43"/>
      <c r="L70" s="43"/>
      <c r="M70" s="43"/>
      <c r="N70" s="43"/>
      <c r="O70" s="43"/>
      <c r="P70" s="43"/>
      <c r="Q70" s="43"/>
      <c r="R70" s="43"/>
      <c r="S70" s="43"/>
      <c r="T70" s="43"/>
      <c r="U70" s="43"/>
      <c r="V70" s="43"/>
      <c r="W70" s="43"/>
      <c r="X70" s="43"/>
      <c r="Y70" s="43"/>
    </row>
    <row r="71" spans="1:25" ht="15.75" customHeight="1" x14ac:dyDescent="0.35">
      <c r="A71" s="43"/>
      <c r="B71" s="43"/>
      <c r="C71" s="43"/>
      <c r="D71" s="43"/>
      <c r="E71" s="43"/>
      <c r="F71" s="43"/>
      <c r="G71" s="43"/>
      <c r="H71" s="43"/>
      <c r="I71" s="43"/>
      <c r="J71" s="43"/>
      <c r="K71" s="43"/>
      <c r="L71" s="43"/>
      <c r="M71" s="43"/>
      <c r="N71" s="43"/>
      <c r="O71" s="43"/>
      <c r="P71" s="43"/>
      <c r="Q71" s="43"/>
      <c r="R71" s="43"/>
      <c r="S71" s="43"/>
      <c r="T71" s="43"/>
      <c r="U71" s="43"/>
      <c r="V71" s="43"/>
      <c r="W71" s="43"/>
      <c r="X71" s="43"/>
      <c r="Y71" s="43"/>
    </row>
    <row r="72" spans="1:25" ht="15.75" customHeight="1" x14ac:dyDescent="0.35"/>
    <row r="73" spans="1:25" ht="15.75" customHeight="1" x14ac:dyDescent="0.35"/>
    <row r="74" spans="1:25" ht="15.75" customHeight="1" x14ac:dyDescent="0.35"/>
    <row r="75" spans="1:25" ht="15.75" customHeight="1" x14ac:dyDescent="0.35"/>
    <row r="76" spans="1:25" ht="15.75" customHeight="1" x14ac:dyDescent="0.35"/>
    <row r="77" spans="1:25" ht="15.75" customHeight="1" x14ac:dyDescent="0.35"/>
    <row r="78" spans="1:25" ht="15.75" customHeight="1" x14ac:dyDescent="0.35"/>
    <row r="79" spans="1:25" ht="15.75" customHeight="1" x14ac:dyDescent="0.35"/>
    <row r="80" spans="1:25" ht="15.75" customHeight="1" x14ac:dyDescent="0.35"/>
    <row r="81" ht="15.75" customHeight="1" x14ac:dyDescent="0.35"/>
  </sheetData>
  <sortState xmlns:xlrd2="http://schemas.microsoft.com/office/spreadsheetml/2017/richdata2" ref="A53:I61">
    <sortCondition descending="1" ref="I53"/>
    <sortCondition descending="1" ref="H53"/>
  </sortState>
  <mergeCells count="1">
    <mergeCell ref="D2:I2"/>
  </mergeCells>
  <hyperlinks>
    <hyperlink ref="B2" location="'Index'!A3" tooltip="Go to the Index sheet" display="á" xr:uid="{F8F55E7B-39F9-46B0-A8CF-F3E61CBCE1DA}"/>
  </hyperlinks>
  <printOptions horizontalCentered="1" gridLinesSet="0"/>
  <pageMargins left="0.31496062992126" right="0.31496062992126" top="1.1023622047244099" bottom="0.59055118110236204" header="0.39370078740157499" footer="0.39370078740157499"/>
  <pageSetup paperSize="9" scale="72" orientation="portrait" horizontalDpi="300" verticalDpi="300" r:id="rId1"/>
  <headerFooter alignWithMargins="0">
    <oddHeader>&amp;C&amp;18&amp;""&amp;BCumbria &amp;&amp; Northumbria TSA Leagues
Summer 2026</oddHeader>
    <oddFooter>&amp;Cwww.cntsa2.org.uk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14A2CE-2061-463F-AEF8-D3EDED9EBF52}">
  <sheetPr codeName="Sheet4">
    <tabColor theme="9"/>
    <pageSetUpPr fitToPage="1"/>
  </sheetPr>
  <dimension ref="A1:Y71"/>
  <sheetViews>
    <sheetView showGridLines="0" zoomScaleNormal="100" zoomScalePageLayoutView="150" workbookViewId="0">
      <selection activeCell="A2" sqref="A2"/>
    </sheetView>
  </sheetViews>
  <sheetFormatPr defaultColWidth="10.26953125" defaultRowHeight="14.5" x14ac:dyDescent="0.35"/>
  <cols>
    <col min="1" max="1" width="2.7265625" style="36" customWidth="1"/>
    <col min="2" max="3" width="20.7265625" style="10" customWidth="1"/>
    <col min="4" max="7" width="5" style="10" customWidth="1"/>
    <col min="8" max="8" width="1.7265625" style="10" customWidth="1"/>
    <col min="9" max="9" width="2.7265625" style="36" customWidth="1"/>
    <col min="10" max="11" width="20.7265625" style="10" customWidth="1"/>
    <col min="12" max="15" width="5" style="10" customWidth="1"/>
    <col min="16" max="16" width="2.453125" style="10" customWidth="1"/>
    <col min="17" max="24" width="4.1796875" style="10" customWidth="1"/>
    <col min="25" max="25" width="10.26953125" style="10"/>
  </cols>
  <sheetData>
    <row r="1" spans="1:25" ht="17" x14ac:dyDescent="0.4">
      <c r="A1" s="1"/>
      <c r="B1" s="2" t="s">
        <v>0</v>
      </c>
      <c r="C1" s="2"/>
      <c r="D1" s="3"/>
      <c r="E1" s="3"/>
      <c r="F1" s="3" t="s">
        <v>257</v>
      </c>
      <c r="G1" s="3"/>
      <c r="H1" s="3"/>
      <c r="I1" s="4" t="s">
        <v>1</v>
      </c>
      <c r="J1" s="2"/>
      <c r="K1" s="3"/>
      <c r="L1" s="4"/>
      <c r="M1" s="2"/>
      <c r="N1" s="3"/>
      <c r="O1" s="3"/>
      <c r="P1" s="3"/>
      <c r="Q1" s="3"/>
      <c r="R1" s="3"/>
      <c r="S1" s="3"/>
      <c r="T1" s="3"/>
      <c r="U1" s="3"/>
      <c r="V1" s="3"/>
      <c r="W1" s="3"/>
      <c r="X1" s="2"/>
      <c r="Y1" s="2"/>
    </row>
    <row r="2" spans="1:25" ht="20.149999999999999" customHeight="1" x14ac:dyDescent="0.4">
      <c r="A2" s="1"/>
      <c r="B2" s="5" t="s">
        <v>2</v>
      </c>
      <c r="C2" s="42" t="s">
        <v>3</v>
      </c>
      <c r="D2" s="42"/>
      <c r="E2" s="42"/>
      <c r="F2" s="42"/>
      <c r="G2" s="42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3"/>
      <c r="V2" s="3"/>
      <c r="W2" s="3"/>
      <c r="X2" s="2"/>
      <c r="Y2" s="2"/>
    </row>
    <row r="3" spans="1:25" ht="15.75" customHeight="1" x14ac:dyDescent="0.35">
      <c r="A3" s="1"/>
      <c r="B3" s="8" t="s">
        <v>4</v>
      </c>
      <c r="C3" s="9" t="s">
        <v>258</v>
      </c>
      <c r="D3" s="9"/>
      <c r="E3" s="9" t="s">
        <v>218</v>
      </c>
      <c r="F3" s="8"/>
      <c r="G3" s="8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1:25" ht="15.75" customHeight="1" x14ac:dyDescent="0.35">
      <c r="A4" s="11">
        <v>1</v>
      </c>
      <c r="B4" s="12" t="s">
        <v>10</v>
      </c>
      <c r="C4" s="12" t="s">
        <v>11</v>
      </c>
      <c r="D4" s="13" t="s">
        <v>12</v>
      </c>
      <c r="E4" s="13" t="s">
        <v>13</v>
      </c>
      <c r="F4" s="13" t="s">
        <v>14</v>
      </c>
      <c r="G4" s="14" t="s">
        <v>15</v>
      </c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</row>
    <row r="5" spans="1:25" ht="15.75" customHeight="1" x14ac:dyDescent="0.35">
      <c r="A5" s="15">
        <v>5</v>
      </c>
      <c r="B5" s="44" t="s">
        <v>31</v>
      </c>
      <c r="C5" s="44" t="s">
        <v>32</v>
      </c>
      <c r="D5" s="17">
        <v>185</v>
      </c>
      <c r="E5" s="18">
        <v>5</v>
      </c>
      <c r="F5" s="17">
        <v>1126</v>
      </c>
      <c r="G5" s="45">
        <v>30</v>
      </c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</row>
    <row r="6" spans="1:25" ht="15.75" customHeight="1" x14ac:dyDescent="0.35">
      <c r="A6" s="20">
        <v>3</v>
      </c>
      <c r="B6" s="47" t="s">
        <v>140</v>
      </c>
      <c r="C6" s="47" t="s">
        <v>36</v>
      </c>
      <c r="D6" s="22">
        <v>181</v>
      </c>
      <c r="E6" s="24">
        <v>4</v>
      </c>
      <c r="F6" s="22">
        <v>1040</v>
      </c>
      <c r="G6" s="48">
        <v>22</v>
      </c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</row>
    <row r="7" spans="1:25" ht="15.75" customHeight="1" x14ac:dyDescent="0.35">
      <c r="A7" s="49">
        <v>2</v>
      </c>
      <c r="B7" s="47" t="s">
        <v>154</v>
      </c>
      <c r="C7" s="47" t="s">
        <v>22</v>
      </c>
      <c r="D7" s="22">
        <v>157</v>
      </c>
      <c r="E7" s="24">
        <v>2</v>
      </c>
      <c r="F7" s="22">
        <v>926</v>
      </c>
      <c r="G7" s="48">
        <v>13</v>
      </c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</row>
    <row r="8" spans="1:25" ht="15.75" customHeight="1" x14ac:dyDescent="0.35">
      <c r="A8" s="20">
        <v>1</v>
      </c>
      <c r="B8" s="26" t="s">
        <v>185</v>
      </c>
      <c r="C8" s="26" t="s">
        <v>186</v>
      </c>
      <c r="D8" s="24">
        <v>162</v>
      </c>
      <c r="E8" s="24">
        <v>3</v>
      </c>
      <c r="F8" s="27">
        <v>909</v>
      </c>
      <c r="G8" s="28">
        <v>13</v>
      </c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</row>
    <row r="9" spans="1:25" ht="15.75" customHeight="1" x14ac:dyDescent="0.35">
      <c r="A9" s="50">
        <v>4</v>
      </c>
      <c r="B9" s="51" t="s">
        <v>133</v>
      </c>
      <c r="C9" s="51" t="s">
        <v>36</v>
      </c>
      <c r="D9" s="32">
        <v>69</v>
      </c>
      <c r="E9" s="34">
        <v>1</v>
      </c>
      <c r="F9" s="32">
        <v>817</v>
      </c>
      <c r="G9" s="52">
        <v>12</v>
      </c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</row>
    <row r="10" spans="1:25" ht="15.75" customHeight="1" x14ac:dyDescent="0.35">
      <c r="A10" s="43"/>
      <c r="B10" s="43"/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</row>
    <row r="11" spans="1:25" ht="15.75" customHeight="1" x14ac:dyDescent="0.35">
      <c r="A11" s="43"/>
      <c r="B11" s="10" t="s">
        <v>259</v>
      </c>
      <c r="F11" s="40" t="s">
        <v>163</v>
      </c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</row>
    <row r="12" spans="1:25" ht="15.75" customHeight="1" x14ac:dyDescent="0.35">
      <c r="A12" s="43"/>
      <c r="B12" s="10" t="s">
        <v>164</v>
      </c>
      <c r="H12" s="43"/>
      <c r="I12" s="43"/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43"/>
      <c r="W12" s="43"/>
      <c r="X12" s="43"/>
      <c r="Y12" s="43"/>
    </row>
    <row r="13" spans="1:25" ht="15.75" customHeight="1" x14ac:dyDescent="0.35">
      <c r="A13" s="43"/>
      <c r="B13" s="43"/>
      <c r="C13" s="43"/>
      <c r="D13" s="43"/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</row>
    <row r="14" spans="1:25" ht="15.75" customHeight="1" x14ac:dyDescent="0.35">
      <c r="A14" s="43"/>
      <c r="B14" s="43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</row>
    <row r="15" spans="1:25" ht="15.75" customHeight="1" x14ac:dyDescent="0.35">
      <c r="A15" s="43"/>
      <c r="B15" s="43"/>
      <c r="C15" s="43"/>
      <c r="D15" s="43"/>
      <c r="E15" s="43"/>
      <c r="F15" s="43"/>
      <c r="G15" s="43"/>
      <c r="H15" s="43"/>
      <c r="I15" s="43"/>
      <c r="J15" s="43"/>
      <c r="K15" s="43"/>
      <c r="L15" s="43"/>
      <c r="M15" s="43"/>
      <c r="N15" s="43"/>
      <c r="O15" s="43"/>
      <c r="P15" s="43"/>
      <c r="Q15" s="43"/>
      <c r="R15" s="43"/>
      <c r="S15" s="43"/>
      <c r="T15" s="43"/>
      <c r="U15" s="43"/>
      <c r="V15" s="43"/>
      <c r="W15" s="43"/>
      <c r="X15" s="43"/>
      <c r="Y15" s="43"/>
    </row>
    <row r="16" spans="1:25" ht="15.75" customHeight="1" x14ac:dyDescent="0.35">
      <c r="A16" s="43"/>
      <c r="B16" s="43"/>
      <c r="C16" s="43"/>
      <c r="D16" s="43"/>
      <c r="E16" s="43"/>
      <c r="F16" s="43"/>
      <c r="G16" s="43"/>
      <c r="H16" s="43"/>
      <c r="I16" s="43"/>
      <c r="J16" s="43"/>
      <c r="K16" s="43"/>
      <c r="L16" s="43"/>
      <c r="M16" s="43"/>
      <c r="N16" s="43"/>
      <c r="O16" s="43"/>
      <c r="P16" s="43"/>
      <c r="Q16" s="43"/>
      <c r="R16" s="43"/>
      <c r="S16" s="43"/>
      <c r="T16" s="43"/>
      <c r="U16" s="43"/>
      <c r="V16" s="43"/>
      <c r="W16" s="43"/>
      <c r="X16" s="43"/>
      <c r="Y16" s="43"/>
    </row>
    <row r="17" spans="1:25" ht="15.75" customHeight="1" x14ac:dyDescent="0.35">
      <c r="A17" s="43"/>
      <c r="B17" s="43"/>
      <c r="C17" s="43"/>
      <c r="D17" s="43"/>
      <c r="E17" s="43"/>
      <c r="F17" s="43"/>
      <c r="G17" s="43"/>
      <c r="H17" s="43"/>
      <c r="I17" s="43"/>
      <c r="J17" s="43"/>
      <c r="K17" s="43"/>
      <c r="L17" s="43"/>
      <c r="M17" s="43"/>
      <c r="N17" s="43"/>
      <c r="O17" s="43"/>
      <c r="P17" s="43"/>
      <c r="Q17" s="43"/>
      <c r="R17" s="43"/>
      <c r="S17" s="43"/>
      <c r="T17" s="43"/>
      <c r="U17" s="43"/>
      <c r="V17" s="43"/>
      <c r="W17" s="43"/>
      <c r="X17" s="43"/>
      <c r="Y17" s="43"/>
    </row>
    <row r="18" spans="1:25" ht="15.75" customHeight="1" x14ac:dyDescent="0.35">
      <c r="A18" s="43"/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43"/>
      <c r="P18" s="43"/>
      <c r="Q18" s="43"/>
      <c r="R18" s="43"/>
      <c r="S18" s="43"/>
      <c r="T18" s="43"/>
      <c r="U18" s="43"/>
      <c r="V18" s="43"/>
      <c r="W18" s="43"/>
      <c r="X18" s="43"/>
      <c r="Y18" s="43"/>
    </row>
    <row r="19" spans="1:25" ht="15.75" customHeight="1" x14ac:dyDescent="0.35">
      <c r="A19" s="43"/>
      <c r="B19" s="43"/>
      <c r="C19" s="43"/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/>
      <c r="V19" s="43"/>
      <c r="W19" s="43"/>
      <c r="X19" s="43"/>
      <c r="Y19" s="43"/>
    </row>
    <row r="20" spans="1:25" ht="15.75" customHeight="1" x14ac:dyDescent="0.35">
      <c r="A20" s="43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3"/>
      <c r="R20" s="43"/>
      <c r="S20" s="43"/>
      <c r="T20" s="43"/>
      <c r="U20" s="43"/>
      <c r="V20" s="43"/>
      <c r="W20" s="43"/>
      <c r="X20" s="43"/>
      <c r="Y20" s="43"/>
    </row>
    <row r="21" spans="1:25" ht="15.75" customHeight="1" x14ac:dyDescent="0.35">
      <c r="A21" s="43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  <c r="O21" s="43"/>
      <c r="P21" s="43"/>
      <c r="Q21" s="43"/>
      <c r="R21" s="43"/>
      <c r="S21" s="43"/>
      <c r="T21" s="43"/>
      <c r="U21" s="43"/>
      <c r="V21" s="43"/>
      <c r="W21" s="43"/>
      <c r="X21" s="43"/>
      <c r="Y21" s="43"/>
    </row>
    <row r="22" spans="1:25" ht="15.75" customHeight="1" x14ac:dyDescent="0.35">
      <c r="A22" s="43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43"/>
      <c r="P22" s="43"/>
      <c r="Q22" s="43"/>
      <c r="R22" s="43"/>
      <c r="S22" s="43"/>
      <c r="T22" s="43"/>
      <c r="U22" s="43"/>
      <c r="V22" s="43"/>
      <c r="W22" s="43"/>
      <c r="X22" s="43"/>
      <c r="Y22" s="43"/>
    </row>
    <row r="23" spans="1:25" ht="15.75" customHeight="1" x14ac:dyDescent="0.35">
      <c r="A23" s="43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43"/>
      <c r="X23" s="43"/>
      <c r="Y23" s="43"/>
    </row>
    <row r="24" spans="1:25" ht="15.75" customHeight="1" x14ac:dyDescent="0.35">
      <c r="A24" s="43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43"/>
      <c r="P24" s="43"/>
      <c r="Q24" s="43"/>
      <c r="R24" s="43"/>
      <c r="S24" s="43"/>
      <c r="T24" s="43"/>
      <c r="U24" s="43"/>
      <c r="V24" s="43"/>
      <c r="W24" s="43"/>
      <c r="X24" s="43"/>
      <c r="Y24" s="43"/>
    </row>
    <row r="25" spans="1:25" ht="15.75" customHeight="1" x14ac:dyDescent="0.35">
      <c r="A25" s="43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43"/>
      <c r="R25" s="43"/>
      <c r="S25" s="43"/>
      <c r="T25" s="43"/>
      <c r="U25" s="43"/>
      <c r="V25" s="43"/>
      <c r="W25" s="43"/>
      <c r="X25" s="43"/>
      <c r="Y25" s="43"/>
    </row>
    <row r="26" spans="1:25" ht="15.75" customHeight="1" x14ac:dyDescent="0.35">
      <c r="A26" s="43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43"/>
    </row>
    <row r="27" spans="1:25" ht="15.75" customHeight="1" x14ac:dyDescent="0.35">
      <c r="A27" s="43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43"/>
      <c r="W27" s="43"/>
      <c r="X27" s="43"/>
      <c r="Y27" s="43"/>
    </row>
    <row r="28" spans="1:25" ht="15.75" customHeight="1" x14ac:dyDescent="0.35">
      <c r="A28" s="43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  <c r="Q28" s="43"/>
      <c r="R28" s="43"/>
      <c r="S28" s="43"/>
      <c r="T28" s="43"/>
      <c r="U28" s="43"/>
      <c r="V28" s="43"/>
      <c r="W28" s="43"/>
      <c r="X28" s="43"/>
      <c r="Y28" s="43"/>
    </row>
    <row r="29" spans="1:25" ht="15.75" customHeight="1" x14ac:dyDescent="0.35">
      <c r="A29" s="43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3"/>
      <c r="X29" s="43"/>
      <c r="Y29" s="43"/>
    </row>
    <row r="30" spans="1:25" ht="15.75" customHeight="1" x14ac:dyDescent="0.35">
      <c r="A30" s="43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3"/>
      <c r="X30" s="43"/>
      <c r="Y30" s="43"/>
    </row>
    <row r="31" spans="1:25" ht="15.75" customHeight="1" x14ac:dyDescent="0.35">
      <c r="A31" s="43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</row>
    <row r="32" spans="1:25" ht="15.75" customHeight="1" x14ac:dyDescent="0.35">
      <c r="A32" s="43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3"/>
      <c r="X32" s="43"/>
      <c r="Y32" s="43"/>
    </row>
    <row r="33" spans="1:25" ht="15.75" customHeight="1" x14ac:dyDescent="0.35">
      <c r="A33" s="43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3"/>
      <c r="X33" s="43"/>
      <c r="Y33" s="43"/>
    </row>
    <row r="34" spans="1:25" ht="15.75" customHeight="1" x14ac:dyDescent="0.35">
      <c r="A34" s="43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3"/>
      <c r="X34" s="43"/>
      <c r="Y34" s="43"/>
    </row>
    <row r="35" spans="1:25" ht="15.75" customHeight="1" x14ac:dyDescent="0.35">
      <c r="A35" s="43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43"/>
      <c r="V35" s="43"/>
      <c r="W35" s="43"/>
      <c r="X35" s="43"/>
      <c r="Y35" s="43"/>
    </row>
    <row r="36" spans="1:25" ht="15.75" customHeight="1" x14ac:dyDescent="0.35">
      <c r="A36" s="43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3"/>
      <c r="X36" s="43"/>
      <c r="Y36" s="43"/>
    </row>
    <row r="37" spans="1:25" ht="15.75" customHeight="1" x14ac:dyDescent="0.35">
      <c r="A37" s="43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43"/>
      <c r="U37" s="43"/>
      <c r="V37" s="43"/>
      <c r="W37" s="43"/>
      <c r="X37" s="43"/>
      <c r="Y37" s="43"/>
    </row>
    <row r="38" spans="1:25" ht="15.75" customHeight="1" x14ac:dyDescent="0.35">
      <c r="A38" s="43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</row>
    <row r="39" spans="1:25" ht="15.75" customHeight="1" x14ac:dyDescent="0.35">
      <c r="A39" s="43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</row>
    <row r="40" spans="1:25" ht="15.75" customHeight="1" x14ac:dyDescent="0.35">
      <c r="A40" s="43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</row>
    <row r="41" spans="1:25" ht="15.75" customHeight="1" x14ac:dyDescent="0.35">
      <c r="A41" s="43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</row>
    <row r="42" spans="1:25" ht="15.75" customHeight="1" x14ac:dyDescent="0.35">
      <c r="A42" s="43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</row>
    <row r="43" spans="1:25" ht="15.75" customHeight="1" x14ac:dyDescent="0.35">
      <c r="A43" s="43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</row>
    <row r="44" spans="1:25" ht="15.75" customHeight="1" x14ac:dyDescent="0.35">
      <c r="A44" s="43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</row>
    <row r="45" spans="1:25" ht="15.75" customHeight="1" x14ac:dyDescent="0.35">
      <c r="A45" s="43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</row>
    <row r="46" spans="1:25" ht="15.75" customHeight="1" x14ac:dyDescent="0.35">
      <c r="A46" s="43"/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</row>
    <row r="47" spans="1:25" ht="15.75" customHeight="1" x14ac:dyDescent="0.35">
      <c r="A47" s="43"/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</row>
    <row r="48" spans="1:25" ht="15.75" customHeight="1" x14ac:dyDescent="0.35">
      <c r="A48" s="43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</row>
    <row r="49" spans="1:25" ht="15.75" customHeight="1" x14ac:dyDescent="0.35">
      <c r="A49" s="43"/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</row>
    <row r="50" spans="1:25" ht="15.75" customHeight="1" x14ac:dyDescent="0.35">
      <c r="A50" s="43"/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3"/>
      <c r="Q50" s="43"/>
      <c r="R50" s="43"/>
      <c r="S50" s="43"/>
      <c r="T50" s="43"/>
      <c r="U50" s="43"/>
      <c r="V50" s="43"/>
      <c r="W50" s="43"/>
      <c r="X50" s="43"/>
      <c r="Y50" s="43"/>
    </row>
    <row r="51" spans="1:25" ht="15.75" customHeight="1" x14ac:dyDescent="0.35">
      <c r="A51" s="43"/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3"/>
      <c r="Q51" s="43"/>
      <c r="R51" s="43"/>
      <c r="S51" s="43"/>
      <c r="T51" s="43"/>
      <c r="U51" s="43"/>
      <c r="V51" s="43"/>
      <c r="W51" s="43"/>
      <c r="X51" s="43"/>
      <c r="Y51" s="43"/>
    </row>
    <row r="52" spans="1:25" ht="15.75" customHeight="1" x14ac:dyDescent="0.35">
      <c r="A52" s="43"/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43"/>
      <c r="P52" s="43"/>
      <c r="Q52" s="43"/>
      <c r="R52" s="43"/>
      <c r="S52" s="43"/>
      <c r="T52" s="43"/>
      <c r="U52" s="43"/>
      <c r="V52" s="43"/>
      <c r="W52" s="43"/>
      <c r="X52" s="43"/>
      <c r="Y52" s="43"/>
    </row>
    <row r="53" spans="1:25" x14ac:dyDescent="0.35">
      <c r="A53" s="43"/>
      <c r="B53" s="43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43"/>
      <c r="P53" s="43"/>
      <c r="Q53" s="43"/>
      <c r="R53" s="43"/>
      <c r="S53" s="43"/>
      <c r="T53" s="43"/>
      <c r="U53" s="43"/>
      <c r="V53" s="43"/>
      <c r="W53" s="43"/>
      <c r="X53" s="43"/>
      <c r="Y53" s="43"/>
    </row>
    <row r="54" spans="1:25" x14ac:dyDescent="0.35">
      <c r="A54" s="43"/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</row>
    <row r="55" spans="1:25" x14ac:dyDescent="0.35">
      <c r="A55" s="43"/>
      <c r="B55" s="43"/>
      <c r="C55" s="43"/>
      <c r="D55" s="43"/>
      <c r="E55" s="43"/>
      <c r="F55" s="43"/>
      <c r="G55" s="43"/>
      <c r="H55" s="43"/>
      <c r="I55" s="43"/>
      <c r="J55" s="43"/>
      <c r="K55" s="43"/>
      <c r="L55" s="43"/>
      <c r="M55" s="43"/>
      <c r="N55" s="43"/>
      <c r="O55" s="43"/>
      <c r="P55" s="43"/>
      <c r="Q55" s="43"/>
      <c r="R55" s="43"/>
      <c r="S55" s="43"/>
      <c r="T55" s="43"/>
      <c r="U55" s="43"/>
      <c r="V55" s="43"/>
      <c r="W55" s="43"/>
      <c r="X55" s="43"/>
      <c r="Y55" s="43"/>
    </row>
    <row r="56" spans="1:25" x14ac:dyDescent="0.35">
      <c r="A56" s="43"/>
      <c r="B56" s="43"/>
      <c r="C56" s="43"/>
      <c r="D56" s="43"/>
      <c r="E56" s="43"/>
      <c r="F56" s="43"/>
      <c r="G56" s="43"/>
      <c r="H56" s="43"/>
      <c r="I56" s="43"/>
      <c r="J56" s="43"/>
      <c r="K56" s="43"/>
      <c r="L56" s="43"/>
      <c r="M56" s="43"/>
      <c r="N56" s="43"/>
      <c r="O56" s="43"/>
      <c r="P56" s="43"/>
      <c r="Q56" s="43"/>
      <c r="R56" s="43"/>
      <c r="S56" s="43"/>
      <c r="T56" s="43"/>
      <c r="U56" s="43"/>
      <c r="V56" s="43"/>
      <c r="W56" s="43"/>
      <c r="X56" s="43"/>
      <c r="Y56" s="43"/>
    </row>
    <row r="57" spans="1:25" x14ac:dyDescent="0.35">
      <c r="A57" s="43"/>
      <c r="B57" s="43"/>
      <c r="C57" s="43"/>
      <c r="D57" s="43"/>
      <c r="E57" s="43"/>
      <c r="F57" s="43"/>
      <c r="G57" s="43"/>
      <c r="H57" s="43"/>
      <c r="I57" s="43"/>
      <c r="J57" s="43"/>
      <c r="K57" s="43"/>
      <c r="L57" s="43"/>
      <c r="M57" s="43"/>
      <c r="N57" s="43"/>
      <c r="O57" s="43"/>
      <c r="P57" s="43"/>
      <c r="Q57" s="43"/>
      <c r="R57" s="43"/>
      <c r="S57" s="43"/>
      <c r="T57" s="43"/>
      <c r="U57" s="43"/>
      <c r="V57" s="43"/>
      <c r="W57" s="43"/>
      <c r="X57" s="43"/>
      <c r="Y57" s="43"/>
    </row>
    <row r="58" spans="1:25" x14ac:dyDescent="0.35">
      <c r="A58" s="43"/>
      <c r="B58" s="43"/>
      <c r="C58" s="43"/>
      <c r="D58" s="43"/>
      <c r="E58" s="43"/>
      <c r="F58" s="43"/>
      <c r="G58" s="43"/>
      <c r="H58" s="43"/>
      <c r="I58" s="43"/>
      <c r="J58" s="43"/>
      <c r="K58" s="43"/>
      <c r="L58" s="43"/>
      <c r="M58" s="43"/>
      <c r="N58" s="43"/>
      <c r="O58" s="43"/>
      <c r="P58" s="43"/>
      <c r="Q58" s="43"/>
      <c r="R58" s="43"/>
      <c r="S58" s="43"/>
      <c r="T58" s="43"/>
      <c r="U58" s="43"/>
      <c r="V58" s="43"/>
      <c r="W58" s="43"/>
      <c r="X58" s="43"/>
      <c r="Y58" s="43"/>
    </row>
    <row r="59" spans="1:25" x14ac:dyDescent="0.35">
      <c r="A59" s="43"/>
      <c r="B59" s="43"/>
      <c r="C59" s="43"/>
      <c r="D59" s="43"/>
      <c r="E59" s="43"/>
      <c r="F59" s="43"/>
      <c r="G59" s="43"/>
      <c r="H59" s="43"/>
      <c r="I59" s="43"/>
      <c r="J59" s="43"/>
      <c r="K59" s="43"/>
      <c r="L59" s="43"/>
      <c r="M59" s="43"/>
      <c r="N59" s="43"/>
      <c r="O59" s="43"/>
      <c r="P59" s="43"/>
      <c r="Q59" s="43"/>
      <c r="R59" s="43"/>
      <c r="S59" s="43"/>
      <c r="T59" s="43"/>
      <c r="U59" s="43"/>
      <c r="V59" s="43"/>
      <c r="W59" s="43"/>
      <c r="X59" s="43"/>
      <c r="Y59" s="43"/>
    </row>
    <row r="60" spans="1:25" x14ac:dyDescent="0.35">
      <c r="A60" s="43"/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3"/>
      <c r="R60" s="43"/>
      <c r="S60" s="43"/>
      <c r="T60" s="43"/>
      <c r="U60" s="43"/>
      <c r="V60" s="43"/>
      <c r="W60" s="43"/>
      <c r="X60" s="43"/>
      <c r="Y60" s="43"/>
    </row>
    <row r="61" spans="1:25" x14ac:dyDescent="0.35">
      <c r="A61" s="43"/>
      <c r="B61" s="43"/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3"/>
      <c r="O61" s="43"/>
      <c r="P61" s="43"/>
      <c r="Q61" s="43"/>
      <c r="R61" s="43"/>
      <c r="S61" s="43"/>
      <c r="T61" s="43"/>
      <c r="U61" s="43"/>
      <c r="V61" s="43"/>
      <c r="W61" s="43"/>
      <c r="X61" s="43"/>
      <c r="Y61" s="43"/>
    </row>
    <row r="62" spans="1:25" x14ac:dyDescent="0.35">
      <c r="A62" s="43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  <c r="R62" s="43"/>
      <c r="S62" s="43"/>
      <c r="T62" s="43"/>
      <c r="U62" s="43"/>
      <c r="V62" s="43"/>
      <c r="W62" s="43"/>
      <c r="X62" s="43"/>
      <c r="Y62" s="43"/>
    </row>
    <row r="63" spans="1:25" x14ac:dyDescent="0.35">
      <c r="A63" s="43"/>
      <c r="B63" s="43"/>
      <c r="C63" s="43"/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43"/>
      <c r="O63" s="43"/>
      <c r="P63" s="43"/>
      <c r="Q63" s="43"/>
      <c r="R63" s="43"/>
      <c r="S63" s="43"/>
      <c r="T63" s="43"/>
      <c r="U63" s="43"/>
      <c r="V63" s="43"/>
      <c r="W63" s="43"/>
      <c r="X63" s="43"/>
      <c r="Y63" s="43"/>
    </row>
    <row r="64" spans="1:25" x14ac:dyDescent="0.35">
      <c r="A64" s="43"/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43"/>
      <c r="T64" s="43"/>
      <c r="U64" s="43"/>
      <c r="V64" s="43"/>
      <c r="W64" s="43"/>
      <c r="X64" s="43"/>
      <c r="Y64" s="43"/>
    </row>
    <row r="65" spans="1:25" x14ac:dyDescent="0.35">
      <c r="A65" s="43"/>
      <c r="B65" s="43"/>
      <c r="C65" s="43"/>
      <c r="D65" s="43"/>
      <c r="E65" s="43"/>
      <c r="F65" s="43"/>
      <c r="G65" s="43"/>
      <c r="H65" s="43"/>
      <c r="I65" s="43"/>
      <c r="J65" s="43"/>
      <c r="K65" s="43"/>
      <c r="L65" s="43"/>
      <c r="M65" s="43"/>
      <c r="N65" s="43"/>
      <c r="O65" s="43"/>
      <c r="P65" s="43"/>
      <c r="Q65" s="43"/>
      <c r="R65" s="43"/>
      <c r="S65" s="43"/>
      <c r="T65" s="43"/>
      <c r="U65" s="43"/>
      <c r="V65" s="43"/>
      <c r="W65" s="43"/>
      <c r="X65" s="43"/>
      <c r="Y65" s="43"/>
    </row>
    <row r="66" spans="1:25" x14ac:dyDescent="0.35">
      <c r="A66" s="43"/>
      <c r="B66" s="43"/>
      <c r="C66" s="43"/>
      <c r="D66" s="43"/>
      <c r="E66" s="43"/>
      <c r="F66" s="43"/>
      <c r="G66" s="43"/>
      <c r="H66" s="43"/>
      <c r="I66" s="43"/>
      <c r="J66" s="43"/>
      <c r="K66" s="43"/>
      <c r="L66" s="43"/>
      <c r="M66" s="43"/>
      <c r="N66" s="43"/>
      <c r="O66" s="43"/>
      <c r="P66" s="43"/>
      <c r="Q66" s="43"/>
      <c r="R66" s="43"/>
      <c r="S66" s="43"/>
      <c r="T66" s="43"/>
      <c r="U66" s="43"/>
      <c r="V66" s="43"/>
      <c r="W66" s="43"/>
      <c r="X66" s="43"/>
      <c r="Y66" s="43"/>
    </row>
    <row r="67" spans="1:25" x14ac:dyDescent="0.35">
      <c r="A67" s="43"/>
      <c r="B67" s="43"/>
      <c r="C67" s="43"/>
      <c r="D67" s="43"/>
      <c r="E67" s="43"/>
      <c r="F67" s="43"/>
      <c r="G67" s="43"/>
      <c r="H67" s="43"/>
      <c r="I67" s="43"/>
      <c r="J67" s="43"/>
      <c r="K67" s="43"/>
      <c r="L67" s="43"/>
      <c r="M67" s="43"/>
      <c r="N67" s="43"/>
      <c r="O67" s="43"/>
      <c r="P67" s="43"/>
      <c r="Q67" s="43"/>
      <c r="R67" s="43"/>
      <c r="S67" s="43"/>
      <c r="T67" s="43"/>
      <c r="U67" s="43"/>
      <c r="V67" s="43"/>
      <c r="W67" s="43"/>
      <c r="X67" s="43"/>
      <c r="Y67" s="43"/>
    </row>
    <row r="68" spans="1:25" x14ac:dyDescent="0.35">
      <c r="A68" s="43"/>
      <c r="B68" s="43"/>
      <c r="C68" s="43"/>
      <c r="D68" s="43"/>
      <c r="E68" s="43"/>
      <c r="F68" s="43"/>
      <c r="G68" s="43"/>
      <c r="H68" s="43"/>
      <c r="I68" s="43"/>
      <c r="J68" s="43"/>
      <c r="K68" s="43"/>
      <c r="L68" s="43"/>
      <c r="M68" s="43"/>
      <c r="N68" s="43"/>
      <c r="O68" s="43"/>
      <c r="P68" s="43"/>
      <c r="Q68" s="43"/>
      <c r="R68" s="43"/>
      <c r="S68" s="43"/>
      <c r="T68" s="43"/>
      <c r="U68" s="43"/>
      <c r="V68" s="43"/>
      <c r="W68" s="43"/>
      <c r="X68" s="43"/>
      <c r="Y68" s="43"/>
    </row>
    <row r="69" spans="1:25" x14ac:dyDescent="0.35">
      <c r="A69" s="43"/>
      <c r="B69" s="43"/>
      <c r="C69" s="43"/>
      <c r="D69" s="43"/>
      <c r="E69" s="43"/>
      <c r="F69" s="43"/>
      <c r="G69" s="43"/>
      <c r="H69" s="43"/>
      <c r="I69" s="43"/>
      <c r="J69" s="43"/>
      <c r="K69" s="43"/>
      <c r="L69" s="43"/>
      <c r="M69" s="43"/>
      <c r="N69" s="43"/>
      <c r="O69" s="43"/>
      <c r="P69" s="43"/>
      <c r="Q69" s="43"/>
      <c r="R69" s="43"/>
      <c r="S69" s="43"/>
      <c r="T69" s="43"/>
      <c r="U69" s="43"/>
      <c r="V69" s="43"/>
      <c r="W69" s="43"/>
      <c r="X69" s="43"/>
      <c r="Y69" s="43"/>
    </row>
    <row r="70" spans="1:25" x14ac:dyDescent="0.35">
      <c r="A70" s="43"/>
      <c r="B70" s="43"/>
      <c r="C70" s="43"/>
      <c r="D70" s="43"/>
      <c r="E70" s="43"/>
      <c r="F70" s="43"/>
      <c r="G70" s="43"/>
      <c r="H70" s="43"/>
      <c r="I70" s="43"/>
      <c r="J70" s="43"/>
      <c r="K70" s="43"/>
      <c r="L70" s="43"/>
      <c r="M70" s="43"/>
      <c r="N70" s="43"/>
      <c r="O70" s="43"/>
      <c r="P70" s="43"/>
      <c r="Q70" s="43"/>
      <c r="R70" s="43"/>
      <c r="S70" s="43"/>
      <c r="T70" s="43"/>
      <c r="U70" s="43"/>
      <c r="V70" s="43"/>
      <c r="W70" s="43"/>
      <c r="X70" s="43"/>
      <c r="Y70" s="43"/>
    </row>
    <row r="71" spans="1:25" x14ac:dyDescent="0.35">
      <c r="A71" s="43"/>
      <c r="B71" s="43"/>
      <c r="C71" s="43"/>
      <c r="D71" s="43"/>
      <c r="E71" s="43"/>
      <c r="F71" s="43"/>
      <c r="G71" s="43"/>
      <c r="H71" s="43"/>
      <c r="I71" s="43"/>
      <c r="J71" s="43"/>
      <c r="K71" s="43"/>
      <c r="L71" s="43"/>
      <c r="M71" s="43"/>
      <c r="N71" s="43"/>
      <c r="O71" s="43"/>
      <c r="P71" s="43"/>
      <c r="Q71" s="43"/>
      <c r="R71" s="43"/>
      <c r="S71" s="43"/>
      <c r="T71" s="43"/>
      <c r="U71" s="43"/>
      <c r="V71" s="43"/>
      <c r="W71" s="43"/>
      <c r="X71" s="43"/>
      <c r="Y71" s="43"/>
    </row>
  </sheetData>
  <sheetProtection selectLockedCells="1" selectUnlockedCells="1"/>
  <mergeCells count="1">
    <mergeCell ref="C2:G2"/>
  </mergeCells>
  <hyperlinks>
    <hyperlink ref="B2" location="'Index'!A3" tooltip="Go to the Index sheet" display="á" xr:uid="{2A488C99-90D1-4C29-A05F-2825E04D6EF6}"/>
  </hyperlinks>
  <printOptions horizontalCentered="1" gridLinesSet="0"/>
  <pageMargins left="0.31496062992126" right="0.31496062992126" top="1.1023622047244099" bottom="0.59055118110236204" header="0.39370078740157499" footer="0.39370078740157499"/>
  <pageSetup paperSize="9" orientation="portrait" horizontalDpi="300" verticalDpi="300" r:id="rId1"/>
  <headerFooter alignWithMargins="0">
    <oddHeader>&amp;C&amp;18&amp;""&amp;BCumbria &amp;&amp; Northumbria TSA Leagues
Summer 2026&amp;L&amp;G&amp;R&amp;G</oddHeader>
    <oddFooter>&amp;Cwww.cntsa2.org.uk</oddFooter>
  </headerFooter>
  <legacyDrawingHF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75652D-B6F2-46D5-A830-10F3441625AB}">
  <sheetPr codeName="Sheet83">
    <tabColor theme="5" tint="-0.249977111117893"/>
    <pageSetUpPr fitToPage="1"/>
  </sheetPr>
  <dimension ref="A1:Y81"/>
  <sheetViews>
    <sheetView showGridLines="0" zoomScaleNormal="100" workbookViewId="0">
      <selection activeCell="A2" sqref="A2"/>
    </sheetView>
  </sheetViews>
  <sheetFormatPr defaultColWidth="10.26953125" defaultRowHeight="14.5" x14ac:dyDescent="0.35"/>
  <cols>
    <col min="1" max="1" width="2.7265625" style="36" customWidth="1"/>
    <col min="2" max="3" width="20.7265625" style="10" customWidth="1"/>
    <col min="4" max="6" width="8.7265625" style="10" customWidth="1"/>
    <col min="7" max="7" width="5" style="10" customWidth="1"/>
    <col min="8" max="8" width="9.7265625" style="10" customWidth="1"/>
    <col min="9" max="9" width="5" style="10" customWidth="1"/>
    <col min="10" max="10" width="1.7265625" style="10" customWidth="1"/>
    <col min="11" max="11" width="2.7265625" style="36" customWidth="1"/>
    <col min="12" max="13" width="20.7265625" style="10" customWidth="1"/>
    <col min="14" max="16" width="7.7265625" style="10" customWidth="1"/>
    <col min="17" max="17" width="5" style="10" customWidth="1"/>
    <col min="18" max="18" width="8.7265625" style="10" customWidth="1"/>
    <col min="19" max="21" width="5" style="10" customWidth="1"/>
    <col min="22" max="22" width="3.7265625" style="10" customWidth="1"/>
    <col min="23" max="23" width="5" style="10" customWidth="1"/>
    <col min="24" max="25" width="10.26953125" style="10"/>
  </cols>
  <sheetData>
    <row r="1" spans="1:25" ht="17" x14ac:dyDescent="0.4">
      <c r="A1" s="86"/>
      <c r="B1" s="2" t="s">
        <v>1443</v>
      </c>
      <c r="C1" s="2"/>
      <c r="D1" s="3"/>
      <c r="E1" s="3"/>
      <c r="F1" s="3"/>
      <c r="G1" s="2"/>
      <c r="H1" s="3"/>
      <c r="I1" s="4" t="s">
        <v>1534</v>
      </c>
      <c r="J1" s="2"/>
      <c r="K1" s="3"/>
      <c r="L1" s="4"/>
      <c r="M1" s="2"/>
      <c r="N1" s="3"/>
      <c r="O1" s="3"/>
      <c r="P1" s="3"/>
      <c r="Q1" s="3"/>
      <c r="R1" s="3"/>
      <c r="S1" s="3"/>
      <c r="T1" s="3"/>
      <c r="U1" s="3"/>
      <c r="V1" s="3"/>
      <c r="W1" s="3"/>
      <c r="X1" s="2"/>
      <c r="Y1" s="2"/>
    </row>
    <row r="2" spans="1:25" ht="20.149999999999999" customHeight="1" x14ac:dyDescent="0.4">
      <c r="B2" s="5" t="s">
        <v>2</v>
      </c>
      <c r="C2" s="41"/>
      <c r="D2" s="42" t="s">
        <v>968</v>
      </c>
      <c r="E2" s="42"/>
      <c r="F2" s="42"/>
      <c r="G2" s="42"/>
      <c r="H2" s="42"/>
      <c r="I2" s="42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</row>
    <row r="3" spans="1:25" ht="15.75" customHeight="1" x14ac:dyDescent="0.35">
      <c r="A3" s="1"/>
      <c r="B3" s="8" t="s">
        <v>1578</v>
      </c>
      <c r="C3" s="9" t="s">
        <v>1579</v>
      </c>
      <c r="D3" s="9"/>
      <c r="E3" s="9" t="s">
        <v>1678</v>
      </c>
      <c r="F3" s="8"/>
      <c r="G3" s="8"/>
      <c r="H3" s="8"/>
      <c r="I3" s="8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1:25" ht="15.75" customHeight="1" x14ac:dyDescent="0.35">
      <c r="A4" s="232">
        <v>2</v>
      </c>
      <c r="B4" s="327" t="s">
        <v>10</v>
      </c>
      <c r="C4" s="380" t="s">
        <v>11</v>
      </c>
      <c r="D4" s="299"/>
      <c r="E4" s="381"/>
      <c r="F4" s="314" t="s">
        <v>12</v>
      </c>
      <c r="G4" s="314" t="s">
        <v>13</v>
      </c>
      <c r="H4" s="314" t="s">
        <v>14</v>
      </c>
      <c r="I4" s="315" t="s">
        <v>15</v>
      </c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</row>
    <row r="5" spans="1:25" ht="15.75" customHeight="1" x14ac:dyDescent="0.35">
      <c r="A5" s="240">
        <v>4</v>
      </c>
      <c r="B5" s="44" t="s">
        <v>1306</v>
      </c>
      <c r="C5" s="44" t="s">
        <v>512</v>
      </c>
      <c r="D5" s="394">
        <v>97.001000000000005</v>
      </c>
      <c r="E5" s="394">
        <v>96.001000000000005</v>
      </c>
      <c r="F5" s="410">
        <f>SUM(D5,E5)</f>
        <v>193.00200000000001</v>
      </c>
      <c r="G5" s="18">
        <v>9</v>
      </c>
      <c r="H5" s="467">
        <v>1148.01</v>
      </c>
      <c r="I5" s="118">
        <v>41</v>
      </c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</row>
    <row r="6" spans="1:25" ht="15.75" customHeight="1" x14ac:dyDescent="0.35">
      <c r="A6" s="49">
        <v>8</v>
      </c>
      <c r="B6" s="47" t="s">
        <v>713</v>
      </c>
      <c r="C6" s="47" t="s">
        <v>608</v>
      </c>
      <c r="D6" s="383">
        <v>96.001000000000005</v>
      </c>
      <c r="E6" s="383">
        <v>95.001000000000005</v>
      </c>
      <c r="F6" s="384">
        <f>SUM(D6,E6)</f>
        <v>191.00200000000001</v>
      </c>
      <c r="G6" s="23">
        <v>7</v>
      </c>
      <c r="H6" s="388">
        <v>1145.009</v>
      </c>
      <c r="I6" s="48">
        <v>39</v>
      </c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</row>
    <row r="7" spans="1:25" ht="15.75" customHeight="1" x14ac:dyDescent="0.35">
      <c r="A7" s="20">
        <v>3</v>
      </c>
      <c r="B7" s="47" t="s">
        <v>1580</v>
      </c>
      <c r="C7" s="47" t="s">
        <v>161</v>
      </c>
      <c r="D7" s="383">
        <v>96</v>
      </c>
      <c r="E7" s="383">
        <v>96</v>
      </c>
      <c r="F7" s="384">
        <f>SUM(D7,E7)</f>
        <v>192</v>
      </c>
      <c r="G7" s="23">
        <v>8</v>
      </c>
      <c r="H7" s="388">
        <v>961.005</v>
      </c>
      <c r="I7" s="48">
        <v>39</v>
      </c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</row>
    <row r="8" spans="1:25" ht="15.75" customHeight="1" x14ac:dyDescent="0.35">
      <c r="A8" s="20">
        <v>7</v>
      </c>
      <c r="B8" s="47" t="s">
        <v>1472</v>
      </c>
      <c r="C8" s="47" t="s">
        <v>998</v>
      </c>
      <c r="D8" s="383">
        <v>95</v>
      </c>
      <c r="E8" s="383">
        <v>93.001000000000005</v>
      </c>
      <c r="F8" s="384">
        <f>SUM(D8,E8)</f>
        <v>188.001</v>
      </c>
      <c r="G8" s="23">
        <v>4</v>
      </c>
      <c r="H8" s="388">
        <v>1139.01</v>
      </c>
      <c r="I8" s="48">
        <v>38</v>
      </c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</row>
    <row r="9" spans="1:25" ht="15.75" customHeight="1" x14ac:dyDescent="0.35">
      <c r="A9" s="20">
        <v>9</v>
      </c>
      <c r="B9" s="47" t="s">
        <v>1581</v>
      </c>
      <c r="C9" s="47" t="s">
        <v>161</v>
      </c>
      <c r="D9" s="383">
        <v>95.001000000000005</v>
      </c>
      <c r="E9" s="383">
        <v>94</v>
      </c>
      <c r="F9" s="384">
        <f>SUM(D9,E9)</f>
        <v>189.001</v>
      </c>
      <c r="G9" s="23">
        <v>5</v>
      </c>
      <c r="H9" s="388">
        <v>1137.0050000000001</v>
      </c>
      <c r="I9" s="48">
        <v>33</v>
      </c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</row>
    <row r="10" spans="1:25" ht="15.75" customHeight="1" x14ac:dyDescent="0.35">
      <c r="A10" s="49">
        <v>2</v>
      </c>
      <c r="B10" s="47" t="s">
        <v>1305</v>
      </c>
      <c r="C10" s="47" t="s">
        <v>512</v>
      </c>
      <c r="D10" s="383">
        <v>95</v>
      </c>
      <c r="E10" s="383">
        <v>95</v>
      </c>
      <c r="F10" s="384">
        <f>SUM(D10,E10)</f>
        <v>190</v>
      </c>
      <c r="G10" s="23">
        <v>6</v>
      </c>
      <c r="H10" s="388">
        <v>1134.0029999999999</v>
      </c>
      <c r="I10" s="48">
        <v>33</v>
      </c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</row>
    <row r="11" spans="1:25" ht="15.75" customHeight="1" x14ac:dyDescent="0.35">
      <c r="A11" s="20">
        <v>1</v>
      </c>
      <c r="B11" s="21" t="s">
        <v>1048</v>
      </c>
      <c r="C11" s="21" t="s">
        <v>975</v>
      </c>
      <c r="D11" s="383">
        <v>92.001000000000005</v>
      </c>
      <c r="E11" s="383">
        <v>90.001000000000005</v>
      </c>
      <c r="F11" s="384">
        <f>SUM(D11,E11)</f>
        <v>182.00200000000001</v>
      </c>
      <c r="G11" s="23">
        <v>3</v>
      </c>
      <c r="H11" s="384">
        <v>1122.0070000000001</v>
      </c>
      <c r="I11" s="28">
        <v>28</v>
      </c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</row>
    <row r="12" spans="1:25" ht="15.75" customHeight="1" x14ac:dyDescent="0.35">
      <c r="A12" s="20">
        <v>5</v>
      </c>
      <c r="B12" s="47" t="s">
        <v>1419</v>
      </c>
      <c r="C12" s="47" t="s">
        <v>150</v>
      </c>
      <c r="D12" s="383" t="s">
        <v>30</v>
      </c>
      <c r="E12" s="383"/>
      <c r="F12" s="384">
        <f>SUM(D12,E12)</f>
        <v>0</v>
      </c>
      <c r="G12" s="23">
        <v>0</v>
      </c>
      <c r="H12" s="388">
        <v>0</v>
      </c>
      <c r="I12" s="48">
        <v>0</v>
      </c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43"/>
      <c r="W12" s="43"/>
      <c r="X12" s="43"/>
      <c r="Y12" s="43"/>
    </row>
    <row r="13" spans="1:25" ht="15.75" customHeight="1" x14ac:dyDescent="0.35">
      <c r="A13" s="417">
        <v>6</v>
      </c>
      <c r="B13" s="416" t="s">
        <v>1470</v>
      </c>
      <c r="C13" s="416" t="s">
        <v>233</v>
      </c>
      <c r="D13" s="413" t="s">
        <v>30</v>
      </c>
      <c r="E13" s="413"/>
      <c r="F13" s="414">
        <f>SUM(D13,E13)</f>
        <v>0</v>
      </c>
      <c r="G13" s="415">
        <v>0</v>
      </c>
      <c r="H13" s="390">
        <v>0</v>
      </c>
      <c r="I13" s="52">
        <v>0</v>
      </c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</row>
    <row r="14" spans="1:25" ht="15.75" customHeight="1" x14ac:dyDescent="0.35">
      <c r="A14" s="43"/>
      <c r="B14" s="43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</row>
    <row r="15" spans="1:25" ht="15.75" customHeight="1" x14ac:dyDescent="0.35">
      <c r="A15" s="1"/>
      <c r="B15" s="8" t="s">
        <v>1582</v>
      </c>
      <c r="C15" s="9" t="s">
        <v>1583</v>
      </c>
      <c r="D15" s="9"/>
      <c r="E15" s="9" t="s">
        <v>6</v>
      </c>
      <c r="F15" s="8"/>
      <c r="G15" s="8"/>
      <c r="H15" s="8"/>
      <c r="I15" s="8"/>
      <c r="J15" s="43"/>
      <c r="K15" s="43"/>
      <c r="L15" s="43"/>
      <c r="M15" s="43"/>
      <c r="N15" s="43"/>
      <c r="O15" s="43"/>
      <c r="P15" s="43"/>
      <c r="Q15" s="43"/>
      <c r="R15" s="43"/>
      <c r="S15" s="43"/>
      <c r="T15" s="43"/>
      <c r="U15" s="43"/>
      <c r="V15" s="43"/>
      <c r="W15" s="43"/>
      <c r="X15" s="43"/>
      <c r="Y15" s="43"/>
    </row>
    <row r="16" spans="1:25" ht="15.75" customHeight="1" x14ac:dyDescent="0.35">
      <c r="A16" s="232">
        <v>2</v>
      </c>
      <c r="B16" s="327" t="s">
        <v>10</v>
      </c>
      <c r="C16" s="380" t="s">
        <v>11</v>
      </c>
      <c r="D16" s="299"/>
      <c r="E16" s="381"/>
      <c r="F16" s="314" t="s">
        <v>12</v>
      </c>
      <c r="G16" s="314" t="s">
        <v>13</v>
      </c>
      <c r="H16" s="314" t="s">
        <v>14</v>
      </c>
      <c r="I16" s="315" t="s">
        <v>15</v>
      </c>
      <c r="J16" s="43"/>
      <c r="K16" s="43"/>
      <c r="L16" s="43"/>
      <c r="M16" s="43"/>
      <c r="N16" s="43"/>
      <c r="O16" s="43"/>
      <c r="P16" s="43"/>
      <c r="Q16" s="43"/>
      <c r="R16" s="43"/>
      <c r="S16" s="43"/>
      <c r="T16" s="43"/>
      <c r="U16" s="43"/>
      <c r="V16" s="43"/>
      <c r="W16" s="43"/>
      <c r="X16" s="43"/>
      <c r="Y16" s="43"/>
    </row>
    <row r="17" spans="1:25" ht="15.75" customHeight="1" x14ac:dyDescent="0.35">
      <c r="A17" s="409">
        <v>7</v>
      </c>
      <c r="B17" s="44" t="s">
        <v>1299</v>
      </c>
      <c r="C17" s="44" t="s">
        <v>1090</v>
      </c>
      <c r="D17" s="394">
        <v>96.004000000000005</v>
      </c>
      <c r="E17" s="394">
        <v>96.001000000000005</v>
      </c>
      <c r="F17" s="410">
        <f>SUM(D17,E17)</f>
        <v>192.005</v>
      </c>
      <c r="G17" s="18">
        <v>8</v>
      </c>
      <c r="H17" s="467">
        <v>1162.0129999999999</v>
      </c>
      <c r="I17" s="118">
        <v>49</v>
      </c>
      <c r="J17" s="43"/>
      <c r="K17" s="43"/>
      <c r="L17" s="43"/>
      <c r="M17" s="43"/>
      <c r="N17" s="43"/>
      <c r="O17" s="43"/>
      <c r="P17" s="43"/>
      <c r="Q17" s="43"/>
      <c r="R17" s="43"/>
      <c r="S17" s="43"/>
      <c r="T17" s="43"/>
      <c r="U17" s="43"/>
      <c r="V17" s="43"/>
      <c r="W17" s="43"/>
      <c r="X17" s="43"/>
      <c r="Y17" s="43"/>
    </row>
    <row r="18" spans="1:25" ht="15.75" customHeight="1" x14ac:dyDescent="0.35">
      <c r="A18" s="49">
        <v>8</v>
      </c>
      <c r="B18" s="47" t="s">
        <v>1586</v>
      </c>
      <c r="C18" s="47" t="s">
        <v>998</v>
      </c>
      <c r="D18" s="383">
        <v>94.003</v>
      </c>
      <c r="E18" s="383">
        <v>94.001000000000005</v>
      </c>
      <c r="F18" s="384">
        <f>SUM(D18,E18)</f>
        <v>188.00400000000002</v>
      </c>
      <c r="G18" s="23">
        <v>7</v>
      </c>
      <c r="H18" s="388">
        <v>1132.0160000000001</v>
      </c>
      <c r="I18" s="48">
        <v>41</v>
      </c>
      <c r="J18" s="43"/>
      <c r="K18" s="43"/>
      <c r="L18" s="43"/>
      <c r="M18" s="43"/>
      <c r="N18" s="43"/>
      <c r="O18" s="43"/>
      <c r="P18" s="43"/>
      <c r="Q18" s="43"/>
      <c r="R18" s="43"/>
      <c r="S18" s="43"/>
      <c r="T18" s="43"/>
      <c r="U18" s="43"/>
      <c r="V18" s="43"/>
      <c r="W18" s="43"/>
      <c r="X18" s="43"/>
      <c r="Y18" s="43"/>
    </row>
    <row r="19" spans="1:25" ht="15.75" customHeight="1" x14ac:dyDescent="0.35">
      <c r="A19" s="20">
        <v>1</v>
      </c>
      <c r="B19" s="21" t="s">
        <v>1584</v>
      </c>
      <c r="C19" s="21" t="s">
        <v>98</v>
      </c>
      <c r="D19" s="383">
        <v>98.001000000000005</v>
      </c>
      <c r="E19" s="383">
        <v>98.001999999999995</v>
      </c>
      <c r="F19" s="384">
        <f>SUM(D19,E19)</f>
        <v>196.00299999999999</v>
      </c>
      <c r="G19" s="23">
        <v>9</v>
      </c>
      <c r="H19" s="384">
        <v>1141.0139999999999</v>
      </c>
      <c r="I19" s="28">
        <v>40</v>
      </c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/>
      <c r="V19" s="43"/>
      <c r="W19" s="43"/>
      <c r="X19" s="43"/>
      <c r="Y19" s="43"/>
    </row>
    <row r="20" spans="1:25" ht="15.75" customHeight="1" x14ac:dyDescent="0.35">
      <c r="A20" s="20">
        <v>3</v>
      </c>
      <c r="B20" s="47" t="s">
        <v>1497</v>
      </c>
      <c r="C20" s="47" t="s">
        <v>36</v>
      </c>
      <c r="D20" s="383">
        <v>93.001000000000005</v>
      </c>
      <c r="E20" s="383">
        <v>94</v>
      </c>
      <c r="F20" s="384">
        <f>SUM(D20,E20)</f>
        <v>187.001</v>
      </c>
      <c r="G20" s="23">
        <v>6</v>
      </c>
      <c r="H20" s="388">
        <v>1132.0129999999999</v>
      </c>
      <c r="I20" s="48">
        <v>39</v>
      </c>
      <c r="J20" s="43"/>
      <c r="K20" s="43"/>
      <c r="L20" s="43"/>
      <c r="M20" s="43"/>
      <c r="N20" s="43"/>
      <c r="O20" s="43"/>
      <c r="P20" s="43"/>
      <c r="Q20" s="43"/>
      <c r="R20" s="43"/>
      <c r="S20" s="43"/>
      <c r="T20" s="43"/>
      <c r="U20" s="43"/>
      <c r="V20" s="43"/>
      <c r="W20" s="43"/>
      <c r="X20" s="43"/>
      <c r="Y20" s="43"/>
    </row>
    <row r="21" spans="1:25" ht="15.75" customHeight="1" x14ac:dyDescent="0.35">
      <c r="A21" s="20">
        <v>9</v>
      </c>
      <c r="B21" s="47" t="s">
        <v>903</v>
      </c>
      <c r="C21" s="47" t="s">
        <v>766</v>
      </c>
      <c r="D21" s="383">
        <v>88</v>
      </c>
      <c r="E21" s="383">
        <v>90</v>
      </c>
      <c r="F21" s="384">
        <f>SUM(D21,E21)</f>
        <v>178</v>
      </c>
      <c r="G21" s="23">
        <v>3</v>
      </c>
      <c r="H21" s="388">
        <v>1101.0039999999999</v>
      </c>
      <c r="I21" s="48">
        <v>29</v>
      </c>
      <c r="J21" s="43"/>
      <c r="K21" s="43"/>
      <c r="L21" s="43"/>
      <c r="M21" s="43"/>
      <c r="N21" s="43"/>
      <c r="O21" s="43"/>
      <c r="P21" s="43"/>
      <c r="Q21" s="43"/>
      <c r="R21" s="43"/>
      <c r="S21" s="43"/>
      <c r="T21" s="43"/>
      <c r="U21" s="43"/>
      <c r="V21" s="43"/>
      <c r="W21" s="43"/>
      <c r="X21" s="43"/>
      <c r="Y21" s="43"/>
    </row>
    <row r="22" spans="1:25" ht="15.75" customHeight="1" x14ac:dyDescent="0.35">
      <c r="A22" s="20">
        <v>5</v>
      </c>
      <c r="B22" s="47" t="s">
        <v>1391</v>
      </c>
      <c r="C22" s="47" t="s">
        <v>102</v>
      </c>
      <c r="D22" s="383">
        <v>93.001000000000005</v>
      </c>
      <c r="E22" s="383">
        <v>89.001999999999995</v>
      </c>
      <c r="F22" s="384">
        <f>SUM(D22,E22)</f>
        <v>182.00299999999999</v>
      </c>
      <c r="G22" s="23">
        <v>4</v>
      </c>
      <c r="H22" s="388">
        <v>1095.01</v>
      </c>
      <c r="I22" s="48">
        <v>28</v>
      </c>
      <c r="J22" s="43"/>
      <c r="K22" s="43"/>
      <c r="L22" s="43"/>
      <c r="M22" s="43"/>
      <c r="N22" s="43"/>
      <c r="O22" s="43"/>
      <c r="P22" s="43"/>
      <c r="Q22" s="43"/>
      <c r="R22" s="43"/>
      <c r="S22" s="43"/>
      <c r="T22" s="43"/>
      <c r="U22" s="43"/>
      <c r="V22" s="43"/>
      <c r="W22" s="43"/>
      <c r="X22" s="43"/>
      <c r="Y22" s="43"/>
    </row>
    <row r="23" spans="1:25" ht="15.75" customHeight="1" x14ac:dyDescent="0.35">
      <c r="A23" s="49">
        <v>6</v>
      </c>
      <c r="B23" s="47" t="s">
        <v>1585</v>
      </c>
      <c r="C23" s="47" t="s">
        <v>19</v>
      </c>
      <c r="D23" s="383">
        <v>89</v>
      </c>
      <c r="E23" s="383">
        <v>95</v>
      </c>
      <c r="F23" s="384">
        <f>SUM(D23,E23)</f>
        <v>184</v>
      </c>
      <c r="G23" s="23">
        <v>5</v>
      </c>
      <c r="H23" s="388">
        <v>1071.002</v>
      </c>
      <c r="I23" s="48">
        <v>26</v>
      </c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43"/>
      <c r="X23" s="43"/>
      <c r="Y23" s="43"/>
    </row>
    <row r="24" spans="1:25" ht="15.75" customHeight="1" x14ac:dyDescent="0.35">
      <c r="A24" s="49">
        <v>2</v>
      </c>
      <c r="B24" s="47" t="s">
        <v>879</v>
      </c>
      <c r="C24" s="47" t="s">
        <v>766</v>
      </c>
      <c r="D24" s="383" t="s">
        <v>30</v>
      </c>
      <c r="E24" s="383"/>
      <c r="F24" s="384">
        <f>SUM(D24,E24)</f>
        <v>0</v>
      </c>
      <c r="G24" s="23">
        <v>0</v>
      </c>
      <c r="H24" s="388">
        <v>348</v>
      </c>
      <c r="I24" s="48">
        <v>6</v>
      </c>
      <c r="J24" s="43"/>
      <c r="K24" s="43"/>
      <c r="L24" s="43"/>
      <c r="M24" s="43"/>
      <c r="N24" s="43"/>
      <c r="O24" s="43"/>
      <c r="P24" s="43"/>
      <c r="Q24" s="43"/>
      <c r="R24" s="43"/>
      <c r="S24" s="43"/>
      <c r="T24" s="43"/>
      <c r="U24" s="43"/>
      <c r="V24" s="43"/>
      <c r="W24" s="43"/>
      <c r="X24" s="43"/>
      <c r="Y24" s="43"/>
    </row>
    <row r="25" spans="1:25" ht="15.75" customHeight="1" x14ac:dyDescent="0.35">
      <c r="A25" s="417">
        <v>4</v>
      </c>
      <c r="B25" s="416" t="s">
        <v>1229</v>
      </c>
      <c r="C25" s="416" t="s">
        <v>150</v>
      </c>
      <c r="D25" s="413" t="s">
        <v>30</v>
      </c>
      <c r="E25" s="413"/>
      <c r="F25" s="414">
        <f>SUM(D25,E25)</f>
        <v>0</v>
      </c>
      <c r="G25" s="415">
        <v>0</v>
      </c>
      <c r="H25" s="390">
        <v>0</v>
      </c>
      <c r="I25" s="52">
        <v>0</v>
      </c>
      <c r="J25" s="43"/>
      <c r="K25" s="43"/>
      <c r="L25" s="43"/>
      <c r="M25" s="43"/>
      <c r="N25" s="43"/>
      <c r="O25" s="43"/>
      <c r="P25" s="43"/>
      <c r="Q25" s="43"/>
      <c r="R25" s="43"/>
      <c r="S25" s="43"/>
      <c r="T25" s="43"/>
      <c r="U25" s="43"/>
      <c r="V25" s="43"/>
      <c r="W25" s="43"/>
      <c r="X25" s="43"/>
      <c r="Y25" s="43"/>
    </row>
    <row r="26" spans="1:25" ht="15.75" customHeight="1" x14ac:dyDescent="0.35">
      <c r="A26" s="43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43"/>
    </row>
    <row r="27" spans="1:25" ht="15.75" customHeight="1" x14ac:dyDescent="0.35">
      <c r="A27" s="1"/>
      <c r="B27" s="8" t="s">
        <v>1587</v>
      </c>
      <c r="C27" s="9" t="s">
        <v>1588</v>
      </c>
      <c r="D27" s="9"/>
      <c r="E27" s="9" t="s">
        <v>1711</v>
      </c>
      <c r="F27" s="8"/>
      <c r="G27" s="8"/>
      <c r="H27" s="8"/>
      <c r="I27" s="8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43"/>
      <c r="W27" s="43"/>
      <c r="X27" s="43"/>
      <c r="Y27" s="43"/>
    </row>
    <row r="28" spans="1:25" ht="15.75" customHeight="1" x14ac:dyDescent="0.35">
      <c r="A28" s="232">
        <v>2</v>
      </c>
      <c r="B28" s="327" t="s">
        <v>10</v>
      </c>
      <c r="C28" s="380" t="s">
        <v>11</v>
      </c>
      <c r="D28" s="299"/>
      <c r="E28" s="381"/>
      <c r="F28" s="314" t="s">
        <v>12</v>
      </c>
      <c r="G28" s="314" t="s">
        <v>13</v>
      </c>
      <c r="H28" s="314" t="s">
        <v>14</v>
      </c>
      <c r="I28" s="315" t="s">
        <v>15</v>
      </c>
      <c r="J28" s="43"/>
      <c r="K28" s="43"/>
      <c r="L28" s="43"/>
      <c r="M28" s="43"/>
      <c r="N28" s="43"/>
      <c r="O28" s="43"/>
      <c r="P28" s="43"/>
      <c r="Q28" s="43"/>
      <c r="R28" s="43"/>
      <c r="S28" s="43"/>
      <c r="T28" s="43"/>
      <c r="U28" s="43"/>
      <c r="V28" s="43"/>
      <c r="W28" s="43"/>
      <c r="X28" s="43"/>
      <c r="Y28" s="43"/>
    </row>
    <row r="29" spans="1:25" ht="15.75" customHeight="1" x14ac:dyDescent="0.35">
      <c r="A29" s="240">
        <v>8</v>
      </c>
      <c r="B29" s="44" t="s">
        <v>1592</v>
      </c>
      <c r="C29" s="44" t="s">
        <v>516</v>
      </c>
      <c r="D29" s="394">
        <v>98.001000000000005</v>
      </c>
      <c r="E29" s="394">
        <v>99.003</v>
      </c>
      <c r="F29" s="410">
        <f>SUM(D29,E29)</f>
        <v>197.00400000000002</v>
      </c>
      <c r="G29" s="18">
        <v>9</v>
      </c>
      <c r="H29" s="467">
        <v>1183.028</v>
      </c>
      <c r="I29" s="118">
        <v>54</v>
      </c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3"/>
      <c r="X29" s="43"/>
      <c r="Y29" s="43"/>
    </row>
    <row r="30" spans="1:25" ht="15.75" customHeight="1" x14ac:dyDescent="0.35">
      <c r="A30" s="20">
        <v>7</v>
      </c>
      <c r="B30" s="47" t="s">
        <v>1591</v>
      </c>
      <c r="C30" s="47" t="s">
        <v>150</v>
      </c>
      <c r="D30" s="383">
        <v>93</v>
      </c>
      <c r="E30" s="383">
        <v>90</v>
      </c>
      <c r="F30" s="384">
        <f>SUM(D30,E30)</f>
        <v>183</v>
      </c>
      <c r="G30" s="23">
        <v>8</v>
      </c>
      <c r="H30" s="388">
        <v>1113.0060000000001</v>
      </c>
      <c r="I30" s="48">
        <v>42</v>
      </c>
      <c r="J30" s="43"/>
      <c r="K30" s="43"/>
      <c r="L30" s="43"/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3"/>
      <c r="X30" s="43"/>
      <c r="Y30" s="43"/>
    </row>
    <row r="31" spans="1:25" ht="15.75" customHeight="1" x14ac:dyDescent="0.35">
      <c r="A31" s="49">
        <v>4</v>
      </c>
      <c r="B31" s="47" t="s">
        <v>1501</v>
      </c>
      <c r="C31" s="47" t="s">
        <v>98</v>
      </c>
      <c r="D31" s="383">
        <v>93</v>
      </c>
      <c r="E31" s="383">
        <v>90</v>
      </c>
      <c r="F31" s="384">
        <f>SUM(D31,E31)</f>
        <v>183</v>
      </c>
      <c r="G31" s="23">
        <v>8</v>
      </c>
      <c r="H31" s="388">
        <v>1104.0030000000002</v>
      </c>
      <c r="I31" s="48">
        <v>37</v>
      </c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</row>
    <row r="32" spans="1:25" ht="15.75" customHeight="1" x14ac:dyDescent="0.35">
      <c r="A32" s="20">
        <v>3</v>
      </c>
      <c r="B32" s="47" t="s">
        <v>1500</v>
      </c>
      <c r="C32" s="47" t="s">
        <v>102</v>
      </c>
      <c r="D32" s="383">
        <v>88.001000000000005</v>
      </c>
      <c r="E32" s="383">
        <v>86</v>
      </c>
      <c r="F32" s="384">
        <f>SUM(D32,E32)</f>
        <v>174.001</v>
      </c>
      <c r="G32" s="23">
        <v>5</v>
      </c>
      <c r="H32" s="388">
        <v>1102.0049999999999</v>
      </c>
      <c r="I32" s="48">
        <v>36</v>
      </c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3"/>
      <c r="X32" s="43"/>
      <c r="Y32" s="43"/>
    </row>
    <row r="33" spans="1:25" ht="15.75" customHeight="1" x14ac:dyDescent="0.35">
      <c r="A33" s="49">
        <v>2</v>
      </c>
      <c r="B33" s="47" t="s">
        <v>579</v>
      </c>
      <c r="C33" s="47" t="s">
        <v>161</v>
      </c>
      <c r="D33" s="383">
        <v>91</v>
      </c>
      <c r="E33" s="383">
        <v>91</v>
      </c>
      <c r="F33" s="384">
        <f>SUM(D33,E33)</f>
        <v>182</v>
      </c>
      <c r="G33" s="23">
        <v>6</v>
      </c>
      <c r="H33" s="388">
        <v>1098.0060000000001</v>
      </c>
      <c r="I33" s="48">
        <v>29</v>
      </c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3"/>
      <c r="X33" s="43"/>
      <c r="Y33" s="43"/>
    </row>
    <row r="34" spans="1:25" ht="15.75" customHeight="1" x14ac:dyDescent="0.35">
      <c r="A34" s="20">
        <v>5</v>
      </c>
      <c r="B34" s="47" t="s">
        <v>1589</v>
      </c>
      <c r="C34" s="47" t="s">
        <v>998</v>
      </c>
      <c r="D34" s="383" t="s">
        <v>30</v>
      </c>
      <c r="E34" s="383"/>
      <c r="F34" s="384">
        <f>SUM(D34,E34)</f>
        <v>0</v>
      </c>
      <c r="G34" s="23">
        <v>0</v>
      </c>
      <c r="H34" s="388">
        <v>846.01199999999994</v>
      </c>
      <c r="I34" s="48">
        <v>27</v>
      </c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3"/>
      <c r="X34" s="43"/>
      <c r="Y34" s="43"/>
    </row>
    <row r="35" spans="1:25" ht="15.75" customHeight="1" x14ac:dyDescent="0.35">
      <c r="A35" s="49">
        <v>6</v>
      </c>
      <c r="B35" s="47" t="s">
        <v>1590</v>
      </c>
      <c r="C35" s="47" t="s">
        <v>998</v>
      </c>
      <c r="D35" s="383">
        <v>86</v>
      </c>
      <c r="E35" s="383">
        <v>86</v>
      </c>
      <c r="F35" s="384">
        <f>SUM(D35,E35)</f>
        <v>172</v>
      </c>
      <c r="G35" s="23">
        <v>4</v>
      </c>
      <c r="H35" s="388">
        <v>1037.001</v>
      </c>
      <c r="I35" s="48">
        <v>18</v>
      </c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43"/>
      <c r="V35" s="43"/>
      <c r="W35" s="43"/>
      <c r="X35" s="43"/>
      <c r="Y35" s="43"/>
    </row>
    <row r="36" spans="1:25" ht="15.75" customHeight="1" x14ac:dyDescent="0.35">
      <c r="A36" s="20">
        <v>1</v>
      </c>
      <c r="B36" s="21" t="s">
        <v>642</v>
      </c>
      <c r="C36" s="21" t="s">
        <v>643</v>
      </c>
      <c r="D36" s="383" t="s">
        <v>30</v>
      </c>
      <c r="E36" s="383"/>
      <c r="F36" s="384">
        <f>SUM(D36,E36)</f>
        <v>0</v>
      </c>
      <c r="G36" s="23">
        <v>0</v>
      </c>
      <c r="H36" s="384">
        <v>696.00099999999998</v>
      </c>
      <c r="I36" s="28">
        <v>15</v>
      </c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3"/>
      <c r="X36" s="43"/>
      <c r="Y36" s="43"/>
    </row>
    <row r="37" spans="1:25" ht="15.75" customHeight="1" x14ac:dyDescent="0.35">
      <c r="A37" s="411">
        <v>9</v>
      </c>
      <c r="B37" s="416" t="s">
        <v>1593</v>
      </c>
      <c r="C37" s="416" t="s">
        <v>998</v>
      </c>
      <c r="D37" s="413" t="s">
        <v>30</v>
      </c>
      <c r="E37" s="413"/>
      <c r="F37" s="414">
        <f>SUM(D37,E37)</f>
        <v>0</v>
      </c>
      <c r="G37" s="415">
        <v>0</v>
      </c>
      <c r="H37" s="390">
        <v>0</v>
      </c>
      <c r="I37" s="52">
        <v>0</v>
      </c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43"/>
      <c r="U37" s="43"/>
      <c r="V37" s="43"/>
      <c r="W37" s="43"/>
      <c r="X37" s="43"/>
      <c r="Y37" s="43"/>
    </row>
    <row r="38" spans="1:25" ht="15.75" customHeight="1" x14ac:dyDescent="0.35">
      <c r="A38" s="43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</row>
    <row r="39" spans="1:25" ht="15.75" customHeight="1" x14ac:dyDescent="0.35">
      <c r="A39" s="1"/>
      <c r="B39" s="8" t="s">
        <v>1594</v>
      </c>
      <c r="C39" s="9" t="s">
        <v>1595</v>
      </c>
      <c r="D39" s="9"/>
      <c r="E39" s="9" t="s">
        <v>1693</v>
      </c>
      <c r="F39" s="8"/>
      <c r="G39" s="8"/>
      <c r="H39" s="8"/>
      <c r="I39" s="8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</row>
    <row r="40" spans="1:25" ht="15.75" customHeight="1" x14ac:dyDescent="0.35">
      <c r="A40" s="232">
        <v>2</v>
      </c>
      <c r="B40" s="327" t="s">
        <v>10</v>
      </c>
      <c r="C40" s="380" t="s">
        <v>11</v>
      </c>
      <c r="D40" s="299"/>
      <c r="E40" s="381"/>
      <c r="F40" s="314" t="s">
        <v>12</v>
      </c>
      <c r="G40" s="314" t="s">
        <v>13</v>
      </c>
      <c r="H40" s="314" t="s">
        <v>14</v>
      </c>
      <c r="I40" s="315" t="s">
        <v>15</v>
      </c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</row>
    <row r="41" spans="1:25" ht="15.75" customHeight="1" x14ac:dyDescent="0.35">
      <c r="A41" s="409">
        <v>7</v>
      </c>
      <c r="B41" s="44" t="s">
        <v>1598</v>
      </c>
      <c r="C41" s="44" t="s">
        <v>316</v>
      </c>
      <c r="D41" s="394">
        <v>97.001000000000005</v>
      </c>
      <c r="E41" s="394">
        <v>95.001000000000005</v>
      </c>
      <c r="F41" s="410">
        <f>SUM(D41,E41)</f>
        <v>192.00200000000001</v>
      </c>
      <c r="G41" s="18">
        <v>9</v>
      </c>
      <c r="H41" s="467">
        <v>1159.0139999999999</v>
      </c>
      <c r="I41" s="118">
        <v>48</v>
      </c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</row>
    <row r="42" spans="1:25" ht="15.75" customHeight="1" x14ac:dyDescent="0.35">
      <c r="A42" s="49">
        <v>4</v>
      </c>
      <c r="B42" s="47" t="s">
        <v>667</v>
      </c>
      <c r="C42" s="47" t="s">
        <v>608</v>
      </c>
      <c r="D42" s="383">
        <v>95.001999999999995</v>
      </c>
      <c r="E42" s="383">
        <v>96.001999999999995</v>
      </c>
      <c r="F42" s="384">
        <f>SUM(D42,E42)</f>
        <v>191.00399999999999</v>
      </c>
      <c r="G42" s="23">
        <v>7</v>
      </c>
      <c r="H42" s="388">
        <v>1125.0129999999999</v>
      </c>
      <c r="I42" s="48">
        <v>42</v>
      </c>
      <c r="J42" s="43"/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</row>
    <row r="43" spans="1:25" ht="15.75" customHeight="1" x14ac:dyDescent="0.35">
      <c r="A43" s="49">
        <v>6</v>
      </c>
      <c r="B43" s="47" t="s">
        <v>1597</v>
      </c>
      <c r="C43" s="47" t="s">
        <v>161</v>
      </c>
      <c r="D43" s="383">
        <v>98</v>
      </c>
      <c r="E43" s="383">
        <v>94</v>
      </c>
      <c r="F43" s="384">
        <f>SUM(D43,E43)</f>
        <v>192</v>
      </c>
      <c r="G43" s="23">
        <v>8</v>
      </c>
      <c r="H43" s="388">
        <v>1146.01</v>
      </c>
      <c r="I43" s="48">
        <v>41</v>
      </c>
      <c r="J43" s="43"/>
      <c r="K43" s="43"/>
      <c r="L43" s="43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</row>
    <row r="44" spans="1:25" ht="15.75" customHeight="1" x14ac:dyDescent="0.35">
      <c r="A44" s="20">
        <v>3</v>
      </c>
      <c r="B44" s="47" t="s">
        <v>724</v>
      </c>
      <c r="C44" s="47" t="s">
        <v>233</v>
      </c>
      <c r="D44" s="383">
        <v>94.001000000000005</v>
      </c>
      <c r="E44" s="383">
        <v>91</v>
      </c>
      <c r="F44" s="384">
        <f>SUM(D44,E44)</f>
        <v>185.001</v>
      </c>
      <c r="G44" s="23">
        <v>5</v>
      </c>
      <c r="H44" s="388">
        <v>1122.0070000000001</v>
      </c>
      <c r="I44" s="48">
        <v>36</v>
      </c>
      <c r="J44" s="43"/>
      <c r="K44" s="43"/>
      <c r="L44" s="43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</row>
    <row r="45" spans="1:25" ht="15.75" customHeight="1" x14ac:dyDescent="0.35">
      <c r="A45" s="20">
        <v>5</v>
      </c>
      <c r="B45" s="47" t="s">
        <v>853</v>
      </c>
      <c r="C45" s="47" t="s">
        <v>223</v>
      </c>
      <c r="D45" s="383">
        <v>92</v>
      </c>
      <c r="E45" s="383">
        <v>93.001999999999995</v>
      </c>
      <c r="F45" s="384">
        <f>SUM(D45,E45)</f>
        <v>185.00200000000001</v>
      </c>
      <c r="G45" s="23">
        <v>6</v>
      </c>
      <c r="H45" s="388">
        <v>1112.0070000000001</v>
      </c>
      <c r="I45" s="48">
        <v>32</v>
      </c>
      <c r="J45" s="43"/>
      <c r="K45" s="43"/>
      <c r="L45" s="43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</row>
    <row r="46" spans="1:25" ht="15.75" customHeight="1" x14ac:dyDescent="0.35">
      <c r="A46" s="20">
        <v>9</v>
      </c>
      <c r="B46" s="47" t="s">
        <v>1600</v>
      </c>
      <c r="C46" s="47" t="s">
        <v>998</v>
      </c>
      <c r="D46" s="383">
        <v>87</v>
      </c>
      <c r="E46" s="383">
        <v>90</v>
      </c>
      <c r="F46" s="384">
        <f>SUM(D46,E46)</f>
        <v>177</v>
      </c>
      <c r="G46" s="23">
        <v>4</v>
      </c>
      <c r="H46" s="388">
        <v>1065.0029999999999</v>
      </c>
      <c r="I46" s="48">
        <v>25</v>
      </c>
      <c r="J46" s="43"/>
      <c r="K46" s="43"/>
      <c r="L46" s="43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</row>
    <row r="47" spans="1:25" ht="15.75" customHeight="1" x14ac:dyDescent="0.35">
      <c r="A47" s="49">
        <v>2</v>
      </c>
      <c r="B47" s="47" t="s">
        <v>753</v>
      </c>
      <c r="C47" s="47" t="s">
        <v>64</v>
      </c>
      <c r="D47" s="383" t="s">
        <v>706</v>
      </c>
      <c r="E47" s="383"/>
      <c r="F47" s="384">
        <f>SUM(D47,E47)</f>
        <v>0</v>
      </c>
      <c r="G47" s="23">
        <v>0</v>
      </c>
      <c r="H47" s="388">
        <v>372.00099999999998</v>
      </c>
      <c r="I47" s="48">
        <v>9</v>
      </c>
      <c r="J47" s="43"/>
      <c r="K47" s="43"/>
      <c r="L47" s="43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</row>
    <row r="48" spans="1:25" ht="15.75" customHeight="1" x14ac:dyDescent="0.35">
      <c r="A48" s="20">
        <v>1</v>
      </c>
      <c r="B48" s="21" t="s">
        <v>1596</v>
      </c>
      <c r="C48" s="21" t="s">
        <v>497</v>
      </c>
      <c r="D48" s="383" t="s">
        <v>30</v>
      </c>
      <c r="E48" s="383"/>
      <c r="F48" s="384">
        <f>SUM(D48,E48)</f>
        <v>0</v>
      </c>
      <c r="G48" s="23">
        <v>0</v>
      </c>
      <c r="H48" s="384">
        <v>193.00200000000001</v>
      </c>
      <c r="I48" s="28">
        <v>9</v>
      </c>
      <c r="J48" s="43"/>
      <c r="K48" s="43"/>
      <c r="L48" s="43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</row>
    <row r="49" spans="1:25" ht="15.75" customHeight="1" x14ac:dyDescent="0.35">
      <c r="A49" s="417">
        <v>8</v>
      </c>
      <c r="B49" s="416" t="s">
        <v>1599</v>
      </c>
      <c r="C49" s="416" t="s">
        <v>119</v>
      </c>
      <c r="D49" s="413" t="s">
        <v>242</v>
      </c>
      <c r="E49" s="413"/>
      <c r="F49" s="414">
        <f>SUM(D49,E49)</f>
        <v>0</v>
      </c>
      <c r="G49" s="415">
        <v>0</v>
      </c>
      <c r="H49" s="390">
        <v>0</v>
      </c>
      <c r="I49" s="52">
        <v>0</v>
      </c>
      <c r="J49" s="43"/>
      <c r="K49" s="43"/>
      <c r="L49" s="43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</row>
    <row r="50" spans="1:25" ht="15.75" customHeight="1" x14ac:dyDescent="0.35">
      <c r="A50" s="43"/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3"/>
      <c r="Q50" s="43"/>
      <c r="R50" s="43"/>
      <c r="S50" s="43"/>
      <c r="T50" s="43"/>
      <c r="U50" s="43"/>
      <c r="V50" s="43"/>
      <c r="W50" s="43"/>
      <c r="X50" s="43"/>
      <c r="Y50" s="43"/>
    </row>
    <row r="51" spans="1:25" ht="15.75" customHeight="1" x14ac:dyDescent="0.35">
      <c r="A51" s="1"/>
      <c r="B51" s="8" t="s">
        <v>1601</v>
      </c>
      <c r="C51" s="9" t="s">
        <v>1119</v>
      </c>
      <c r="D51" s="9"/>
      <c r="E51" s="9" t="s">
        <v>1712</v>
      </c>
      <c r="F51" s="8"/>
      <c r="G51" s="8"/>
      <c r="H51" s="8"/>
      <c r="I51" s="8"/>
      <c r="J51" s="43"/>
      <c r="K51" s="43"/>
      <c r="L51" s="43"/>
      <c r="M51" s="43"/>
      <c r="N51" s="43"/>
      <c r="O51" s="43"/>
      <c r="P51" s="43"/>
      <c r="Q51" s="43"/>
      <c r="R51" s="43"/>
      <c r="S51" s="43"/>
      <c r="T51" s="43"/>
      <c r="U51" s="43"/>
      <c r="V51" s="43"/>
      <c r="W51" s="43"/>
      <c r="X51" s="43"/>
      <c r="Y51" s="43"/>
    </row>
    <row r="52" spans="1:25" ht="15.75" customHeight="1" x14ac:dyDescent="0.35">
      <c r="A52" s="232">
        <v>2</v>
      </c>
      <c r="B52" s="327" t="s">
        <v>10</v>
      </c>
      <c r="C52" s="380" t="s">
        <v>11</v>
      </c>
      <c r="D52" s="299"/>
      <c r="E52" s="381"/>
      <c r="F52" s="314" t="s">
        <v>12</v>
      </c>
      <c r="G52" s="314" t="s">
        <v>13</v>
      </c>
      <c r="H52" s="314" t="s">
        <v>14</v>
      </c>
      <c r="I52" s="315" t="s">
        <v>15</v>
      </c>
      <c r="J52" s="43"/>
      <c r="K52" s="43"/>
      <c r="L52" s="43"/>
      <c r="M52" s="43"/>
      <c r="N52" s="43"/>
      <c r="O52" s="43"/>
      <c r="P52" s="43"/>
      <c r="Q52" s="43"/>
      <c r="R52" s="43"/>
      <c r="S52" s="43"/>
      <c r="T52" s="43"/>
      <c r="U52" s="43"/>
      <c r="V52" s="43"/>
      <c r="W52" s="43"/>
      <c r="X52" s="43"/>
      <c r="Y52" s="43"/>
    </row>
    <row r="53" spans="1:25" ht="15.75" customHeight="1" x14ac:dyDescent="0.35">
      <c r="A53" s="409">
        <v>7</v>
      </c>
      <c r="B53" s="44" t="s">
        <v>776</v>
      </c>
      <c r="C53" s="44" t="s">
        <v>251</v>
      </c>
      <c r="D53" s="394">
        <v>97</v>
      </c>
      <c r="E53" s="394">
        <v>97</v>
      </c>
      <c r="F53" s="410">
        <f>SUM(D53,E53)</f>
        <v>194</v>
      </c>
      <c r="G53" s="18">
        <v>9</v>
      </c>
      <c r="H53" s="467">
        <v>1125.0059999999999</v>
      </c>
      <c r="I53" s="118">
        <v>47</v>
      </c>
      <c r="J53" s="43"/>
      <c r="K53" s="43"/>
      <c r="L53" s="43"/>
      <c r="M53" s="43"/>
      <c r="N53" s="43"/>
      <c r="O53" s="43"/>
      <c r="P53" s="43"/>
      <c r="Q53" s="43"/>
      <c r="R53" s="43"/>
      <c r="S53" s="43"/>
      <c r="T53" s="43"/>
      <c r="U53" s="43"/>
      <c r="V53" s="43"/>
      <c r="W53" s="43"/>
      <c r="X53" s="43"/>
      <c r="Y53" s="43"/>
    </row>
    <row r="54" spans="1:25" ht="15.75" customHeight="1" x14ac:dyDescent="0.35">
      <c r="A54" s="20">
        <v>3</v>
      </c>
      <c r="B54" s="47" t="s">
        <v>1604</v>
      </c>
      <c r="C54" s="47" t="s">
        <v>998</v>
      </c>
      <c r="D54" s="383">
        <v>95.001000000000005</v>
      </c>
      <c r="E54" s="383">
        <v>93.001000000000005</v>
      </c>
      <c r="F54" s="384">
        <f>SUM(D54,E54)</f>
        <v>188.00200000000001</v>
      </c>
      <c r="G54" s="23">
        <v>8</v>
      </c>
      <c r="H54" s="388">
        <v>1112.0049999999999</v>
      </c>
      <c r="I54" s="48">
        <v>42</v>
      </c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</row>
    <row r="55" spans="1:25" ht="15.75" customHeight="1" x14ac:dyDescent="0.35">
      <c r="A55" s="49">
        <v>2</v>
      </c>
      <c r="B55" s="47" t="s">
        <v>1603</v>
      </c>
      <c r="C55" s="47" t="s">
        <v>772</v>
      </c>
      <c r="D55" s="383">
        <v>93.001000000000005</v>
      </c>
      <c r="E55" s="383">
        <v>95</v>
      </c>
      <c r="F55" s="384">
        <f>SUM(D55,E55)</f>
        <v>188.001</v>
      </c>
      <c r="G55" s="23">
        <v>7</v>
      </c>
      <c r="H55" s="388">
        <v>1112.0059999999999</v>
      </c>
      <c r="I55" s="48">
        <v>41</v>
      </c>
      <c r="J55" s="43"/>
      <c r="K55" s="43"/>
      <c r="L55" s="43"/>
      <c r="M55" s="43"/>
      <c r="N55" s="43"/>
      <c r="O55" s="43"/>
      <c r="P55" s="43"/>
      <c r="Q55" s="43"/>
      <c r="R55" s="43"/>
      <c r="S55" s="43"/>
      <c r="T55" s="43"/>
      <c r="U55" s="43"/>
      <c r="V55" s="43"/>
      <c r="W55" s="43"/>
      <c r="X55" s="43"/>
      <c r="Y55" s="43"/>
    </row>
    <row r="56" spans="1:25" ht="15.75" customHeight="1" x14ac:dyDescent="0.35">
      <c r="A56" s="20">
        <v>9</v>
      </c>
      <c r="B56" s="47" t="s">
        <v>1502</v>
      </c>
      <c r="C56" s="47" t="s">
        <v>98</v>
      </c>
      <c r="D56" s="383">
        <v>95</v>
      </c>
      <c r="E56" s="383">
        <v>87</v>
      </c>
      <c r="F56" s="384">
        <f>SUM(D56,E56)</f>
        <v>182</v>
      </c>
      <c r="G56" s="23">
        <v>6</v>
      </c>
      <c r="H56" s="388">
        <v>1098.0029999999999</v>
      </c>
      <c r="I56" s="48">
        <v>38</v>
      </c>
      <c r="J56" s="43"/>
      <c r="K56" s="43"/>
      <c r="L56" s="43"/>
      <c r="M56" s="43"/>
      <c r="N56" s="43"/>
      <c r="O56" s="43"/>
      <c r="P56" s="43"/>
      <c r="Q56" s="43"/>
      <c r="R56" s="43"/>
      <c r="S56" s="43"/>
      <c r="T56" s="43"/>
      <c r="U56" s="43"/>
      <c r="V56" s="43"/>
      <c r="W56" s="43"/>
      <c r="X56" s="43"/>
      <c r="Y56" s="43"/>
    </row>
    <row r="57" spans="1:25" ht="15.75" customHeight="1" x14ac:dyDescent="0.35">
      <c r="A57" s="49">
        <v>8</v>
      </c>
      <c r="B57" s="47" t="s">
        <v>1607</v>
      </c>
      <c r="C57" s="47" t="s">
        <v>98</v>
      </c>
      <c r="D57" s="383">
        <v>81</v>
      </c>
      <c r="E57" s="383">
        <v>88.001000000000005</v>
      </c>
      <c r="F57" s="384">
        <f>SUM(D57,E57)</f>
        <v>169.001</v>
      </c>
      <c r="G57" s="23">
        <v>3</v>
      </c>
      <c r="H57" s="388">
        <v>1081.0029999999999</v>
      </c>
      <c r="I57" s="48">
        <v>37</v>
      </c>
      <c r="J57" s="43"/>
      <c r="K57" s="43"/>
      <c r="L57" s="43"/>
      <c r="M57" s="43"/>
      <c r="N57" s="43"/>
      <c r="O57" s="43"/>
      <c r="P57" s="43"/>
      <c r="Q57" s="43"/>
      <c r="R57" s="43"/>
      <c r="S57" s="43"/>
      <c r="T57" s="43"/>
      <c r="U57" s="43"/>
      <c r="V57" s="43"/>
      <c r="W57" s="43"/>
      <c r="X57" s="43"/>
      <c r="Y57" s="43"/>
    </row>
    <row r="58" spans="1:25" ht="15.75" customHeight="1" x14ac:dyDescent="0.35">
      <c r="A58" s="49">
        <v>6</v>
      </c>
      <c r="B58" s="47" t="s">
        <v>1606</v>
      </c>
      <c r="C58" s="47" t="s">
        <v>180</v>
      </c>
      <c r="D58" s="383">
        <v>90.001000000000005</v>
      </c>
      <c r="E58" s="383">
        <v>86</v>
      </c>
      <c r="F58" s="384">
        <f>SUM(D58,E58)</f>
        <v>176.001</v>
      </c>
      <c r="G58" s="23">
        <v>5</v>
      </c>
      <c r="H58" s="388">
        <v>1065.002</v>
      </c>
      <c r="I58" s="48">
        <v>24</v>
      </c>
      <c r="J58" s="43"/>
      <c r="K58" s="43"/>
      <c r="L58" s="43"/>
      <c r="M58" s="43"/>
      <c r="N58" s="43"/>
      <c r="O58" s="43"/>
      <c r="P58" s="43"/>
      <c r="Q58" s="43"/>
      <c r="R58" s="43"/>
      <c r="S58" s="43"/>
      <c r="T58" s="43"/>
      <c r="U58" s="43"/>
      <c r="V58" s="43"/>
      <c r="W58" s="43"/>
      <c r="X58" s="43"/>
      <c r="Y58" s="43"/>
    </row>
    <row r="59" spans="1:25" ht="15.75" customHeight="1" x14ac:dyDescent="0.35">
      <c r="A59" s="20">
        <v>1</v>
      </c>
      <c r="B59" s="21" t="s">
        <v>1602</v>
      </c>
      <c r="C59" s="21" t="s">
        <v>223</v>
      </c>
      <c r="D59" s="383">
        <v>87</v>
      </c>
      <c r="E59" s="383">
        <v>88</v>
      </c>
      <c r="F59" s="384">
        <f>SUM(D59,E59)</f>
        <v>175</v>
      </c>
      <c r="G59" s="23">
        <v>4</v>
      </c>
      <c r="H59" s="384">
        <v>1022.0029999999999</v>
      </c>
      <c r="I59" s="28">
        <v>19</v>
      </c>
      <c r="J59" s="43"/>
      <c r="K59" s="43"/>
      <c r="L59" s="43"/>
      <c r="M59" s="43"/>
      <c r="N59" s="43"/>
      <c r="O59" s="43"/>
      <c r="P59" s="43"/>
      <c r="Q59" s="43"/>
      <c r="R59" s="43"/>
      <c r="S59" s="43"/>
      <c r="T59" s="43"/>
      <c r="U59" s="43"/>
      <c r="V59" s="43"/>
      <c r="W59" s="43"/>
      <c r="X59" s="43"/>
      <c r="Y59" s="43"/>
    </row>
    <row r="60" spans="1:25" ht="15.75" customHeight="1" x14ac:dyDescent="0.35">
      <c r="A60" s="49">
        <v>4</v>
      </c>
      <c r="B60" s="47" t="s">
        <v>751</v>
      </c>
      <c r="C60" s="47" t="s">
        <v>43</v>
      </c>
      <c r="D60" s="383">
        <v>80</v>
      </c>
      <c r="E60" s="383">
        <v>89.001000000000005</v>
      </c>
      <c r="F60" s="384">
        <f>SUM(D60,E60)</f>
        <v>169.001</v>
      </c>
      <c r="G60" s="23">
        <v>3</v>
      </c>
      <c r="H60" s="388">
        <v>1031.002</v>
      </c>
      <c r="I60" s="48">
        <v>17</v>
      </c>
      <c r="J60" s="43"/>
      <c r="K60" s="43"/>
      <c r="L60" s="43"/>
      <c r="M60" s="43"/>
      <c r="N60" s="43"/>
      <c r="O60" s="43"/>
      <c r="P60" s="43"/>
      <c r="Q60" s="43"/>
      <c r="R60" s="43"/>
      <c r="S60" s="43"/>
      <c r="T60" s="43"/>
      <c r="U60" s="43"/>
      <c r="V60" s="43"/>
      <c r="W60" s="43"/>
      <c r="X60" s="43"/>
      <c r="Y60" s="43"/>
    </row>
    <row r="61" spans="1:25" ht="15.75" customHeight="1" x14ac:dyDescent="0.35">
      <c r="A61" s="411">
        <v>5</v>
      </c>
      <c r="B61" s="416" t="s">
        <v>1605</v>
      </c>
      <c r="C61" s="416" t="s">
        <v>223</v>
      </c>
      <c r="D61" s="413" t="s">
        <v>30</v>
      </c>
      <c r="E61" s="413"/>
      <c r="F61" s="414">
        <f>SUM(D61,E61)</f>
        <v>0</v>
      </c>
      <c r="G61" s="415">
        <v>0</v>
      </c>
      <c r="H61" s="390">
        <v>167</v>
      </c>
      <c r="I61" s="52">
        <v>1</v>
      </c>
      <c r="J61" s="43"/>
      <c r="K61" s="43"/>
      <c r="L61" s="43"/>
      <c r="M61" s="43"/>
      <c r="N61" s="43"/>
      <c r="O61" s="43"/>
      <c r="P61" s="43"/>
      <c r="Q61" s="43"/>
      <c r="R61" s="43"/>
      <c r="S61" s="43"/>
      <c r="T61" s="43"/>
      <c r="U61" s="43"/>
      <c r="V61" s="43"/>
      <c r="W61" s="43"/>
      <c r="X61" s="43"/>
      <c r="Y61" s="43"/>
    </row>
    <row r="62" spans="1:25" ht="15.75" customHeight="1" x14ac:dyDescent="0.35">
      <c r="A62" s="43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  <c r="R62" s="43"/>
      <c r="S62" s="43"/>
      <c r="T62" s="43"/>
      <c r="U62" s="43"/>
      <c r="V62" s="43"/>
      <c r="W62" s="43"/>
      <c r="X62" s="43"/>
      <c r="Y62" s="43"/>
    </row>
    <row r="63" spans="1:25" ht="15.75" customHeight="1" x14ac:dyDescent="0.35">
      <c r="A63" s="43"/>
      <c r="B63" s="43" t="s">
        <v>1176</v>
      </c>
      <c r="C63" s="43"/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43"/>
      <c r="O63" s="43"/>
      <c r="P63" s="43"/>
      <c r="Q63" s="43"/>
      <c r="R63" s="43"/>
      <c r="S63" s="43"/>
      <c r="T63" s="43"/>
      <c r="U63" s="43"/>
      <c r="V63" s="43"/>
      <c r="W63" s="43"/>
      <c r="X63" s="43"/>
      <c r="Y63" s="43"/>
    </row>
    <row r="64" spans="1:25" ht="15.75" customHeight="1" x14ac:dyDescent="0.35">
      <c r="A64" s="43"/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43"/>
      <c r="T64" s="43"/>
      <c r="U64" s="43"/>
      <c r="V64" s="43"/>
      <c r="W64" s="43"/>
      <c r="X64" s="43"/>
      <c r="Y64" s="43"/>
    </row>
    <row r="65" spans="1:25" ht="15.75" customHeight="1" x14ac:dyDescent="0.35">
      <c r="A65" s="43"/>
      <c r="B65" s="10" t="s">
        <v>1553</v>
      </c>
      <c r="E65" s="40" t="s">
        <v>1059</v>
      </c>
      <c r="H65" s="43"/>
      <c r="I65" s="43"/>
      <c r="J65" s="43"/>
      <c r="K65" s="43"/>
      <c r="L65" s="43"/>
      <c r="M65" s="43"/>
      <c r="N65" s="43"/>
      <c r="O65" s="43"/>
      <c r="P65" s="43"/>
      <c r="Q65" s="43"/>
      <c r="R65" s="43"/>
      <c r="S65" s="43"/>
      <c r="T65" s="43"/>
      <c r="U65" s="43"/>
      <c r="V65" s="43"/>
      <c r="W65" s="43"/>
      <c r="X65" s="43"/>
      <c r="Y65" s="43"/>
    </row>
    <row r="66" spans="1:25" ht="15.75" customHeight="1" x14ac:dyDescent="0.35">
      <c r="A66" s="43"/>
      <c r="B66" s="10" t="s">
        <v>1060</v>
      </c>
      <c r="H66" s="43"/>
      <c r="I66" s="43"/>
      <c r="J66" s="43"/>
      <c r="K66" s="43"/>
      <c r="L66" s="43"/>
      <c r="M66" s="43"/>
      <c r="N66" s="43"/>
      <c r="O66" s="43"/>
      <c r="P66" s="43"/>
      <c r="Q66" s="43"/>
      <c r="R66" s="43"/>
      <c r="S66" s="43"/>
      <c r="T66" s="43"/>
      <c r="U66" s="43"/>
      <c r="V66" s="43"/>
      <c r="W66" s="43"/>
      <c r="X66" s="43"/>
      <c r="Y66" s="43"/>
    </row>
    <row r="67" spans="1:25" ht="15.75" customHeight="1" x14ac:dyDescent="0.35">
      <c r="A67" s="43"/>
      <c r="B67" s="43"/>
      <c r="C67" s="43"/>
      <c r="D67" s="43"/>
      <c r="E67" s="43"/>
      <c r="F67" s="43"/>
      <c r="G67" s="43"/>
      <c r="H67" s="43"/>
      <c r="I67" s="43"/>
      <c r="J67" s="43"/>
      <c r="K67" s="43"/>
      <c r="L67" s="43"/>
      <c r="M67" s="43"/>
      <c r="N67" s="43"/>
      <c r="O67" s="43"/>
      <c r="P67" s="43"/>
      <c r="Q67" s="43"/>
      <c r="R67" s="43"/>
      <c r="S67" s="43"/>
      <c r="T67" s="43"/>
      <c r="U67" s="43"/>
      <c r="V67" s="43"/>
      <c r="W67" s="43"/>
      <c r="X67" s="43"/>
      <c r="Y67" s="43"/>
    </row>
    <row r="68" spans="1:25" ht="15.75" customHeight="1" x14ac:dyDescent="0.35">
      <c r="A68" s="43"/>
      <c r="B68" s="43"/>
      <c r="C68" s="43"/>
      <c r="D68" s="43"/>
      <c r="E68" s="43"/>
      <c r="F68" s="43"/>
      <c r="G68" s="43"/>
      <c r="H68" s="43"/>
      <c r="I68" s="43"/>
      <c r="J68" s="43"/>
      <c r="K68" s="43"/>
      <c r="L68" s="43"/>
      <c r="M68" s="43"/>
      <c r="N68" s="43"/>
      <c r="O68" s="43"/>
      <c r="P68" s="43"/>
      <c r="Q68" s="43"/>
      <c r="R68" s="43"/>
      <c r="S68" s="43"/>
      <c r="T68" s="43"/>
      <c r="U68" s="43"/>
      <c r="V68" s="43"/>
      <c r="W68" s="43"/>
      <c r="X68" s="43"/>
      <c r="Y68" s="43"/>
    </row>
    <row r="69" spans="1:25" ht="15.75" customHeight="1" x14ac:dyDescent="0.35">
      <c r="A69" s="43"/>
      <c r="B69" s="43"/>
      <c r="C69" s="43"/>
      <c r="D69" s="43"/>
      <c r="E69" s="43"/>
      <c r="F69" s="43"/>
      <c r="G69" s="43"/>
      <c r="H69" s="43"/>
      <c r="I69" s="43"/>
      <c r="J69" s="43"/>
      <c r="K69" s="43"/>
      <c r="L69" s="43"/>
      <c r="M69" s="43"/>
      <c r="N69" s="43"/>
      <c r="O69" s="43"/>
      <c r="P69" s="43"/>
      <c r="Q69" s="43"/>
      <c r="R69" s="43"/>
      <c r="S69" s="43"/>
      <c r="T69" s="43"/>
      <c r="U69" s="43"/>
      <c r="V69" s="43"/>
      <c r="W69" s="43"/>
      <c r="X69" s="43"/>
      <c r="Y69" s="43"/>
    </row>
    <row r="70" spans="1:25" ht="15.75" customHeight="1" x14ac:dyDescent="0.35">
      <c r="A70" s="43"/>
      <c r="B70" s="43"/>
      <c r="C70" s="43"/>
      <c r="D70" s="43"/>
      <c r="E70" s="43"/>
      <c r="F70" s="43"/>
      <c r="G70" s="43"/>
      <c r="H70" s="43"/>
      <c r="I70" s="43"/>
      <c r="J70" s="43"/>
      <c r="K70" s="43"/>
      <c r="L70" s="43"/>
      <c r="M70" s="43"/>
      <c r="N70" s="43"/>
      <c r="O70" s="43"/>
      <c r="P70" s="43"/>
      <c r="Q70" s="43"/>
      <c r="R70" s="43"/>
      <c r="S70" s="43"/>
      <c r="T70" s="43"/>
      <c r="U70" s="43"/>
      <c r="V70" s="43"/>
      <c r="W70" s="43"/>
      <c r="X70" s="43"/>
      <c r="Y70" s="43"/>
    </row>
    <row r="71" spans="1:25" ht="15.75" customHeight="1" x14ac:dyDescent="0.35">
      <c r="A71" s="43"/>
      <c r="B71" s="43"/>
      <c r="C71" s="43"/>
      <c r="D71" s="43"/>
      <c r="E71" s="43"/>
      <c r="F71" s="43"/>
      <c r="G71" s="43"/>
      <c r="H71" s="43"/>
      <c r="I71" s="43"/>
      <c r="J71" s="43"/>
      <c r="K71" s="43"/>
      <c r="L71" s="43"/>
      <c r="M71" s="43"/>
      <c r="N71" s="43"/>
      <c r="O71" s="43"/>
      <c r="P71" s="43"/>
      <c r="Q71" s="43"/>
      <c r="R71" s="43"/>
      <c r="S71" s="43"/>
      <c r="T71" s="43"/>
      <c r="U71" s="43"/>
      <c r="V71" s="43"/>
      <c r="W71" s="43"/>
      <c r="X71" s="43"/>
      <c r="Y71" s="43"/>
    </row>
    <row r="72" spans="1:25" ht="15.75" customHeight="1" x14ac:dyDescent="0.35"/>
    <row r="73" spans="1:25" ht="15.75" customHeight="1" x14ac:dyDescent="0.35"/>
    <row r="74" spans="1:25" ht="15.75" customHeight="1" x14ac:dyDescent="0.35"/>
    <row r="75" spans="1:25" ht="15.75" customHeight="1" x14ac:dyDescent="0.35"/>
    <row r="76" spans="1:25" ht="15.75" customHeight="1" x14ac:dyDescent="0.35"/>
    <row r="77" spans="1:25" ht="15.75" customHeight="1" x14ac:dyDescent="0.35"/>
    <row r="78" spans="1:25" ht="15.75" customHeight="1" x14ac:dyDescent="0.35"/>
    <row r="79" spans="1:25" ht="15.75" customHeight="1" x14ac:dyDescent="0.35"/>
    <row r="80" spans="1:25" ht="15.75" customHeight="1" x14ac:dyDescent="0.35"/>
    <row r="81" ht="15.75" customHeight="1" x14ac:dyDescent="0.35"/>
  </sheetData>
  <sortState xmlns:xlrd2="http://schemas.microsoft.com/office/spreadsheetml/2017/richdata2" ref="A53:I61">
    <sortCondition descending="1" ref="I53"/>
    <sortCondition descending="1" ref="H53"/>
  </sortState>
  <mergeCells count="1">
    <mergeCell ref="D2:I2"/>
  </mergeCells>
  <hyperlinks>
    <hyperlink ref="B2" location="'Index'!A3" tooltip="Go to the Index sheet" display="á" xr:uid="{A8F4E61F-1E79-45B5-97A9-95AC2C5D0B9B}"/>
  </hyperlinks>
  <printOptions horizontalCentered="1" gridLinesSet="0"/>
  <pageMargins left="0.31496062992126" right="0.31496062992126" top="1.1023622047244099" bottom="0.59055118110236204" header="0.39370078740157499" footer="0.39370078740157499"/>
  <pageSetup paperSize="9" scale="72" orientation="portrait" horizontalDpi="300" verticalDpi="300" r:id="rId1"/>
  <headerFooter alignWithMargins="0">
    <oddHeader>&amp;C&amp;18&amp;""&amp;BCumbria &amp;&amp; Northumbria TSA Leagues
Summer 2026</oddHeader>
    <oddFooter>&amp;Cwww.cntsa2.org.uk</oddFoot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A3B771-8241-404E-B94F-B7FF994649BC}">
  <sheetPr codeName="Sheet84">
    <tabColor theme="5" tint="-0.249977111117893"/>
    <pageSetUpPr fitToPage="1"/>
  </sheetPr>
  <dimension ref="A1:Y81"/>
  <sheetViews>
    <sheetView showGridLines="0" zoomScaleNormal="100" workbookViewId="0">
      <selection activeCell="A2" sqref="A2"/>
    </sheetView>
  </sheetViews>
  <sheetFormatPr defaultColWidth="10.26953125" defaultRowHeight="14.5" x14ac:dyDescent="0.35"/>
  <cols>
    <col min="1" max="1" width="2.7265625" style="36" customWidth="1"/>
    <col min="2" max="3" width="20.7265625" style="10" customWidth="1"/>
    <col min="4" max="6" width="8.7265625" style="10" customWidth="1"/>
    <col min="7" max="7" width="5" style="10" customWidth="1"/>
    <col min="8" max="8" width="9.7265625" style="10" customWidth="1"/>
    <col min="9" max="9" width="5" style="10" customWidth="1"/>
    <col min="10" max="10" width="1.7265625" style="10" customWidth="1"/>
    <col min="11" max="11" width="2.7265625" style="36" customWidth="1"/>
    <col min="12" max="13" width="20.7265625" style="10" customWidth="1"/>
    <col min="14" max="16" width="7.7265625" style="10" customWidth="1"/>
    <col min="17" max="17" width="5" style="10" customWidth="1"/>
    <col min="18" max="18" width="8.7265625" style="10" customWidth="1"/>
    <col min="19" max="21" width="5" style="10" customWidth="1"/>
    <col min="22" max="22" width="3.7265625" style="10" customWidth="1"/>
    <col min="23" max="23" width="5" style="10" customWidth="1"/>
    <col min="24" max="25" width="10.26953125" style="10"/>
  </cols>
  <sheetData>
    <row r="1" spans="1:25" ht="17" x14ac:dyDescent="0.4">
      <c r="A1" s="86"/>
      <c r="B1" s="2" t="s">
        <v>1443</v>
      </c>
      <c r="C1" s="2"/>
      <c r="D1" s="3"/>
      <c r="E1" s="3"/>
      <c r="F1" s="3"/>
      <c r="G1" s="2"/>
      <c r="H1" s="3"/>
      <c r="I1" s="4" t="s">
        <v>1534</v>
      </c>
      <c r="J1" s="2"/>
      <c r="K1" s="3"/>
      <c r="L1" s="4"/>
      <c r="M1" s="2"/>
      <c r="N1" s="3"/>
      <c r="O1" s="3"/>
      <c r="P1" s="3"/>
      <c r="Q1" s="3"/>
      <c r="R1" s="3"/>
      <c r="S1" s="3"/>
      <c r="T1" s="3"/>
      <c r="U1" s="3"/>
      <c r="V1" s="3"/>
      <c r="W1" s="3"/>
      <c r="X1" s="2"/>
      <c r="Y1" s="2"/>
    </row>
    <row r="2" spans="1:25" ht="20.149999999999999" customHeight="1" x14ac:dyDescent="0.4">
      <c r="B2" s="5" t="s">
        <v>2</v>
      </c>
      <c r="C2" s="41"/>
      <c r="D2" s="42" t="s">
        <v>968</v>
      </c>
      <c r="E2" s="42"/>
      <c r="F2" s="42"/>
      <c r="G2" s="42"/>
      <c r="H2" s="42"/>
      <c r="I2" s="42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</row>
    <row r="3" spans="1:25" ht="15.75" customHeight="1" x14ac:dyDescent="0.35">
      <c r="A3" s="1"/>
      <c r="B3" s="8" t="s">
        <v>1608</v>
      </c>
      <c r="C3" s="9" t="s">
        <v>1609</v>
      </c>
      <c r="D3" s="9"/>
      <c r="E3" s="9" t="s">
        <v>1694</v>
      </c>
      <c r="F3" s="8"/>
      <c r="G3" s="8"/>
      <c r="H3" s="8"/>
      <c r="I3" s="8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1:25" ht="15.75" customHeight="1" x14ac:dyDescent="0.35">
      <c r="A4" s="232">
        <v>2</v>
      </c>
      <c r="B4" s="327" t="s">
        <v>10</v>
      </c>
      <c r="C4" s="380" t="s">
        <v>11</v>
      </c>
      <c r="D4" s="299"/>
      <c r="E4" s="381"/>
      <c r="F4" s="314" t="s">
        <v>12</v>
      </c>
      <c r="G4" s="314" t="s">
        <v>13</v>
      </c>
      <c r="H4" s="314" t="s">
        <v>14</v>
      </c>
      <c r="I4" s="315" t="s">
        <v>15</v>
      </c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</row>
    <row r="5" spans="1:25" ht="15.75" customHeight="1" x14ac:dyDescent="0.35">
      <c r="A5" s="409">
        <v>1</v>
      </c>
      <c r="B5" s="16" t="s">
        <v>1610</v>
      </c>
      <c r="C5" s="16" t="s">
        <v>223</v>
      </c>
      <c r="D5" s="394">
        <v>94.001000000000005</v>
      </c>
      <c r="E5" s="394">
        <v>95.003</v>
      </c>
      <c r="F5" s="410">
        <f>SUM(D5,E5)</f>
        <v>189.00400000000002</v>
      </c>
      <c r="G5" s="18">
        <v>8</v>
      </c>
      <c r="H5" s="410">
        <v>1136.0120000000002</v>
      </c>
      <c r="I5" s="115">
        <v>46</v>
      </c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</row>
    <row r="6" spans="1:25" ht="15.75" customHeight="1" x14ac:dyDescent="0.35">
      <c r="A6" s="20">
        <v>3</v>
      </c>
      <c r="B6" s="47" t="s">
        <v>1612</v>
      </c>
      <c r="C6" s="47" t="s">
        <v>233</v>
      </c>
      <c r="D6" s="383">
        <v>94</v>
      </c>
      <c r="E6" s="383">
        <v>94</v>
      </c>
      <c r="F6" s="384">
        <f>SUM(D6,E6)</f>
        <v>188</v>
      </c>
      <c r="G6" s="23">
        <v>7</v>
      </c>
      <c r="H6" s="388">
        <v>1140.0070000000001</v>
      </c>
      <c r="I6" s="48">
        <v>44</v>
      </c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</row>
    <row r="7" spans="1:25" ht="15.75" customHeight="1" x14ac:dyDescent="0.35">
      <c r="A7" s="49">
        <v>8</v>
      </c>
      <c r="B7" s="47" t="s">
        <v>1617</v>
      </c>
      <c r="C7" s="47" t="s">
        <v>161</v>
      </c>
      <c r="D7" s="383">
        <v>93</v>
      </c>
      <c r="E7" s="383">
        <v>92.001000000000005</v>
      </c>
      <c r="F7" s="384">
        <f>SUM(D7,E7)</f>
        <v>185.001</v>
      </c>
      <c r="G7" s="23">
        <v>6</v>
      </c>
      <c r="H7" s="388">
        <v>1080.0029999999999</v>
      </c>
      <c r="I7" s="48">
        <v>30</v>
      </c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</row>
    <row r="8" spans="1:25" ht="15.75" customHeight="1" x14ac:dyDescent="0.35">
      <c r="A8" s="49">
        <v>6</v>
      </c>
      <c r="B8" s="47" t="s">
        <v>1615</v>
      </c>
      <c r="C8" s="47" t="s">
        <v>512</v>
      </c>
      <c r="D8" s="383">
        <v>89</v>
      </c>
      <c r="E8" s="383">
        <v>90</v>
      </c>
      <c r="F8" s="384">
        <f>SUM(D8,E8)</f>
        <v>179</v>
      </c>
      <c r="G8" s="23">
        <v>5</v>
      </c>
      <c r="H8" s="388">
        <v>1068.0029999999999</v>
      </c>
      <c r="I8" s="48">
        <v>28</v>
      </c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</row>
    <row r="9" spans="1:25" ht="15.75" customHeight="1" x14ac:dyDescent="0.35">
      <c r="A9" s="20">
        <v>7</v>
      </c>
      <c r="B9" s="47" t="s">
        <v>1616</v>
      </c>
      <c r="C9" s="47" t="s">
        <v>113</v>
      </c>
      <c r="D9" s="383">
        <v>97.001000000000005</v>
      </c>
      <c r="E9" s="383">
        <v>96.001000000000005</v>
      </c>
      <c r="F9" s="384">
        <f>SUM(D9,E9)-20</f>
        <v>173.00200000000001</v>
      </c>
      <c r="G9" s="23">
        <v>4</v>
      </c>
      <c r="H9" s="388">
        <v>1037.019</v>
      </c>
      <c r="I9" s="48">
        <v>23</v>
      </c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</row>
    <row r="10" spans="1:25" ht="15.75" customHeight="1" x14ac:dyDescent="0.35">
      <c r="A10" s="49">
        <v>2</v>
      </c>
      <c r="B10" s="47" t="s">
        <v>1611</v>
      </c>
      <c r="C10" s="47" t="s">
        <v>233</v>
      </c>
      <c r="D10" s="383">
        <v>80</v>
      </c>
      <c r="E10" s="383">
        <v>79.001000000000005</v>
      </c>
      <c r="F10" s="384">
        <f>SUM(D10,E10)</f>
        <v>159.001</v>
      </c>
      <c r="G10" s="23">
        <v>3</v>
      </c>
      <c r="H10" s="388">
        <v>1033.002</v>
      </c>
      <c r="I10" s="48">
        <v>20</v>
      </c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</row>
    <row r="11" spans="1:25" ht="15.75" customHeight="1" x14ac:dyDescent="0.35">
      <c r="A11" s="20">
        <v>5</v>
      </c>
      <c r="B11" s="47" t="s">
        <v>1614</v>
      </c>
      <c r="C11" s="47" t="s">
        <v>223</v>
      </c>
      <c r="D11" s="383" t="s">
        <v>30</v>
      </c>
      <c r="E11" s="383"/>
      <c r="F11" s="384">
        <f>SUM(D11,E11)</f>
        <v>0</v>
      </c>
      <c r="G11" s="23">
        <v>0</v>
      </c>
      <c r="H11" s="388">
        <v>355.00099999999998</v>
      </c>
      <c r="I11" s="48">
        <v>7</v>
      </c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</row>
    <row r="12" spans="1:25" ht="15.75" customHeight="1" x14ac:dyDescent="0.35">
      <c r="A12" s="417">
        <v>4</v>
      </c>
      <c r="B12" s="416" t="s">
        <v>1613</v>
      </c>
      <c r="C12" s="416" t="s">
        <v>608</v>
      </c>
      <c r="D12" s="413" t="s">
        <v>30</v>
      </c>
      <c r="E12" s="413"/>
      <c r="F12" s="414">
        <f>SUM(D12,E12)</f>
        <v>0</v>
      </c>
      <c r="G12" s="415">
        <v>0</v>
      </c>
      <c r="H12" s="390">
        <v>350.00099999999998</v>
      </c>
      <c r="I12" s="52">
        <v>6</v>
      </c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43"/>
      <c r="W12" s="43"/>
      <c r="X12" s="43"/>
      <c r="Y12" s="43"/>
    </row>
    <row r="13" spans="1:25" ht="15.75" customHeight="1" x14ac:dyDescent="0.35">
      <c r="A13" s="43"/>
      <c r="B13" s="43"/>
      <c r="C13" s="43"/>
      <c r="D13" s="43"/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</row>
    <row r="14" spans="1:25" ht="15.75" customHeight="1" x14ac:dyDescent="0.35">
      <c r="A14" s="1"/>
      <c r="B14" s="8" t="s">
        <v>1618</v>
      </c>
      <c r="C14" s="9" t="s">
        <v>1619</v>
      </c>
      <c r="D14" s="9"/>
      <c r="E14" s="9" t="s">
        <v>1713</v>
      </c>
      <c r="F14" s="8"/>
      <c r="G14" s="8"/>
      <c r="H14" s="8"/>
      <c r="I14" s="8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</row>
    <row r="15" spans="1:25" ht="15.75" customHeight="1" x14ac:dyDescent="0.35">
      <c r="A15" s="232">
        <v>2</v>
      </c>
      <c r="B15" s="327" t="s">
        <v>10</v>
      </c>
      <c r="C15" s="380" t="s">
        <v>11</v>
      </c>
      <c r="D15" s="299"/>
      <c r="E15" s="381"/>
      <c r="F15" s="314" t="s">
        <v>12</v>
      </c>
      <c r="G15" s="314" t="s">
        <v>13</v>
      </c>
      <c r="H15" s="314" t="s">
        <v>14</v>
      </c>
      <c r="I15" s="315" t="s">
        <v>15</v>
      </c>
      <c r="J15" s="43"/>
      <c r="K15" s="43"/>
      <c r="L15" s="43"/>
      <c r="M15" s="43"/>
      <c r="N15" s="43"/>
      <c r="O15" s="43"/>
      <c r="P15" s="43"/>
      <c r="Q15" s="43"/>
      <c r="R15" s="43"/>
      <c r="S15" s="43"/>
      <c r="T15" s="43"/>
      <c r="U15" s="43"/>
      <c r="V15" s="43"/>
      <c r="W15" s="43"/>
      <c r="X15" s="43"/>
      <c r="Y15" s="43"/>
    </row>
    <row r="16" spans="1:25" ht="15.75" customHeight="1" x14ac:dyDescent="0.35">
      <c r="A16" s="240">
        <v>6</v>
      </c>
      <c r="B16" s="44" t="s">
        <v>905</v>
      </c>
      <c r="C16" s="44" t="s">
        <v>119</v>
      </c>
      <c r="D16" s="394">
        <v>95.001000000000005</v>
      </c>
      <c r="E16" s="394">
        <v>90</v>
      </c>
      <c r="F16" s="410">
        <f>SUM(D16,E16)</f>
        <v>185.001</v>
      </c>
      <c r="G16" s="18">
        <v>7</v>
      </c>
      <c r="H16" s="467">
        <v>1129.0070000000001</v>
      </c>
      <c r="I16" s="118">
        <v>44</v>
      </c>
      <c r="J16" s="43"/>
      <c r="K16" s="43"/>
      <c r="L16" s="43"/>
      <c r="M16" s="43"/>
      <c r="N16" s="43"/>
      <c r="O16" s="43"/>
      <c r="P16" s="43"/>
      <c r="Q16" s="43"/>
      <c r="R16" s="43"/>
      <c r="S16" s="43"/>
      <c r="T16" s="43"/>
      <c r="U16" s="43"/>
      <c r="V16" s="43"/>
      <c r="W16" s="43"/>
      <c r="X16" s="43"/>
      <c r="Y16" s="43"/>
    </row>
    <row r="17" spans="1:25" ht="15.75" customHeight="1" x14ac:dyDescent="0.35">
      <c r="A17" s="49">
        <v>4</v>
      </c>
      <c r="B17" s="47" t="s">
        <v>1503</v>
      </c>
      <c r="C17" s="47" t="s">
        <v>310</v>
      </c>
      <c r="D17" s="383">
        <v>96.003</v>
      </c>
      <c r="E17" s="383">
        <v>97</v>
      </c>
      <c r="F17" s="384">
        <f>SUM(D17,E17)</f>
        <v>193.00299999999999</v>
      </c>
      <c r="G17" s="23">
        <v>8</v>
      </c>
      <c r="H17" s="388">
        <v>780.01199999999994</v>
      </c>
      <c r="I17" s="48">
        <v>32</v>
      </c>
      <c r="J17" s="43"/>
      <c r="K17" s="43"/>
      <c r="L17" s="43"/>
      <c r="M17" s="43"/>
      <c r="N17" s="43"/>
      <c r="O17" s="43"/>
      <c r="P17" s="43"/>
      <c r="Q17" s="43"/>
      <c r="R17" s="43"/>
      <c r="S17" s="43"/>
      <c r="T17" s="43"/>
      <c r="U17" s="43"/>
      <c r="V17" s="43"/>
      <c r="W17" s="43"/>
      <c r="X17" s="43"/>
      <c r="Y17" s="43"/>
    </row>
    <row r="18" spans="1:25" ht="15.75" customHeight="1" x14ac:dyDescent="0.35">
      <c r="A18" s="49">
        <v>8</v>
      </c>
      <c r="B18" s="47" t="s">
        <v>1251</v>
      </c>
      <c r="C18" s="47" t="s">
        <v>186</v>
      </c>
      <c r="D18" s="383">
        <v>90.001000000000005</v>
      </c>
      <c r="E18" s="383">
        <v>90.001999999999995</v>
      </c>
      <c r="F18" s="384">
        <f>SUM(D18,E18)</f>
        <v>180.00299999999999</v>
      </c>
      <c r="G18" s="23">
        <v>5</v>
      </c>
      <c r="H18" s="388">
        <v>932.00399999999991</v>
      </c>
      <c r="I18" s="48">
        <v>28</v>
      </c>
      <c r="J18" s="43"/>
      <c r="K18" s="43"/>
      <c r="L18" s="43"/>
      <c r="M18" s="43"/>
      <c r="N18" s="43"/>
      <c r="O18" s="43"/>
      <c r="P18" s="43"/>
      <c r="Q18" s="43"/>
      <c r="R18" s="43"/>
      <c r="S18" s="43"/>
      <c r="T18" s="43"/>
      <c r="U18" s="43"/>
      <c r="V18" s="43"/>
      <c r="W18" s="43"/>
      <c r="X18" s="43"/>
      <c r="Y18" s="43"/>
    </row>
    <row r="19" spans="1:25" ht="15.75" customHeight="1" x14ac:dyDescent="0.35">
      <c r="A19" s="20">
        <v>1</v>
      </c>
      <c r="B19" s="21" t="s">
        <v>1471</v>
      </c>
      <c r="C19" s="21" t="s">
        <v>772</v>
      </c>
      <c r="D19" s="383">
        <v>88</v>
      </c>
      <c r="E19" s="383">
        <v>97</v>
      </c>
      <c r="F19" s="384">
        <f>SUM(D19,E19)</f>
        <v>185</v>
      </c>
      <c r="G19" s="23">
        <v>6</v>
      </c>
      <c r="H19" s="384">
        <v>967.00199999999995</v>
      </c>
      <c r="I19" s="28">
        <v>27</v>
      </c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/>
      <c r="V19" s="43"/>
      <c r="W19" s="43"/>
      <c r="X19" s="43"/>
      <c r="Y19" s="43"/>
    </row>
    <row r="20" spans="1:25" ht="15.75" customHeight="1" x14ac:dyDescent="0.35">
      <c r="A20" s="20">
        <v>7</v>
      </c>
      <c r="B20" s="47" t="s">
        <v>1504</v>
      </c>
      <c r="C20" s="47" t="s">
        <v>233</v>
      </c>
      <c r="D20" s="383">
        <v>79</v>
      </c>
      <c r="E20" s="383">
        <v>78</v>
      </c>
      <c r="F20" s="384">
        <f>SUM(D20,E20)</f>
        <v>157</v>
      </c>
      <c r="G20" s="23">
        <v>2</v>
      </c>
      <c r="H20" s="388">
        <v>975.00299999999993</v>
      </c>
      <c r="I20" s="48">
        <v>26</v>
      </c>
      <c r="J20" s="43"/>
      <c r="K20" s="43"/>
      <c r="L20" s="43"/>
      <c r="M20" s="43"/>
      <c r="N20" s="43"/>
      <c r="O20" s="43"/>
      <c r="P20" s="43"/>
      <c r="Q20" s="43"/>
      <c r="R20" s="43"/>
      <c r="S20" s="43"/>
      <c r="T20" s="43"/>
      <c r="U20" s="43"/>
      <c r="V20" s="43"/>
      <c r="W20" s="43"/>
      <c r="X20" s="43"/>
      <c r="Y20" s="43"/>
    </row>
    <row r="21" spans="1:25" ht="15.75" customHeight="1" x14ac:dyDescent="0.35">
      <c r="A21" s="49">
        <v>2</v>
      </c>
      <c r="B21" s="47" t="s">
        <v>1620</v>
      </c>
      <c r="C21" s="47" t="s">
        <v>223</v>
      </c>
      <c r="D21" s="383">
        <v>80</v>
      </c>
      <c r="E21" s="383">
        <v>85</v>
      </c>
      <c r="F21" s="384">
        <f>SUM(D21,E21)</f>
        <v>165</v>
      </c>
      <c r="G21" s="23">
        <v>3</v>
      </c>
      <c r="H21" s="388">
        <v>861.00400000000002</v>
      </c>
      <c r="I21" s="48">
        <v>26</v>
      </c>
      <c r="J21" s="43"/>
      <c r="K21" s="43"/>
      <c r="L21" s="43"/>
      <c r="M21" s="43"/>
      <c r="N21" s="43"/>
      <c r="O21" s="43"/>
      <c r="P21" s="43"/>
      <c r="Q21" s="43"/>
      <c r="R21" s="43"/>
      <c r="S21" s="43"/>
      <c r="T21" s="43"/>
      <c r="U21" s="43"/>
      <c r="V21" s="43"/>
      <c r="W21" s="43"/>
      <c r="X21" s="43"/>
      <c r="Y21" s="43"/>
    </row>
    <row r="22" spans="1:25" ht="15.75" customHeight="1" x14ac:dyDescent="0.35">
      <c r="A22" s="20">
        <v>3</v>
      </c>
      <c r="B22" s="47" t="s">
        <v>1621</v>
      </c>
      <c r="C22" s="47" t="s">
        <v>223</v>
      </c>
      <c r="D22" s="383">
        <v>86</v>
      </c>
      <c r="E22" s="383">
        <v>87</v>
      </c>
      <c r="F22" s="384">
        <f>SUM(D22,E22)</f>
        <v>173</v>
      </c>
      <c r="G22" s="23">
        <v>4</v>
      </c>
      <c r="H22" s="388">
        <v>348.00099999999998</v>
      </c>
      <c r="I22" s="48">
        <v>11</v>
      </c>
      <c r="J22" s="43"/>
      <c r="K22" s="43"/>
      <c r="L22" s="43"/>
      <c r="M22" s="43"/>
      <c r="N22" s="43"/>
      <c r="O22" s="43"/>
      <c r="P22" s="43"/>
      <c r="Q22" s="43"/>
      <c r="R22" s="43"/>
      <c r="S22" s="43"/>
      <c r="T22" s="43"/>
      <c r="U22" s="43"/>
      <c r="V22" s="43"/>
      <c r="W22" s="43"/>
      <c r="X22" s="43"/>
      <c r="Y22" s="43"/>
    </row>
    <row r="23" spans="1:25" ht="15.75" customHeight="1" x14ac:dyDescent="0.35">
      <c r="A23" s="411">
        <v>5</v>
      </c>
      <c r="B23" s="416" t="s">
        <v>1622</v>
      </c>
      <c r="C23" s="416" t="s">
        <v>772</v>
      </c>
      <c r="D23" s="413" t="s">
        <v>30</v>
      </c>
      <c r="E23" s="413"/>
      <c r="F23" s="414">
        <f>SUM(D23,E23)</f>
        <v>0</v>
      </c>
      <c r="G23" s="415">
        <v>0</v>
      </c>
      <c r="H23" s="390">
        <v>0</v>
      </c>
      <c r="I23" s="52">
        <v>0</v>
      </c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43"/>
      <c r="X23" s="43"/>
      <c r="Y23" s="43"/>
    </row>
    <row r="24" spans="1:25" ht="15.75" customHeight="1" x14ac:dyDescent="0.35">
      <c r="A24" s="43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43"/>
      <c r="P24" s="43"/>
      <c r="Q24" s="43"/>
      <c r="R24" s="43"/>
      <c r="S24" s="43"/>
      <c r="T24" s="43"/>
      <c r="U24" s="43"/>
      <c r="V24" s="43"/>
      <c r="W24" s="43"/>
      <c r="X24" s="43"/>
      <c r="Y24" s="43"/>
    </row>
    <row r="25" spans="1:25" ht="15.75" customHeight="1" x14ac:dyDescent="0.35">
      <c r="A25" s="43"/>
      <c r="B25" s="43" t="s">
        <v>1176</v>
      </c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43"/>
      <c r="R25" s="43"/>
      <c r="S25" s="43"/>
      <c r="T25" s="43"/>
      <c r="U25" s="43"/>
      <c r="V25" s="43"/>
      <c r="W25" s="43"/>
      <c r="X25" s="43"/>
      <c r="Y25" s="43"/>
    </row>
    <row r="26" spans="1:25" ht="15.75" customHeight="1" x14ac:dyDescent="0.35">
      <c r="A26" s="43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43"/>
    </row>
    <row r="27" spans="1:25" ht="15.75" customHeight="1" x14ac:dyDescent="0.35">
      <c r="A27" s="43"/>
      <c r="B27" s="10" t="s">
        <v>1553</v>
      </c>
      <c r="E27" s="40" t="s">
        <v>1059</v>
      </c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43"/>
      <c r="W27" s="43"/>
      <c r="X27" s="43"/>
      <c r="Y27" s="43"/>
    </row>
    <row r="28" spans="1:25" ht="15.75" customHeight="1" x14ac:dyDescent="0.35">
      <c r="A28" s="43"/>
      <c r="B28" s="10" t="s">
        <v>1060</v>
      </c>
      <c r="H28" s="43"/>
      <c r="I28" s="43"/>
      <c r="J28" s="43"/>
      <c r="K28" s="43"/>
      <c r="L28" s="43"/>
      <c r="M28" s="43"/>
      <c r="N28" s="43"/>
      <c r="O28" s="43"/>
      <c r="P28" s="43"/>
      <c r="Q28" s="43"/>
      <c r="R28" s="43"/>
      <c r="S28" s="43"/>
      <c r="T28" s="43"/>
      <c r="U28" s="43"/>
      <c r="V28" s="43"/>
      <c r="W28" s="43"/>
      <c r="X28" s="43"/>
      <c r="Y28" s="43"/>
    </row>
    <row r="29" spans="1:25" ht="15.75" customHeight="1" x14ac:dyDescent="0.35">
      <c r="A29" s="43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3"/>
      <c r="X29" s="43"/>
      <c r="Y29" s="43"/>
    </row>
    <row r="30" spans="1:25" ht="15.75" customHeight="1" x14ac:dyDescent="0.35">
      <c r="A30" s="43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3"/>
      <c r="X30" s="43"/>
      <c r="Y30" s="43"/>
    </row>
    <row r="31" spans="1:25" ht="15.75" customHeight="1" x14ac:dyDescent="0.35">
      <c r="A31" s="43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</row>
    <row r="32" spans="1:25" ht="15.75" customHeight="1" x14ac:dyDescent="0.35">
      <c r="A32" s="43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3"/>
      <c r="X32" s="43"/>
      <c r="Y32" s="43"/>
    </row>
    <row r="33" spans="1:25" ht="15.75" customHeight="1" x14ac:dyDescent="0.35">
      <c r="A33" s="43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3"/>
      <c r="X33" s="43"/>
      <c r="Y33" s="43"/>
    </row>
    <row r="34" spans="1:25" ht="15.75" customHeight="1" x14ac:dyDescent="0.35">
      <c r="A34" s="43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3"/>
      <c r="X34" s="43"/>
      <c r="Y34" s="43"/>
    </row>
    <row r="35" spans="1:25" ht="15.75" customHeight="1" x14ac:dyDescent="0.35">
      <c r="A35" s="43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43"/>
      <c r="V35" s="43"/>
      <c r="W35" s="43"/>
      <c r="X35" s="43"/>
      <c r="Y35" s="43"/>
    </row>
    <row r="36" spans="1:25" ht="15.75" customHeight="1" x14ac:dyDescent="0.35">
      <c r="A36" s="43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3"/>
      <c r="X36" s="43"/>
      <c r="Y36" s="43"/>
    </row>
    <row r="37" spans="1:25" ht="15.75" customHeight="1" x14ac:dyDescent="0.35">
      <c r="A37" s="43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43"/>
      <c r="U37" s="43"/>
      <c r="V37" s="43"/>
      <c r="W37" s="43"/>
      <c r="X37" s="43"/>
      <c r="Y37" s="43"/>
    </row>
    <row r="38" spans="1:25" ht="15.75" customHeight="1" x14ac:dyDescent="0.35">
      <c r="A38" s="43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</row>
    <row r="39" spans="1:25" ht="15.75" customHeight="1" x14ac:dyDescent="0.35">
      <c r="A39" s="43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</row>
    <row r="40" spans="1:25" ht="15.75" customHeight="1" x14ac:dyDescent="0.35">
      <c r="A40" s="43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</row>
    <row r="41" spans="1:25" ht="15.75" customHeight="1" x14ac:dyDescent="0.35">
      <c r="A41" s="43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</row>
    <row r="42" spans="1:25" ht="15.75" customHeight="1" x14ac:dyDescent="0.35">
      <c r="A42" s="43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</row>
    <row r="43" spans="1:25" ht="15.75" customHeight="1" x14ac:dyDescent="0.35">
      <c r="A43" s="43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</row>
    <row r="44" spans="1:25" ht="15.75" customHeight="1" x14ac:dyDescent="0.35">
      <c r="A44" s="43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</row>
    <row r="45" spans="1:25" ht="15.75" customHeight="1" x14ac:dyDescent="0.35">
      <c r="A45" s="43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</row>
    <row r="46" spans="1:25" ht="15.75" customHeight="1" x14ac:dyDescent="0.35">
      <c r="A46" s="43"/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</row>
    <row r="47" spans="1:25" ht="15.75" customHeight="1" x14ac:dyDescent="0.35">
      <c r="A47" s="43"/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</row>
    <row r="48" spans="1:25" ht="15.75" customHeight="1" x14ac:dyDescent="0.35">
      <c r="A48" s="43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</row>
    <row r="49" spans="1:25" ht="15.75" customHeight="1" x14ac:dyDescent="0.35">
      <c r="A49" s="43"/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</row>
    <row r="50" spans="1:25" ht="15.75" customHeight="1" x14ac:dyDescent="0.35">
      <c r="A50" s="43"/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3"/>
      <c r="Q50" s="43"/>
      <c r="R50" s="43"/>
      <c r="S50" s="43"/>
      <c r="T50" s="43"/>
      <c r="U50" s="43"/>
      <c r="V50" s="43"/>
      <c r="W50" s="43"/>
      <c r="X50" s="43"/>
      <c r="Y50" s="43"/>
    </row>
    <row r="51" spans="1:25" ht="15.75" customHeight="1" x14ac:dyDescent="0.35">
      <c r="A51" s="43"/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3"/>
      <c r="Q51" s="43"/>
      <c r="R51" s="43"/>
      <c r="S51" s="43"/>
      <c r="T51" s="43"/>
      <c r="U51" s="43"/>
      <c r="V51" s="43"/>
      <c r="W51" s="43"/>
      <c r="X51" s="43"/>
      <c r="Y51" s="43"/>
    </row>
    <row r="52" spans="1:25" ht="15.75" customHeight="1" x14ac:dyDescent="0.35">
      <c r="A52" s="43"/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43"/>
      <c r="P52" s="43"/>
      <c r="Q52" s="43"/>
      <c r="R52" s="43"/>
      <c r="S52" s="43"/>
      <c r="T52" s="43"/>
      <c r="U52" s="43"/>
      <c r="V52" s="43"/>
      <c r="W52" s="43"/>
      <c r="X52" s="43"/>
      <c r="Y52" s="43"/>
    </row>
    <row r="53" spans="1:25" ht="15.75" customHeight="1" x14ac:dyDescent="0.35">
      <c r="A53" s="43"/>
      <c r="B53" s="43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43"/>
      <c r="P53" s="43"/>
      <c r="Q53" s="43"/>
      <c r="R53" s="43"/>
      <c r="S53" s="43"/>
      <c r="T53" s="43"/>
      <c r="U53" s="43"/>
      <c r="V53" s="43"/>
      <c r="W53" s="43"/>
      <c r="X53" s="43"/>
      <c r="Y53" s="43"/>
    </row>
    <row r="54" spans="1:25" ht="15.75" customHeight="1" x14ac:dyDescent="0.35">
      <c r="A54" s="43"/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</row>
    <row r="55" spans="1:25" ht="15.75" customHeight="1" x14ac:dyDescent="0.35">
      <c r="A55" s="43"/>
      <c r="B55" s="43"/>
      <c r="C55" s="43"/>
      <c r="D55" s="43"/>
      <c r="E55" s="43"/>
      <c r="F55" s="43"/>
      <c r="G55" s="43"/>
      <c r="H55" s="43"/>
      <c r="I55" s="43"/>
      <c r="J55" s="43"/>
      <c r="K55" s="43"/>
      <c r="L55" s="43"/>
      <c r="M55" s="43"/>
      <c r="N55" s="43"/>
      <c r="O55" s="43"/>
      <c r="P55" s="43"/>
      <c r="Q55" s="43"/>
      <c r="R55" s="43"/>
      <c r="S55" s="43"/>
      <c r="T55" s="43"/>
      <c r="U55" s="43"/>
      <c r="V55" s="43"/>
      <c r="W55" s="43"/>
      <c r="X55" s="43"/>
      <c r="Y55" s="43"/>
    </row>
    <row r="56" spans="1:25" ht="15.75" customHeight="1" x14ac:dyDescent="0.35">
      <c r="A56" s="43"/>
      <c r="B56" s="43"/>
      <c r="C56" s="43"/>
      <c r="D56" s="43"/>
      <c r="E56" s="43"/>
      <c r="F56" s="43"/>
      <c r="G56" s="43"/>
      <c r="H56" s="43"/>
      <c r="I56" s="43"/>
      <c r="J56" s="43"/>
      <c r="K56" s="43"/>
      <c r="L56" s="43"/>
      <c r="M56" s="43"/>
      <c r="N56" s="43"/>
      <c r="O56" s="43"/>
      <c r="P56" s="43"/>
      <c r="Q56" s="43"/>
      <c r="R56" s="43"/>
      <c r="S56" s="43"/>
      <c r="T56" s="43"/>
      <c r="U56" s="43"/>
      <c r="V56" s="43"/>
      <c r="W56" s="43"/>
      <c r="X56" s="43"/>
      <c r="Y56" s="43"/>
    </row>
    <row r="57" spans="1:25" ht="15.75" customHeight="1" x14ac:dyDescent="0.35">
      <c r="A57" s="43"/>
      <c r="B57" s="43"/>
      <c r="C57" s="43"/>
      <c r="D57" s="43"/>
      <c r="E57" s="43"/>
      <c r="F57" s="43"/>
      <c r="G57" s="43"/>
      <c r="H57" s="43"/>
      <c r="I57" s="43"/>
      <c r="J57" s="43"/>
      <c r="K57" s="43"/>
      <c r="L57" s="43"/>
      <c r="M57" s="43"/>
      <c r="N57" s="43"/>
      <c r="O57" s="43"/>
      <c r="P57" s="43"/>
      <c r="Q57" s="43"/>
      <c r="R57" s="43"/>
      <c r="S57" s="43"/>
      <c r="T57" s="43"/>
      <c r="U57" s="43"/>
      <c r="V57" s="43"/>
      <c r="W57" s="43"/>
      <c r="X57" s="43"/>
      <c r="Y57" s="43"/>
    </row>
    <row r="58" spans="1:25" ht="15.75" customHeight="1" x14ac:dyDescent="0.35">
      <c r="A58" s="43"/>
      <c r="B58" s="43"/>
      <c r="C58" s="43"/>
      <c r="D58" s="43"/>
      <c r="E58" s="43"/>
      <c r="F58" s="43"/>
      <c r="G58" s="43"/>
      <c r="H58" s="43"/>
      <c r="I58" s="43"/>
      <c r="J58" s="43"/>
      <c r="K58" s="43"/>
      <c r="L58" s="43"/>
      <c r="M58" s="43"/>
      <c r="N58" s="43"/>
      <c r="O58" s="43"/>
      <c r="P58" s="43"/>
      <c r="Q58" s="43"/>
      <c r="R58" s="43"/>
      <c r="S58" s="43"/>
      <c r="T58" s="43"/>
      <c r="U58" s="43"/>
      <c r="V58" s="43"/>
      <c r="W58" s="43"/>
      <c r="X58" s="43"/>
      <c r="Y58" s="43"/>
    </row>
    <row r="59" spans="1:25" ht="15.75" customHeight="1" x14ac:dyDescent="0.35">
      <c r="A59" s="43"/>
      <c r="B59" s="43"/>
      <c r="C59" s="43"/>
      <c r="D59" s="43"/>
      <c r="E59" s="43"/>
      <c r="F59" s="43"/>
      <c r="G59" s="43"/>
      <c r="H59" s="43"/>
      <c r="I59" s="43"/>
      <c r="J59" s="43"/>
      <c r="K59" s="43"/>
      <c r="L59" s="43"/>
      <c r="M59" s="43"/>
      <c r="N59" s="43"/>
      <c r="O59" s="43"/>
      <c r="P59" s="43"/>
      <c r="Q59" s="43"/>
      <c r="R59" s="43"/>
      <c r="S59" s="43"/>
      <c r="T59" s="43"/>
      <c r="U59" s="43"/>
      <c r="V59" s="43"/>
      <c r="W59" s="43"/>
      <c r="X59" s="43"/>
      <c r="Y59" s="43"/>
    </row>
    <row r="60" spans="1:25" ht="15.75" customHeight="1" x14ac:dyDescent="0.35">
      <c r="A60" s="43"/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3"/>
      <c r="R60" s="43"/>
      <c r="S60" s="43"/>
      <c r="T60" s="43"/>
      <c r="U60" s="43"/>
      <c r="V60" s="43"/>
      <c r="W60" s="43"/>
      <c r="X60" s="43"/>
      <c r="Y60" s="43"/>
    </row>
    <row r="61" spans="1:25" ht="15.75" customHeight="1" x14ac:dyDescent="0.35">
      <c r="A61" s="43"/>
      <c r="B61" s="43"/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3"/>
      <c r="O61" s="43"/>
      <c r="P61" s="43"/>
      <c r="Q61" s="43"/>
      <c r="R61" s="43"/>
      <c r="S61" s="43"/>
      <c r="T61" s="43"/>
      <c r="U61" s="43"/>
      <c r="V61" s="43"/>
      <c r="W61" s="43"/>
      <c r="X61" s="43"/>
      <c r="Y61" s="43"/>
    </row>
    <row r="62" spans="1:25" ht="15.75" customHeight="1" x14ac:dyDescent="0.35">
      <c r="A62" s="43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  <c r="R62" s="43"/>
      <c r="S62" s="43"/>
      <c r="T62" s="43"/>
      <c r="U62" s="43"/>
      <c r="V62" s="43"/>
      <c r="W62" s="43"/>
      <c r="X62" s="43"/>
      <c r="Y62" s="43"/>
    </row>
    <row r="63" spans="1:25" ht="15.75" customHeight="1" x14ac:dyDescent="0.35">
      <c r="A63" s="43"/>
      <c r="B63" s="43"/>
      <c r="C63" s="43"/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43"/>
      <c r="O63" s="43"/>
      <c r="P63" s="43"/>
      <c r="Q63" s="43"/>
      <c r="R63" s="43"/>
      <c r="S63" s="43"/>
      <c r="T63" s="43"/>
      <c r="U63" s="43"/>
      <c r="V63" s="43"/>
      <c r="W63" s="43"/>
      <c r="X63" s="43"/>
      <c r="Y63" s="43"/>
    </row>
    <row r="64" spans="1:25" ht="15.75" customHeight="1" x14ac:dyDescent="0.35">
      <c r="A64" s="43"/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43"/>
      <c r="T64" s="43"/>
      <c r="U64" s="43"/>
      <c r="V64" s="43"/>
      <c r="W64" s="43"/>
      <c r="X64" s="43"/>
      <c r="Y64" s="43"/>
    </row>
    <row r="65" spans="1:25" ht="15.75" customHeight="1" x14ac:dyDescent="0.35">
      <c r="A65" s="43"/>
      <c r="B65" s="43"/>
      <c r="C65" s="43"/>
      <c r="D65" s="43"/>
      <c r="E65" s="43"/>
      <c r="F65" s="43"/>
      <c r="G65" s="43"/>
      <c r="H65" s="43"/>
      <c r="I65" s="43"/>
      <c r="J65" s="43"/>
      <c r="K65" s="43"/>
      <c r="L65" s="43"/>
      <c r="M65" s="43"/>
      <c r="N65" s="43"/>
      <c r="O65" s="43"/>
      <c r="P65" s="43"/>
      <c r="Q65" s="43"/>
      <c r="R65" s="43"/>
      <c r="S65" s="43"/>
      <c r="T65" s="43"/>
      <c r="U65" s="43"/>
      <c r="V65" s="43"/>
      <c r="W65" s="43"/>
      <c r="X65" s="43"/>
      <c r="Y65" s="43"/>
    </row>
    <row r="66" spans="1:25" ht="15.75" customHeight="1" x14ac:dyDescent="0.35">
      <c r="A66" s="43"/>
      <c r="B66" s="43"/>
      <c r="C66" s="43"/>
      <c r="D66" s="43"/>
      <c r="E66" s="43"/>
      <c r="F66" s="43"/>
      <c r="G66" s="43"/>
      <c r="H66" s="43"/>
      <c r="I66" s="43"/>
      <c r="J66" s="43"/>
      <c r="K66" s="43"/>
      <c r="L66" s="43"/>
      <c r="M66" s="43"/>
      <c r="N66" s="43"/>
      <c r="O66" s="43"/>
      <c r="P66" s="43"/>
      <c r="Q66" s="43"/>
      <c r="R66" s="43"/>
      <c r="S66" s="43"/>
      <c r="T66" s="43"/>
      <c r="U66" s="43"/>
      <c r="V66" s="43"/>
      <c r="W66" s="43"/>
      <c r="X66" s="43"/>
      <c r="Y66" s="43"/>
    </row>
    <row r="67" spans="1:25" ht="15.75" customHeight="1" x14ac:dyDescent="0.35">
      <c r="A67" s="43"/>
      <c r="B67" s="43"/>
      <c r="C67" s="43"/>
      <c r="D67" s="43"/>
      <c r="E67" s="43"/>
      <c r="F67" s="43"/>
      <c r="G67" s="43"/>
      <c r="H67" s="43"/>
      <c r="I67" s="43"/>
      <c r="J67" s="43"/>
      <c r="K67" s="43"/>
      <c r="L67" s="43"/>
      <c r="M67" s="43"/>
      <c r="N67" s="43"/>
      <c r="O67" s="43"/>
      <c r="P67" s="43"/>
      <c r="Q67" s="43"/>
      <c r="R67" s="43"/>
      <c r="S67" s="43"/>
      <c r="T67" s="43"/>
      <c r="U67" s="43"/>
      <c r="V67" s="43"/>
      <c r="W67" s="43"/>
      <c r="X67" s="43"/>
      <c r="Y67" s="43"/>
    </row>
    <row r="68" spans="1:25" ht="15.75" customHeight="1" x14ac:dyDescent="0.35">
      <c r="A68" s="43"/>
      <c r="B68" s="43"/>
      <c r="C68" s="43"/>
      <c r="D68" s="43"/>
      <c r="E68" s="43"/>
      <c r="F68" s="43"/>
      <c r="G68" s="43"/>
      <c r="H68" s="43"/>
      <c r="I68" s="43"/>
      <c r="J68" s="43"/>
      <c r="K68" s="43"/>
      <c r="L68" s="43"/>
      <c r="M68" s="43"/>
      <c r="N68" s="43"/>
      <c r="O68" s="43"/>
      <c r="P68" s="43"/>
      <c r="Q68" s="43"/>
      <c r="R68" s="43"/>
      <c r="S68" s="43"/>
      <c r="T68" s="43"/>
      <c r="U68" s="43"/>
      <c r="V68" s="43"/>
      <c r="W68" s="43"/>
      <c r="X68" s="43"/>
      <c r="Y68" s="43"/>
    </row>
    <row r="69" spans="1:25" ht="15.75" customHeight="1" x14ac:dyDescent="0.35">
      <c r="A69" s="43"/>
      <c r="B69" s="43"/>
      <c r="C69" s="43"/>
      <c r="D69" s="43"/>
      <c r="E69" s="43"/>
      <c r="F69" s="43"/>
      <c r="G69" s="43"/>
      <c r="H69" s="43"/>
      <c r="I69" s="43"/>
      <c r="J69" s="43"/>
      <c r="K69" s="43"/>
      <c r="L69" s="43"/>
      <c r="M69" s="43"/>
      <c r="N69" s="43"/>
      <c r="O69" s="43"/>
      <c r="P69" s="43"/>
      <c r="Q69" s="43"/>
      <c r="R69" s="43"/>
      <c r="S69" s="43"/>
      <c r="T69" s="43"/>
      <c r="U69" s="43"/>
      <c r="V69" s="43"/>
      <c r="W69" s="43"/>
      <c r="X69" s="43"/>
      <c r="Y69" s="43"/>
    </row>
    <row r="70" spans="1:25" ht="15.75" customHeight="1" x14ac:dyDescent="0.35">
      <c r="A70" s="43"/>
      <c r="B70" s="43"/>
      <c r="C70" s="43"/>
      <c r="D70" s="43"/>
      <c r="E70" s="43"/>
      <c r="F70" s="43"/>
      <c r="G70" s="43"/>
      <c r="H70" s="43"/>
      <c r="I70" s="43"/>
      <c r="J70" s="43"/>
      <c r="K70" s="43"/>
      <c r="L70" s="43"/>
      <c r="M70" s="43"/>
      <c r="N70" s="43"/>
      <c r="O70" s="43"/>
      <c r="P70" s="43"/>
      <c r="Q70" s="43"/>
      <c r="R70" s="43"/>
      <c r="S70" s="43"/>
      <c r="T70" s="43"/>
      <c r="U70" s="43"/>
      <c r="V70" s="43"/>
      <c r="W70" s="43"/>
      <c r="X70" s="43"/>
      <c r="Y70" s="43"/>
    </row>
    <row r="71" spans="1:25" ht="15.75" customHeight="1" x14ac:dyDescent="0.35">
      <c r="A71" s="43"/>
      <c r="B71" s="43"/>
      <c r="C71" s="43"/>
      <c r="D71" s="43"/>
      <c r="E71" s="43"/>
      <c r="F71" s="43"/>
      <c r="G71" s="43"/>
      <c r="H71" s="43"/>
      <c r="I71" s="43"/>
      <c r="J71" s="43"/>
      <c r="K71" s="43"/>
      <c r="L71" s="43"/>
      <c r="M71" s="43"/>
      <c r="N71" s="43"/>
      <c r="O71" s="43"/>
      <c r="P71" s="43"/>
      <c r="Q71" s="43"/>
      <c r="R71" s="43"/>
      <c r="S71" s="43"/>
      <c r="T71" s="43"/>
      <c r="U71" s="43"/>
      <c r="V71" s="43"/>
      <c r="W71" s="43"/>
      <c r="X71" s="43"/>
      <c r="Y71" s="43"/>
    </row>
    <row r="72" spans="1:25" ht="15.75" customHeight="1" x14ac:dyDescent="0.35"/>
    <row r="73" spans="1:25" ht="15.75" customHeight="1" x14ac:dyDescent="0.35"/>
    <row r="74" spans="1:25" ht="15.75" customHeight="1" x14ac:dyDescent="0.35"/>
    <row r="75" spans="1:25" ht="15.75" customHeight="1" x14ac:dyDescent="0.35"/>
    <row r="76" spans="1:25" ht="15.75" customHeight="1" x14ac:dyDescent="0.35"/>
    <row r="77" spans="1:25" ht="15.75" customHeight="1" x14ac:dyDescent="0.35"/>
    <row r="78" spans="1:25" ht="15.75" customHeight="1" x14ac:dyDescent="0.35"/>
    <row r="79" spans="1:25" ht="15.75" customHeight="1" x14ac:dyDescent="0.35"/>
    <row r="80" spans="1:25" ht="15.75" customHeight="1" x14ac:dyDescent="0.35"/>
    <row r="81" ht="15.75" customHeight="1" x14ac:dyDescent="0.35"/>
  </sheetData>
  <sortState xmlns:xlrd2="http://schemas.microsoft.com/office/spreadsheetml/2017/richdata2" ref="A16:I23">
    <sortCondition descending="1" ref="I16"/>
    <sortCondition descending="1" ref="H16"/>
  </sortState>
  <mergeCells count="1">
    <mergeCell ref="D2:I2"/>
  </mergeCells>
  <hyperlinks>
    <hyperlink ref="B2" location="'Index'!A3" tooltip="Go to the Index sheet" display="á" xr:uid="{16C2A7B3-E4E5-46B6-9AAF-E52CFADB8554}"/>
  </hyperlinks>
  <printOptions horizontalCentered="1" gridLinesSet="0"/>
  <pageMargins left="0.31496062992126" right="0.31496062992126" top="1.1023622047244099" bottom="0.59055118110236204" header="0.39370078740157499" footer="0.39370078740157499"/>
  <pageSetup paperSize="9" orientation="portrait" horizontalDpi="300" verticalDpi="300" r:id="rId1"/>
  <headerFooter alignWithMargins="0">
    <oddHeader>&amp;C&amp;18&amp;""&amp;BCumbria &amp;&amp; Northumbria TSA Leagues
Summer 2026</oddHeader>
    <oddFooter>&amp;Cwww.cntsa2.org.uk</oddFoot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B5D691-F135-4442-BBC9-1A2009CCB398}">
  <sheetPr codeName="Sheet71">
    <tabColor theme="5" tint="-0.249977111117893"/>
    <pageSetUpPr fitToPage="1"/>
  </sheetPr>
  <dimension ref="A1:Y81"/>
  <sheetViews>
    <sheetView showGridLines="0" zoomScaleNormal="100" workbookViewId="0">
      <selection activeCell="A2" sqref="A2"/>
    </sheetView>
  </sheetViews>
  <sheetFormatPr defaultColWidth="10.26953125" defaultRowHeight="14.5" x14ac:dyDescent="0.35"/>
  <cols>
    <col min="1" max="1" width="2.7265625" style="36" customWidth="1"/>
    <col min="2" max="3" width="20.7265625" style="10" customWidth="1"/>
    <col min="4" max="6" width="8.7265625" style="10" customWidth="1"/>
    <col min="7" max="7" width="5" style="10" customWidth="1"/>
    <col min="8" max="8" width="9.7265625" style="10" customWidth="1"/>
    <col min="9" max="9" width="5" style="10" customWidth="1"/>
    <col min="10" max="10" width="1.7265625" style="10" customWidth="1"/>
    <col min="11" max="11" width="2.7265625" style="36" customWidth="1"/>
    <col min="12" max="13" width="20.7265625" style="10" customWidth="1"/>
    <col min="14" max="16" width="7.7265625" style="10" customWidth="1"/>
    <col min="17" max="17" width="5" style="10" customWidth="1"/>
    <col min="18" max="18" width="8.7265625" style="10" customWidth="1"/>
    <col min="19" max="21" width="5" style="10" customWidth="1"/>
    <col min="22" max="22" width="3.7265625" style="10" customWidth="1"/>
    <col min="23" max="23" width="5" style="10" customWidth="1"/>
    <col min="24" max="25" width="10.26953125" style="10"/>
  </cols>
  <sheetData>
    <row r="1" spans="1:25" ht="17" x14ac:dyDescent="0.4">
      <c r="A1" s="86"/>
      <c r="B1" s="2" t="s">
        <v>1443</v>
      </c>
      <c r="C1" s="2"/>
      <c r="D1" s="3"/>
      <c r="E1" s="3"/>
      <c r="F1" s="3"/>
      <c r="G1" s="2" t="s">
        <v>257</v>
      </c>
      <c r="H1" s="3"/>
      <c r="I1" s="4" t="s">
        <v>1143</v>
      </c>
      <c r="J1" s="2"/>
      <c r="K1" s="3"/>
      <c r="L1" s="4"/>
      <c r="M1" s="2"/>
      <c r="N1" s="3"/>
      <c r="O1" s="3"/>
      <c r="P1" s="3"/>
      <c r="Q1" s="3"/>
      <c r="R1" s="3"/>
      <c r="S1" s="3"/>
      <c r="T1" s="3"/>
      <c r="U1" s="3"/>
      <c r="V1" s="3"/>
      <c r="W1" s="3"/>
      <c r="X1" s="2"/>
      <c r="Y1" s="2"/>
    </row>
    <row r="2" spans="1:25" ht="20.149999999999999" customHeight="1" x14ac:dyDescent="0.4">
      <c r="B2" s="5" t="s">
        <v>2</v>
      </c>
      <c r="C2" s="41"/>
      <c r="D2" s="42" t="s">
        <v>968</v>
      </c>
      <c r="E2" s="42"/>
      <c r="F2" s="42"/>
      <c r="G2" s="42"/>
      <c r="H2" s="42"/>
      <c r="I2" s="42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</row>
    <row r="3" spans="1:25" ht="15.75" customHeight="1" x14ac:dyDescent="0.35">
      <c r="A3" s="1"/>
      <c r="B3" s="8" t="s">
        <v>4</v>
      </c>
      <c r="C3" s="9" t="s">
        <v>1171</v>
      </c>
      <c r="D3" s="9"/>
      <c r="E3" s="9" t="s">
        <v>1717</v>
      </c>
      <c r="F3" s="8"/>
      <c r="G3" s="8"/>
      <c r="H3" s="8"/>
      <c r="I3" s="8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1:25" ht="15.75" customHeight="1" x14ac:dyDescent="0.35">
      <c r="A4" s="232">
        <v>2</v>
      </c>
      <c r="B4" s="327" t="s">
        <v>10</v>
      </c>
      <c r="C4" s="380" t="s">
        <v>11</v>
      </c>
      <c r="D4" s="299"/>
      <c r="E4" s="381"/>
      <c r="F4" s="314" t="s">
        <v>12</v>
      </c>
      <c r="G4" s="314" t="s">
        <v>13</v>
      </c>
      <c r="H4" s="314" t="s">
        <v>14</v>
      </c>
      <c r="I4" s="315" t="s">
        <v>15</v>
      </c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</row>
    <row r="5" spans="1:25" ht="15.75" customHeight="1" x14ac:dyDescent="0.35">
      <c r="A5" s="471">
        <v>6</v>
      </c>
      <c r="B5" s="468" t="s">
        <v>1469</v>
      </c>
      <c r="C5" s="468" t="s">
        <v>119</v>
      </c>
      <c r="D5" s="470">
        <v>97</v>
      </c>
      <c r="E5" s="470">
        <v>97</v>
      </c>
      <c r="F5" s="419">
        <v>194</v>
      </c>
      <c r="G5" s="420">
        <v>3</v>
      </c>
      <c r="H5" s="467">
        <v>1172.0170000000001</v>
      </c>
      <c r="I5" s="118">
        <v>28</v>
      </c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</row>
    <row r="6" spans="1:25" ht="15.75" customHeight="1" x14ac:dyDescent="0.35">
      <c r="A6" s="426">
        <v>1</v>
      </c>
      <c r="B6" s="469" t="s">
        <v>1466</v>
      </c>
      <c r="C6" s="469" t="s">
        <v>113</v>
      </c>
      <c r="D6" s="424">
        <v>97.003</v>
      </c>
      <c r="E6" s="424">
        <v>98.003</v>
      </c>
      <c r="F6" s="424">
        <v>195.006</v>
      </c>
      <c r="G6" s="425">
        <v>4</v>
      </c>
      <c r="H6" s="384">
        <v>1175.027</v>
      </c>
      <c r="I6" s="28">
        <v>26</v>
      </c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</row>
    <row r="7" spans="1:25" ht="15.75" customHeight="1" x14ac:dyDescent="0.35">
      <c r="A7" s="426">
        <v>3</v>
      </c>
      <c r="B7" s="422" t="s">
        <v>1022</v>
      </c>
      <c r="C7" s="422" t="s">
        <v>985</v>
      </c>
      <c r="D7" s="423">
        <v>99.001000000000005</v>
      </c>
      <c r="E7" s="423">
        <v>100.003</v>
      </c>
      <c r="F7" s="424">
        <v>199.00400000000002</v>
      </c>
      <c r="G7" s="425">
        <v>6</v>
      </c>
      <c r="H7" s="388">
        <v>1167.0160000000001</v>
      </c>
      <c r="I7" s="48">
        <v>26</v>
      </c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</row>
    <row r="8" spans="1:25" ht="15.75" customHeight="1" x14ac:dyDescent="0.35">
      <c r="A8" s="421">
        <v>2</v>
      </c>
      <c r="B8" s="422" t="s">
        <v>1467</v>
      </c>
      <c r="C8" s="422" t="s">
        <v>98</v>
      </c>
      <c r="D8" s="423">
        <v>99</v>
      </c>
      <c r="E8" s="423">
        <v>98.003</v>
      </c>
      <c r="F8" s="424">
        <v>197.00299999999999</v>
      </c>
      <c r="G8" s="425">
        <v>5</v>
      </c>
      <c r="H8" s="388">
        <v>1162.0119999999999</v>
      </c>
      <c r="I8" s="48">
        <v>24</v>
      </c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</row>
    <row r="9" spans="1:25" ht="15.75" customHeight="1" x14ac:dyDescent="0.35">
      <c r="A9" s="421">
        <v>4</v>
      </c>
      <c r="B9" s="422" t="s">
        <v>1468</v>
      </c>
      <c r="C9" s="422" t="s">
        <v>1090</v>
      </c>
      <c r="D9" s="423">
        <v>96.001999999999995</v>
      </c>
      <c r="E9" s="423">
        <v>95</v>
      </c>
      <c r="F9" s="424">
        <v>191.00200000000001</v>
      </c>
      <c r="G9" s="425">
        <v>2</v>
      </c>
      <c r="H9" s="388">
        <v>1151.0079999999998</v>
      </c>
      <c r="I9" s="48">
        <v>15</v>
      </c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</row>
    <row r="10" spans="1:25" ht="15.75" customHeight="1" x14ac:dyDescent="0.35">
      <c r="A10" s="427">
        <v>5</v>
      </c>
      <c r="B10" s="428" t="s">
        <v>887</v>
      </c>
      <c r="C10" s="428" t="s">
        <v>119</v>
      </c>
      <c r="D10" s="429" t="s">
        <v>242</v>
      </c>
      <c r="E10" s="429"/>
      <c r="F10" s="430">
        <v>0</v>
      </c>
      <c r="G10" s="431">
        <v>0</v>
      </c>
      <c r="H10" s="390">
        <v>946.00800000000004</v>
      </c>
      <c r="I10" s="52">
        <v>7</v>
      </c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</row>
    <row r="11" spans="1:25" ht="15.75" customHeight="1" x14ac:dyDescent="0.35">
      <c r="A11" s="43"/>
      <c r="B11" s="43"/>
      <c r="C11" s="43"/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</row>
    <row r="12" spans="1:25" ht="15.75" customHeight="1" x14ac:dyDescent="0.35">
      <c r="A12" s="1"/>
      <c r="B12" s="8" t="s">
        <v>7</v>
      </c>
      <c r="C12" s="9" t="s">
        <v>602</v>
      </c>
      <c r="D12" s="9"/>
      <c r="E12" s="9" t="s">
        <v>1718</v>
      </c>
      <c r="F12" s="8"/>
      <c r="G12" s="8"/>
      <c r="H12" s="8"/>
      <c r="I12" s="8"/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43"/>
      <c r="W12" s="43"/>
      <c r="X12" s="43"/>
      <c r="Y12" s="43"/>
    </row>
    <row r="13" spans="1:25" ht="15.75" customHeight="1" x14ac:dyDescent="0.35">
      <c r="A13" s="232">
        <v>2</v>
      </c>
      <c r="B13" s="327" t="s">
        <v>10</v>
      </c>
      <c r="C13" s="380" t="s">
        <v>11</v>
      </c>
      <c r="D13" s="299"/>
      <c r="E13" s="381"/>
      <c r="F13" s="314" t="s">
        <v>12</v>
      </c>
      <c r="G13" s="314" t="s">
        <v>13</v>
      </c>
      <c r="H13" s="314" t="s">
        <v>14</v>
      </c>
      <c r="I13" s="315" t="s">
        <v>15</v>
      </c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</row>
    <row r="14" spans="1:25" ht="15.75" customHeight="1" x14ac:dyDescent="0.35">
      <c r="A14" s="418">
        <v>5</v>
      </c>
      <c r="B14" s="468" t="s">
        <v>1473</v>
      </c>
      <c r="C14" s="468" t="s">
        <v>985</v>
      </c>
      <c r="D14" s="470">
        <v>100.001</v>
      </c>
      <c r="E14" s="470">
        <v>97.001000000000005</v>
      </c>
      <c r="F14" s="419">
        <v>197.00200000000001</v>
      </c>
      <c r="G14" s="420">
        <v>6</v>
      </c>
      <c r="H14" s="467">
        <v>1161.0120000000002</v>
      </c>
      <c r="I14" s="118">
        <v>32</v>
      </c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</row>
    <row r="15" spans="1:25" ht="15.75" customHeight="1" x14ac:dyDescent="0.35">
      <c r="A15" s="421">
        <v>4</v>
      </c>
      <c r="B15" s="422" t="s">
        <v>1472</v>
      </c>
      <c r="C15" s="422" t="s">
        <v>998</v>
      </c>
      <c r="D15" s="423">
        <v>95</v>
      </c>
      <c r="E15" s="423">
        <v>93.001000000000005</v>
      </c>
      <c r="F15" s="424">
        <v>188.001</v>
      </c>
      <c r="G15" s="425">
        <v>5</v>
      </c>
      <c r="H15" s="388">
        <v>1139.01</v>
      </c>
      <c r="I15" s="48">
        <v>29</v>
      </c>
      <c r="J15" s="43"/>
      <c r="K15" s="43"/>
      <c r="L15" s="43"/>
      <c r="M15" s="43"/>
      <c r="N15" s="43"/>
      <c r="O15" s="43"/>
      <c r="P15" s="43"/>
      <c r="Q15" s="43"/>
      <c r="R15" s="43"/>
      <c r="S15" s="43"/>
      <c r="T15" s="43"/>
      <c r="U15" s="43"/>
      <c r="V15" s="43"/>
      <c r="W15" s="43"/>
      <c r="X15" s="43"/>
      <c r="Y15" s="43"/>
    </row>
    <row r="16" spans="1:25" ht="15.75" customHeight="1" x14ac:dyDescent="0.35">
      <c r="A16" s="421">
        <v>6</v>
      </c>
      <c r="B16" s="422" t="s">
        <v>1474</v>
      </c>
      <c r="C16" s="422" t="s">
        <v>985</v>
      </c>
      <c r="D16" s="423">
        <v>89</v>
      </c>
      <c r="E16" s="423">
        <v>93</v>
      </c>
      <c r="F16" s="424">
        <v>182</v>
      </c>
      <c r="G16" s="425">
        <v>3</v>
      </c>
      <c r="H16" s="388">
        <v>1149.008</v>
      </c>
      <c r="I16" s="48">
        <v>28</v>
      </c>
      <c r="J16" s="43"/>
      <c r="K16" s="43"/>
      <c r="L16" s="43"/>
      <c r="M16" s="43"/>
      <c r="N16" s="43"/>
      <c r="O16" s="43"/>
      <c r="P16" s="43"/>
      <c r="Q16" s="43"/>
      <c r="R16" s="43"/>
      <c r="S16" s="43"/>
      <c r="T16" s="43"/>
      <c r="U16" s="43"/>
      <c r="V16" s="43"/>
      <c r="W16" s="43"/>
      <c r="X16" s="43"/>
      <c r="Y16" s="43"/>
    </row>
    <row r="17" spans="1:25" ht="15.75" customHeight="1" x14ac:dyDescent="0.35">
      <c r="A17" s="426">
        <v>3</v>
      </c>
      <c r="B17" s="422" t="s">
        <v>751</v>
      </c>
      <c r="C17" s="422" t="s">
        <v>43</v>
      </c>
      <c r="D17" s="423">
        <v>80</v>
      </c>
      <c r="E17" s="423">
        <v>89.001000000000005</v>
      </c>
      <c r="F17" s="424">
        <v>169.001</v>
      </c>
      <c r="G17" s="425">
        <v>2</v>
      </c>
      <c r="H17" s="388">
        <v>1031.002</v>
      </c>
      <c r="I17" s="48">
        <v>17</v>
      </c>
      <c r="J17" s="43"/>
      <c r="K17" s="43"/>
      <c r="L17" s="43"/>
      <c r="M17" s="43"/>
      <c r="N17" s="43"/>
      <c r="O17" s="43"/>
      <c r="P17" s="43"/>
      <c r="Q17" s="43"/>
      <c r="R17" s="43"/>
      <c r="S17" s="43"/>
      <c r="T17" s="43"/>
      <c r="U17" s="43"/>
      <c r="V17" s="43"/>
      <c r="W17" s="43"/>
      <c r="X17" s="43"/>
      <c r="Y17" s="43"/>
    </row>
    <row r="18" spans="1:25" ht="15.75" customHeight="1" x14ac:dyDescent="0.35">
      <c r="A18" s="421">
        <v>2</v>
      </c>
      <c r="B18" s="422" t="s">
        <v>1471</v>
      </c>
      <c r="C18" s="422" t="s">
        <v>772</v>
      </c>
      <c r="D18" s="423">
        <v>88</v>
      </c>
      <c r="E18" s="423">
        <v>97</v>
      </c>
      <c r="F18" s="424">
        <v>185</v>
      </c>
      <c r="G18" s="425">
        <v>4</v>
      </c>
      <c r="H18" s="388">
        <v>967.00199999999995</v>
      </c>
      <c r="I18" s="48">
        <v>14</v>
      </c>
      <c r="J18" s="43"/>
      <c r="K18" s="43"/>
      <c r="L18" s="43"/>
      <c r="M18" s="43"/>
      <c r="N18" s="43"/>
      <c r="O18" s="43"/>
      <c r="P18" s="43"/>
      <c r="Q18" s="43"/>
      <c r="R18" s="43"/>
      <c r="S18" s="43"/>
      <c r="T18" s="43"/>
      <c r="U18" s="43"/>
      <c r="V18" s="43"/>
      <c r="W18" s="43"/>
      <c r="X18" s="43"/>
      <c r="Y18" s="43"/>
    </row>
    <row r="19" spans="1:25" ht="15.75" customHeight="1" x14ac:dyDescent="0.35">
      <c r="A19" s="427">
        <v>1</v>
      </c>
      <c r="B19" s="474" t="s">
        <v>1470</v>
      </c>
      <c r="C19" s="474" t="s">
        <v>233</v>
      </c>
      <c r="D19" s="430" t="s">
        <v>30</v>
      </c>
      <c r="E19" s="430"/>
      <c r="F19" s="430">
        <v>0</v>
      </c>
      <c r="G19" s="431">
        <v>0</v>
      </c>
      <c r="H19" s="387">
        <v>0</v>
      </c>
      <c r="I19" s="39">
        <v>0</v>
      </c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/>
      <c r="V19" s="43"/>
      <c r="W19" s="43"/>
      <c r="X19" s="43"/>
      <c r="Y19" s="43"/>
    </row>
    <row r="20" spans="1:25" ht="15.75" customHeight="1" x14ac:dyDescent="0.35">
      <c r="A20" s="43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3"/>
      <c r="R20" s="43"/>
      <c r="S20" s="43"/>
      <c r="T20" s="43"/>
      <c r="U20" s="43"/>
      <c r="V20" s="43"/>
      <c r="W20" s="43"/>
      <c r="X20" s="43"/>
      <c r="Y20" s="43"/>
    </row>
    <row r="21" spans="1:25" ht="15.75" customHeight="1" x14ac:dyDescent="0.35">
      <c r="A21" s="43"/>
      <c r="B21" s="43" t="s">
        <v>1176</v>
      </c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  <c r="O21" s="43"/>
      <c r="P21" s="43"/>
      <c r="Q21" s="43"/>
      <c r="R21" s="43"/>
      <c r="S21" s="43"/>
      <c r="T21" s="43"/>
      <c r="U21" s="43"/>
      <c r="V21" s="43"/>
      <c r="W21" s="43"/>
      <c r="X21" s="43"/>
      <c r="Y21" s="43"/>
    </row>
    <row r="22" spans="1:25" ht="15.75" customHeight="1" x14ac:dyDescent="0.35">
      <c r="A22" s="43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43"/>
      <c r="P22" s="43"/>
      <c r="Q22" s="43"/>
      <c r="R22" s="43"/>
      <c r="S22" s="43"/>
      <c r="T22" s="43"/>
      <c r="U22" s="43"/>
      <c r="V22" s="43"/>
      <c r="W22" s="43"/>
      <c r="X22" s="43"/>
      <c r="Y22" s="43"/>
    </row>
    <row r="23" spans="1:25" ht="15.75" customHeight="1" x14ac:dyDescent="0.35">
      <c r="A23" s="43"/>
      <c r="B23" s="10" t="s">
        <v>259</v>
      </c>
      <c r="E23" s="40" t="s">
        <v>1059</v>
      </c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43"/>
      <c r="X23" s="43"/>
      <c r="Y23" s="43"/>
    </row>
    <row r="24" spans="1:25" ht="15.75" customHeight="1" x14ac:dyDescent="0.35">
      <c r="A24" s="43"/>
      <c r="B24" s="10" t="s">
        <v>1060</v>
      </c>
      <c r="H24" s="43"/>
      <c r="I24" s="43"/>
      <c r="J24" s="43"/>
      <c r="K24" s="43"/>
      <c r="L24" s="43"/>
      <c r="M24" s="43"/>
      <c r="N24" s="43"/>
      <c r="O24" s="43"/>
      <c r="P24" s="43"/>
      <c r="Q24" s="43"/>
      <c r="R24" s="43"/>
      <c r="S24" s="43"/>
      <c r="T24" s="43"/>
      <c r="U24" s="43"/>
      <c r="V24" s="43"/>
      <c r="W24" s="43"/>
      <c r="X24" s="43"/>
      <c r="Y24" s="43"/>
    </row>
    <row r="25" spans="1:25" ht="15.75" customHeight="1" x14ac:dyDescent="0.35">
      <c r="A25" s="43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43"/>
      <c r="R25" s="43"/>
      <c r="S25" s="43"/>
      <c r="T25" s="43"/>
      <c r="U25" s="43"/>
      <c r="V25" s="43"/>
      <c r="W25" s="43"/>
      <c r="X25" s="43"/>
      <c r="Y25" s="43"/>
    </row>
    <row r="26" spans="1:25" ht="15.75" customHeight="1" x14ac:dyDescent="0.35">
      <c r="A26" s="43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43"/>
    </row>
    <row r="27" spans="1:25" ht="15.75" customHeight="1" x14ac:dyDescent="0.35">
      <c r="A27" s="43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43"/>
      <c r="W27" s="43"/>
      <c r="X27" s="43"/>
      <c r="Y27" s="43"/>
    </row>
    <row r="28" spans="1:25" ht="15.75" customHeight="1" x14ac:dyDescent="0.35">
      <c r="A28" s="43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  <c r="Q28" s="43"/>
      <c r="R28" s="43"/>
      <c r="S28" s="43"/>
      <c r="T28" s="43"/>
      <c r="U28" s="43"/>
      <c r="V28" s="43"/>
      <c r="W28" s="43"/>
      <c r="X28" s="43"/>
      <c r="Y28" s="43"/>
    </row>
    <row r="29" spans="1:25" ht="15.75" customHeight="1" x14ac:dyDescent="0.35">
      <c r="A29" s="43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3"/>
      <c r="X29" s="43"/>
      <c r="Y29" s="43"/>
    </row>
    <row r="30" spans="1:25" ht="15.75" customHeight="1" x14ac:dyDescent="0.35">
      <c r="A30" s="43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3"/>
      <c r="X30" s="43"/>
      <c r="Y30" s="43"/>
    </row>
    <row r="31" spans="1:25" ht="15.75" customHeight="1" x14ac:dyDescent="0.35">
      <c r="A31" s="43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</row>
    <row r="32" spans="1:25" ht="15.75" customHeight="1" x14ac:dyDescent="0.35">
      <c r="A32" s="43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3"/>
      <c r="X32" s="43"/>
      <c r="Y32" s="43"/>
    </row>
    <row r="33" spans="1:25" ht="15.75" customHeight="1" x14ac:dyDescent="0.35">
      <c r="A33" s="43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3"/>
      <c r="X33" s="43"/>
      <c r="Y33" s="43"/>
    </row>
    <row r="34" spans="1:25" ht="15.75" customHeight="1" x14ac:dyDescent="0.35">
      <c r="A34" s="43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3"/>
      <c r="X34" s="43"/>
      <c r="Y34" s="43"/>
    </row>
    <row r="35" spans="1:25" ht="15.75" customHeight="1" x14ac:dyDescent="0.35">
      <c r="A35" s="43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43"/>
      <c r="V35" s="43"/>
      <c r="W35" s="43"/>
      <c r="X35" s="43"/>
      <c r="Y35" s="43"/>
    </row>
    <row r="36" spans="1:25" ht="15.75" customHeight="1" x14ac:dyDescent="0.35">
      <c r="A36" s="43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3"/>
      <c r="X36" s="43"/>
      <c r="Y36" s="43"/>
    </row>
    <row r="37" spans="1:25" ht="15.75" customHeight="1" x14ac:dyDescent="0.35">
      <c r="A37" s="43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43"/>
      <c r="U37" s="43"/>
      <c r="V37" s="43"/>
      <c r="W37" s="43"/>
      <c r="X37" s="43"/>
      <c r="Y37" s="43"/>
    </row>
    <row r="38" spans="1:25" ht="15.75" customHeight="1" x14ac:dyDescent="0.35">
      <c r="A38" s="43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</row>
    <row r="39" spans="1:25" ht="15.75" customHeight="1" x14ac:dyDescent="0.35">
      <c r="A39" s="43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</row>
    <row r="40" spans="1:25" ht="15.75" customHeight="1" x14ac:dyDescent="0.35">
      <c r="A40" s="43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</row>
    <row r="41" spans="1:25" ht="15.75" customHeight="1" x14ac:dyDescent="0.35">
      <c r="A41" s="43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</row>
    <row r="42" spans="1:25" ht="15.75" customHeight="1" x14ac:dyDescent="0.35">
      <c r="A42" s="43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</row>
    <row r="43" spans="1:25" ht="15.75" customHeight="1" x14ac:dyDescent="0.35">
      <c r="A43" s="43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</row>
    <row r="44" spans="1:25" ht="15.75" customHeight="1" x14ac:dyDescent="0.35">
      <c r="A44" s="43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</row>
    <row r="45" spans="1:25" ht="15.75" customHeight="1" x14ac:dyDescent="0.35">
      <c r="A45" s="43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</row>
    <row r="46" spans="1:25" ht="15.75" customHeight="1" x14ac:dyDescent="0.35">
      <c r="A46" s="43"/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</row>
    <row r="47" spans="1:25" ht="15.75" customHeight="1" x14ac:dyDescent="0.35">
      <c r="A47" s="43"/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</row>
    <row r="48" spans="1:25" ht="15.75" customHeight="1" x14ac:dyDescent="0.35">
      <c r="A48" s="43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</row>
    <row r="49" spans="1:25" ht="15.75" customHeight="1" x14ac:dyDescent="0.35">
      <c r="A49" s="43"/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</row>
    <row r="50" spans="1:25" ht="15.75" customHeight="1" x14ac:dyDescent="0.35">
      <c r="A50" s="43"/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3"/>
      <c r="Q50" s="43"/>
      <c r="R50" s="43"/>
      <c r="S50" s="43"/>
      <c r="T50" s="43"/>
      <c r="U50" s="43"/>
      <c r="V50" s="43"/>
      <c r="W50" s="43"/>
      <c r="X50" s="43"/>
      <c r="Y50" s="43"/>
    </row>
    <row r="51" spans="1:25" ht="15.75" customHeight="1" x14ac:dyDescent="0.35">
      <c r="A51" s="43"/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3"/>
      <c r="Q51" s="43"/>
      <c r="R51" s="43"/>
      <c r="S51" s="43"/>
      <c r="T51" s="43"/>
      <c r="U51" s="43"/>
      <c r="V51" s="43"/>
      <c r="W51" s="43"/>
      <c r="X51" s="43"/>
      <c r="Y51" s="43"/>
    </row>
    <row r="52" spans="1:25" ht="15.75" customHeight="1" x14ac:dyDescent="0.35">
      <c r="A52" s="43"/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43"/>
      <c r="P52" s="43"/>
      <c r="Q52" s="43"/>
      <c r="R52" s="43"/>
      <c r="S52" s="43"/>
      <c r="T52" s="43"/>
      <c r="U52" s="43"/>
      <c r="V52" s="43"/>
      <c r="W52" s="43"/>
      <c r="X52" s="43"/>
      <c r="Y52" s="43"/>
    </row>
    <row r="53" spans="1:25" ht="15.75" customHeight="1" x14ac:dyDescent="0.35">
      <c r="A53" s="43"/>
      <c r="B53" s="43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43"/>
      <c r="P53" s="43"/>
      <c r="Q53" s="43"/>
      <c r="R53" s="43"/>
      <c r="S53" s="43"/>
      <c r="T53" s="43"/>
      <c r="U53" s="43"/>
      <c r="V53" s="43"/>
      <c r="W53" s="43"/>
      <c r="X53" s="43"/>
      <c r="Y53" s="43"/>
    </row>
    <row r="54" spans="1:25" ht="15.75" customHeight="1" x14ac:dyDescent="0.35">
      <c r="A54" s="43"/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</row>
    <row r="55" spans="1:25" ht="15.75" customHeight="1" x14ac:dyDescent="0.35">
      <c r="A55" s="43"/>
      <c r="B55" s="43"/>
      <c r="C55" s="43"/>
      <c r="D55" s="43"/>
      <c r="E55" s="43"/>
      <c r="F55" s="43"/>
      <c r="G55" s="43"/>
      <c r="H55" s="43"/>
      <c r="I55" s="43"/>
      <c r="J55" s="43"/>
      <c r="K55" s="43"/>
      <c r="L55" s="43"/>
      <c r="M55" s="43"/>
      <c r="N55" s="43"/>
      <c r="O55" s="43"/>
      <c r="P55" s="43"/>
      <c r="Q55" s="43"/>
      <c r="R55" s="43"/>
      <c r="S55" s="43"/>
      <c r="T55" s="43"/>
      <c r="U55" s="43"/>
      <c r="V55" s="43"/>
      <c r="W55" s="43"/>
      <c r="X55" s="43"/>
      <c r="Y55" s="43"/>
    </row>
    <row r="56" spans="1:25" ht="15.75" customHeight="1" x14ac:dyDescent="0.35">
      <c r="A56" s="43"/>
      <c r="B56" s="43"/>
      <c r="C56" s="43"/>
      <c r="D56" s="43"/>
      <c r="E56" s="43"/>
      <c r="F56" s="43"/>
      <c r="G56" s="43"/>
      <c r="H56" s="43"/>
      <c r="I56" s="43"/>
      <c r="J56" s="43"/>
      <c r="K56" s="43"/>
      <c r="L56" s="43"/>
      <c r="M56" s="43"/>
      <c r="N56" s="43"/>
      <c r="O56" s="43"/>
      <c r="P56" s="43"/>
      <c r="Q56" s="43"/>
      <c r="R56" s="43"/>
      <c r="S56" s="43"/>
      <c r="T56" s="43"/>
      <c r="U56" s="43"/>
      <c r="V56" s="43"/>
      <c r="W56" s="43"/>
      <c r="X56" s="43"/>
      <c r="Y56" s="43"/>
    </row>
    <row r="57" spans="1:25" ht="15.75" customHeight="1" x14ac:dyDescent="0.35">
      <c r="A57" s="43"/>
      <c r="B57" s="43"/>
      <c r="C57" s="43"/>
      <c r="D57" s="43"/>
      <c r="E57" s="43"/>
      <c r="F57" s="43"/>
      <c r="G57" s="43"/>
      <c r="H57" s="43"/>
      <c r="I57" s="43"/>
      <c r="J57" s="43"/>
      <c r="K57" s="43"/>
      <c r="L57" s="43"/>
      <c r="M57" s="43"/>
      <c r="N57" s="43"/>
      <c r="O57" s="43"/>
      <c r="P57" s="43"/>
      <c r="Q57" s="43"/>
      <c r="R57" s="43"/>
      <c r="S57" s="43"/>
      <c r="T57" s="43"/>
      <c r="U57" s="43"/>
      <c r="V57" s="43"/>
      <c r="W57" s="43"/>
      <c r="X57" s="43"/>
      <c r="Y57" s="43"/>
    </row>
    <row r="58" spans="1:25" ht="15.75" customHeight="1" x14ac:dyDescent="0.35">
      <c r="A58" s="43"/>
      <c r="B58" s="43"/>
      <c r="C58" s="43"/>
      <c r="D58" s="43"/>
      <c r="E58" s="43"/>
      <c r="F58" s="43"/>
      <c r="G58" s="43"/>
      <c r="H58" s="43"/>
      <c r="I58" s="43"/>
      <c r="J58" s="43"/>
      <c r="K58" s="43"/>
      <c r="L58" s="43"/>
      <c r="M58" s="43"/>
      <c r="N58" s="43"/>
      <c r="O58" s="43"/>
      <c r="P58" s="43"/>
      <c r="Q58" s="43"/>
      <c r="R58" s="43"/>
      <c r="S58" s="43"/>
      <c r="T58" s="43"/>
      <c r="U58" s="43"/>
      <c r="V58" s="43"/>
      <c r="W58" s="43"/>
      <c r="X58" s="43"/>
      <c r="Y58" s="43"/>
    </row>
    <row r="59" spans="1:25" ht="15.75" customHeight="1" x14ac:dyDescent="0.35">
      <c r="A59" s="43"/>
      <c r="B59" s="43"/>
      <c r="C59" s="43"/>
      <c r="D59" s="43"/>
      <c r="E59" s="43"/>
      <c r="F59" s="43"/>
      <c r="G59" s="43"/>
      <c r="H59" s="43"/>
      <c r="I59" s="43"/>
      <c r="J59" s="43"/>
      <c r="K59" s="43"/>
      <c r="L59" s="43"/>
      <c r="M59" s="43"/>
      <c r="N59" s="43"/>
      <c r="O59" s="43"/>
      <c r="P59" s="43"/>
      <c r="Q59" s="43"/>
      <c r="R59" s="43"/>
      <c r="S59" s="43"/>
      <c r="T59" s="43"/>
      <c r="U59" s="43"/>
      <c r="V59" s="43"/>
      <c r="W59" s="43"/>
      <c r="X59" s="43"/>
      <c r="Y59" s="43"/>
    </row>
    <row r="60" spans="1:25" ht="15.75" customHeight="1" x14ac:dyDescent="0.35">
      <c r="A60" s="43"/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3"/>
      <c r="R60" s="43"/>
      <c r="S60" s="43"/>
      <c r="T60" s="43"/>
      <c r="U60" s="43"/>
      <c r="V60" s="43"/>
      <c r="W60" s="43"/>
      <c r="X60" s="43"/>
      <c r="Y60" s="43"/>
    </row>
    <row r="61" spans="1:25" ht="15.75" customHeight="1" x14ac:dyDescent="0.35">
      <c r="A61" s="43"/>
      <c r="B61" s="43"/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3"/>
      <c r="O61" s="43"/>
      <c r="P61" s="43"/>
      <c r="Q61" s="43"/>
      <c r="R61" s="43"/>
      <c r="S61" s="43"/>
      <c r="T61" s="43"/>
      <c r="U61" s="43"/>
      <c r="V61" s="43"/>
      <c r="W61" s="43"/>
      <c r="X61" s="43"/>
      <c r="Y61" s="43"/>
    </row>
    <row r="62" spans="1:25" ht="15.75" customHeight="1" x14ac:dyDescent="0.35">
      <c r="A62" s="43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  <c r="R62" s="43"/>
      <c r="S62" s="43"/>
      <c r="T62" s="43"/>
      <c r="U62" s="43"/>
      <c r="V62" s="43"/>
      <c r="W62" s="43"/>
      <c r="X62" s="43"/>
      <c r="Y62" s="43"/>
    </row>
    <row r="63" spans="1:25" ht="15.75" customHeight="1" x14ac:dyDescent="0.35">
      <c r="A63" s="43"/>
      <c r="B63" s="43"/>
      <c r="C63" s="43"/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43"/>
      <c r="O63" s="43"/>
      <c r="P63" s="43"/>
      <c r="Q63" s="43"/>
      <c r="R63" s="43"/>
      <c r="S63" s="43"/>
      <c r="T63" s="43"/>
      <c r="U63" s="43"/>
      <c r="V63" s="43"/>
      <c r="W63" s="43"/>
      <c r="X63" s="43"/>
      <c r="Y63" s="43"/>
    </row>
    <row r="64" spans="1:25" ht="15.75" customHeight="1" x14ac:dyDescent="0.35">
      <c r="A64" s="43"/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43"/>
      <c r="T64" s="43"/>
      <c r="U64" s="43"/>
      <c r="V64" s="43"/>
      <c r="W64" s="43"/>
      <c r="X64" s="43"/>
      <c r="Y64" s="43"/>
    </row>
    <row r="65" spans="1:25" ht="15.75" customHeight="1" x14ac:dyDescent="0.35">
      <c r="A65" s="43"/>
      <c r="B65" s="43"/>
      <c r="C65" s="43"/>
      <c r="D65" s="43"/>
      <c r="E65" s="43"/>
      <c r="F65" s="43"/>
      <c r="G65" s="43"/>
      <c r="H65" s="43"/>
      <c r="I65" s="43"/>
      <c r="J65" s="43"/>
      <c r="K65" s="43"/>
      <c r="L65" s="43"/>
      <c r="M65" s="43"/>
      <c r="N65" s="43"/>
      <c r="O65" s="43"/>
      <c r="P65" s="43"/>
      <c r="Q65" s="43"/>
      <c r="R65" s="43"/>
      <c r="S65" s="43"/>
      <c r="T65" s="43"/>
      <c r="U65" s="43"/>
      <c r="V65" s="43"/>
      <c r="W65" s="43"/>
      <c r="X65" s="43"/>
      <c r="Y65" s="43"/>
    </row>
    <row r="66" spans="1:25" ht="15.75" customHeight="1" x14ac:dyDescent="0.35">
      <c r="A66" s="43"/>
      <c r="B66" s="43"/>
      <c r="C66" s="43"/>
      <c r="D66" s="43"/>
      <c r="E66" s="43"/>
      <c r="F66" s="43"/>
      <c r="G66" s="43"/>
      <c r="H66" s="43"/>
      <c r="I66" s="43"/>
      <c r="J66" s="43"/>
      <c r="K66" s="43"/>
      <c r="L66" s="43"/>
      <c r="M66" s="43"/>
      <c r="N66" s="43"/>
      <c r="O66" s="43"/>
      <c r="P66" s="43"/>
      <c r="Q66" s="43"/>
      <c r="R66" s="43"/>
      <c r="S66" s="43"/>
      <c r="T66" s="43"/>
      <c r="U66" s="43"/>
      <c r="V66" s="43"/>
      <c r="W66" s="43"/>
      <c r="X66" s="43"/>
      <c r="Y66" s="43"/>
    </row>
    <row r="67" spans="1:25" ht="15.75" customHeight="1" x14ac:dyDescent="0.35">
      <c r="A67" s="43"/>
      <c r="B67" s="43"/>
      <c r="C67" s="43"/>
      <c r="D67" s="43"/>
      <c r="E67" s="43"/>
      <c r="F67" s="43"/>
      <c r="G67" s="43"/>
      <c r="H67" s="43"/>
      <c r="I67" s="43"/>
      <c r="J67" s="43"/>
      <c r="K67" s="43"/>
      <c r="L67" s="43"/>
      <c r="M67" s="43"/>
      <c r="N67" s="43"/>
      <c r="O67" s="43"/>
      <c r="P67" s="43"/>
      <c r="Q67" s="43"/>
      <c r="R67" s="43"/>
      <c r="S67" s="43"/>
      <c r="T67" s="43"/>
      <c r="U67" s="43"/>
      <c r="V67" s="43"/>
      <c r="W67" s="43"/>
      <c r="X67" s="43"/>
      <c r="Y67" s="43"/>
    </row>
    <row r="68" spans="1:25" ht="15.75" customHeight="1" x14ac:dyDescent="0.35">
      <c r="A68" s="43"/>
      <c r="B68" s="43"/>
      <c r="C68" s="43"/>
      <c r="D68" s="43"/>
      <c r="E68" s="43"/>
      <c r="F68" s="43"/>
      <c r="G68" s="43"/>
      <c r="H68" s="43"/>
      <c r="I68" s="43"/>
      <c r="J68" s="43"/>
      <c r="K68" s="43"/>
      <c r="L68" s="43"/>
      <c r="M68" s="43"/>
      <c r="N68" s="43"/>
      <c r="O68" s="43"/>
      <c r="P68" s="43"/>
      <c r="Q68" s="43"/>
      <c r="R68" s="43"/>
      <c r="S68" s="43"/>
      <c r="T68" s="43"/>
      <c r="U68" s="43"/>
      <c r="V68" s="43"/>
      <c r="W68" s="43"/>
      <c r="X68" s="43"/>
      <c r="Y68" s="43"/>
    </row>
    <row r="69" spans="1:25" ht="15.75" customHeight="1" x14ac:dyDescent="0.35">
      <c r="A69" s="43"/>
      <c r="B69" s="43"/>
      <c r="C69" s="43"/>
      <c r="D69" s="43"/>
      <c r="E69" s="43"/>
      <c r="F69" s="43"/>
      <c r="G69" s="43"/>
      <c r="H69" s="43"/>
      <c r="I69" s="43"/>
      <c r="J69" s="43"/>
      <c r="K69" s="43"/>
      <c r="L69" s="43"/>
      <c r="M69" s="43"/>
      <c r="N69" s="43"/>
      <c r="O69" s="43"/>
      <c r="P69" s="43"/>
      <c r="Q69" s="43"/>
      <c r="R69" s="43"/>
      <c r="S69" s="43"/>
      <c r="T69" s="43"/>
      <c r="U69" s="43"/>
      <c r="V69" s="43"/>
      <c r="W69" s="43"/>
      <c r="X69" s="43"/>
      <c r="Y69" s="43"/>
    </row>
    <row r="70" spans="1:25" ht="15.75" customHeight="1" x14ac:dyDescent="0.35">
      <c r="A70" s="43"/>
      <c r="B70" s="43"/>
      <c r="C70" s="43"/>
      <c r="D70" s="43"/>
      <c r="E70" s="43"/>
      <c r="F70" s="43"/>
      <c r="G70" s="43"/>
      <c r="H70" s="43"/>
      <c r="I70" s="43"/>
      <c r="J70" s="43"/>
      <c r="K70" s="43"/>
      <c r="L70" s="43"/>
      <c r="M70" s="43"/>
      <c r="N70" s="43"/>
      <c r="O70" s="43"/>
      <c r="P70" s="43"/>
      <c r="Q70" s="43"/>
      <c r="R70" s="43"/>
      <c r="S70" s="43"/>
      <c r="T70" s="43"/>
      <c r="U70" s="43"/>
      <c r="V70" s="43"/>
      <c r="W70" s="43"/>
      <c r="X70" s="43"/>
      <c r="Y70" s="43"/>
    </row>
    <row r="71" spans="1:25" ht="15.75" customHeight="1" x14ac:dyDescent="0.35">
      <c r="A71" s="43"/>
      <c r="B71" s="43"/>
      <c r="C71" s="43"/>
      <c r="D71" s="43"/>
      <c r="E71" s="43"/>
      <c r="F71" s="43"/>
      <c r="G71" s="43"/>
      <c r="H71" s="43"/>
      <c r="I71" s="43"/>
      <c r="J71" s="43"/>
      <c r="K71" s="43"/>
      <c r="L71" s="43"/>
      <c r="M71" s="43"/>
      <c r="N71" s="43"/>
      <c r="O71" s="43"/>
      <c r="P71" s="43"/>
      <c r="Q71" s="43"/>
      <c r="R71" s="43"/>
      <c r="S71" s="43"/>
      <c r="T71" s="43"/>
      <c r="U71" s="43"/>
      <c r="V71" s="43"/>
      <c r="W71" s="43"/>
      <c r="X71" s="43"/>
      <c r="Y71" s="43"/>
    </row>
    <row r="72" spans="1:25" ht="15.75" customHeight="1" x14ac:dyDescent="0.35"/>
    <row r="73" spans="1:25" ht="15.75" customHeight="1" x14ac:dyDescent="0.35"/>
    <row r="74" spans="1:25" ht="15.75" customHeight="1" x14ac:dyDescent="0.35"/>
    <row r="75" spans="1:25" ht="15.75" customHeight="1" x14ac:dyDescent="0.35"/>
    <row r="76" spans="1:25" ht="15.75" customHeight="1" x14ac:dyDescent="0.35"/>
    <row r="77" spans="1:25" ht="15.75" customHeight="1" x14ac:dyDescent="0.35"/>
    <row r="78" spans="1:25" ht="15.75" customHeight="1" x14ac:dyDescent="0.35"/>
    <row r="79" spans="1:25" ht="15.75" customHeight="1" x14ac:dyDescent="0.35"/>
    <row r="80" spans="1:25" ht="15.75" customHeight="1" x14ac:dyDescent="0.35"/>
    <row r="81" ht="15.75" customHeight="1" x14ac:dyDescent="0.35"/>
  </sheetData>
  <sheetProtection selectLockedCells="1" selectUnlockedCells="1"/>
  <sortState xmlns:xlrd2="http://schemas.microsoft.com/office/spreadsheetml/2017/richdata2" ref="A14:I19">
    <sortCondition descending="1" ref="I14"/>
    <sortCondition descending="1" ref="H14"/>
  </sortState>
  <mergeCells count="1">
    <mergeCell ref="D2:I2"/>
  </mergeCells>
  <hyperlinks>
    <hyperlink ref="B2" location="'Index'!A3" tooltip="Go to the Index sheet" display="á" xr:uid="{679372EF-A04A-4358-AAF7-D8086A8145C7}"/>
  </hyperlinks>
  <printOptions horizontalCentered="1" gridLinesSet="0"/>
  <pageMargins left="0.31496062992126" right="0.31496062992126" top="1.1023622047244099" bottom="0.59055118110236204" header="0.39370078740157499" footer="0.39370078740157499"/>
  <pageSetup paperSize="9" orientation="portrait" horizontalDpi="300" verticalDpi="300" r:id="rId1"/>
  <headerFooter alignWithMargins="0">
    <oddHeader>&amp;C&amp;18&amp;""&amp;BCumbria &amp;&amp; Northumbria TSA Leagues
Summer 2026</oddHeader>
    <oddFooter>&amp;Cwww.cntsa2.org.uk</oddFoot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34647B-B999-4C79-A7DA-97110E2E0BED}">
  <sheetPr codeName="Sheet72">
    <tabColor theme="5" tint="-0.249977111117893"/>
    <pageSetUpPr fitToPage="1"/>
  </sheetPr>
  <dimension ref="A1:Y81"/>
  <sheetViews>
    <sheetView showGridLines="0" zoomScaleNormal="100" workbookViewId="0">
      <selection activeCell="A2" sqref="A2"/>
    </sheetView>
  </sheetViews>
  <sheetFormatPr defaultColWidth="10.26953125" defaultRowHeight="14.5" x14ac:dyDescent="0.35"/>
  <cols>
    <col min="1" max="1" width="2.7265625" style="36" customWidth="1"/>
    <col min="2" max="3" width="20.7265625" style="10" customWidth="1"/>
    <col min="4" max="6" width="8.7265625" style="10" customWidth="1"/>
    <col min="7" max="7" width="5" style="10" customWidth="1"/>
    <col min="8" max="8" width="9.7265625" style="10" customWidth="1"/>
    <col min="9" max="9" width="5" style="10" customWidth="1"/>
    <col min="10" max="10" width="1.7265625" style="10" customWidth="1"/>
    <col min="11" max="11" width="2.7265625" style="36" customWidth="1"/>
    <col min="12" max="13" width="20.7265625" style="10" customWidth="1"/>
    <col min="14" max="16" width="7.7265625" style="10" customWidth="1"/>
    <col min="17" max="17" width="5" style="10" customWidth="1"/>
    <col min="18" max="18" width="8.7265625" style="10" customWidth="1"/>
    <col min="19" max="21" width="5" style="10" customWidth="1"/>
    <col min="22" max="22" width="3.7265625" style="10" customWidth="1"/>
    <col min="23" max="23" width="5" style="10" customWidth="1"/>
    <col min="24" max="25" width="10.26953125" style="10"/>
  </cols>
  <sheetData>
    <row r="1" spans="1:25" ht="17" x14ac:dyDescent="0.4">
      <c r="A1" s="86"/>
      <c r="B1" s="2" t="s">
        <v>1443</v>
      </c>
      <c r="C1" s="2"/>
      <c r="D1" s="3"/>
      <c r="E1" s="3"/>
      <c r="F1" s="3"/>
      <c r="G1" s="2" t="s">
        <v>260</v>
      </c>
      <c r="H1" s="3"/>
      <c r="I1" s="4" t="s">
        <v>1143</v>
      </c>
      <c r="J1" s="2"/>
      <c r="K1" s="3"/>
      <c r="L1" s="4"/>
      <c r="M1" s="2"/>
      <c r="N1" s="3"/>
      <c r="O1" s="3"/>
      <c r="P1" s="3"/>
      <c r="Q1" s="3"/>
      <c r="R1" s="3"/>
      <c r="S1" s="3"/>
      <c r="T1" s="3"/>
      <c r="U1" s="3"/>
      <c r="V1" s="3"/>
      <c r="W1" s="3"/>
      <c r="X1" s="2"/>
      <c r="Y1" s="2"/>
    </row>
    <row r="2" spans="1:25" ht="20.149999999999999" customHeight="1" x14ac:dyDescent="0.4">
      <c r="B2" s="5" t="s">
        <v>2</v>
      </c>
      <c r="C2" s="41"/>
      <c r="D2" s="42" t="s">
        <v>968</v>
      </c>
      <c r="E2" s="42"/>
      <c r="F2" s="42"/>
      <c r="G2" s="42"/>
      <c r="H2" s="42"/>
      <c r="I2" s="42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</row>
    <row r="3" spans="1:25" ht="15.75" customHeight="1" x14ac:dyDescent="0.35">
      <c r="A3" s="1"/>
      <c r="B3" s="8" t="s">
        <v>4</v>
      </c>
      <c r="C3" s="9" t="s">
        <v>1144</v>
      </c>
      <c r="D3" s="9"/>
      <c r="E3" s="9" t="s">
        <v>1688</v>
      </c>
      <c r="F3" s="8"/>
      <c r="G3" s="8"/>
      <c r="H3" s="8"/>
      <c r="I3" s="8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1:25" ht="15.75" customHeight="1" x14ac:dyDescent="0.35">
      <c r="A4" s="232">
        <v>2</v>
      </c>
      <c r="B4" s="327" t="s">
        <v>10</v>
      </c>
      <c r="C4" s="380" t="s">
        <v>11</v>
      </c>
      <c r="D4" s="299"/>
      <c r="E4" s="381"/>
      <c r="F4" s="314" t="s">
        <v>12</v>
      </c>
      <c r="G4" s="314" t="s">
        <v>13</v>
      </c>
      <c r="H4" s="314" t="s">
        <v>14</v>
      </c>
      <c r="I4" s="315" t="s">
        <v>15</v>
      </c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</row>
    <row r="5" spans="1:25" ht="15.75" customHeight="1" x14ac:dyDescent="0.35">
      <c r="A5" s="418">
        <v>5</v>
      </c>
      <c r="B5" s="468" t="s">
        <v>151</v>
      </c>
      <c r="C5" s="468" t="s">
        <v>152</v>
      </c>
      <c r="D5" s="470">
        <v>100.004</v>
      </c>
      <c r="E5" s="470">
        <v>99.004999999999995</v>
      </c>
      <c r="F5" s="419">
        <v>199.00900000000001</v>
      </c>
      <c r="G5" s="420">
        <v>6</v>
      </c>
      <c r="H5" s="467">
        <v>1198.046</v>
      </c>
      <c r="I5" s="118">
        <v>39</v>
      </c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</row>
    <row r="6" spans="1:25" ht="15.75" customHeight="1" x14ac:dyDescent="0.35">
      <c r="A6" s="421">
        <v>8</v>
      </c>
      <c r="B6" s="422" t="s">
        <v>1148</v>
      </c>
      <c r="C6" s="422" t="s">
        <v>1149</v>
      </c>
      <c r="D6" s="423">
        <v>100.004</v>
      </c>
      <c r="E6" s="423">
        <v>99.003</v>
      </c>
      <c r="F6" s="424">
        <v>199.00700000000001</v>
      </c>
      <c r="G6" s="425">
        <v>5</v>
      </c>
      <c r="H6" s="388">
        <v>1198.039</v>
      </c>
      <c r="I6" s="48">
        <v>35</v>
      </c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</row>
    <row r="7" spans="1:25" ht="15.75" customHeight="1" x14ac:dyDescent="0.35">
      <c r="A7" s="426">
        <v>3</v>
      </c>
      <c r="B7" s="422" t="s">
        <v>1347</v>
      </c>
      <c r="C7" s="422" t="s">
        <v>19</v>
      </c>
      <c r="D7" s="423">
        <v>100.003</v>
      </c>
      <c r="E7" s="423">
        <v>100.001</v>
      </c>
      <c r="F7" s="424">
        <v>200.00400000000002</v>
      </c>
      <c r="G7" s="425">
        <v>7</v>
      </c>
      <c r="H7" s="388">
        <v>1198.0360000000001</v>
      </c>
      <c r="I7" s="48">
        <v>35</v>
      </c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</row>
    <row r="8" spans="1:25" ht="15.75" customHeight="1" x14ac:dyDescent="0.35">
      <c r="A8" s="426">
        <v>7</v>
      </c>
      <c r="B8" s="422" t="s">
        <v>1340</v>
      </c>
      <c r="C8" s="422" t="s">
        <v>310</v>
      </c>
      <c r="D8" s="423">
        <v>100.004</v>
      </c>
      <c r="E8" s="423">
        <v>98.001000000000005</v>
      </c>
      <c r="F8" s="424">
        <v>198.005</v>
      </c>
      <c r="G8" s="425">
        <v>3</v>
      </c>
      <c r="H8" s="388">
        <v>1195.039</v>
      </c>
      <c r="I8" s="48">
        <v>34</v>
      </c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</row>
    <row r="9" spans="1:25" ht="15.75" customHeight="1" x14ac:dyDescent="0.35">
      <c r="A9" s="421">
        <v>6</v>
      </c>
      <c r="B9" s="422" t="s">
        <v>1450</v>
      </c>
      <c r="C9" s="422" t="s">
        <v>985</v>
      </c>
      <c r="D9" s="423">
        <v>100.006</v>
      </c>
      <c r="E9" s="423">
        <v>100.005</v>
      </c>
      <c r="F9" s="424">
        <v>200.011</v>
      </c>
      <c r="G9" s="425">
        <v>8</v>
      </c>
      <c r="H9" s="388">
        <v>1196.047</v>
      </c>
      <c r="I9" s="48">
        <v>32</v>
      </c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</row>
    <row r="10" spans="1:25" ht="15.75" customHeight="1" x14ac:dyDescent="0.35">
      <c r="A10" s="421">
        <v>2</v>
      </c>
      <c r="B10" s="422" t="s">
        <v>546</v>
      </c>
      <c r="C10" s="422" t="s">
        <v>497</v>
      </c>
      <c r="D10" s="423">
        <v>100.002</v>
      </c>
      <c r="E10" s="423">
        <v>99</v>
      </c>
      <c r="F10" s="424">
        <v>199.00200000000001</v>
      </c>
      <c r="G10" s="425">
        <v>4</v>
      </c>
      <c r="H10" s="388">
        <v>1188.0230000000001</v>
      </c>
      <c r="I10" s="48">
        <v>22</v>
      </c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</row>
    <row r="11" spans="1:25" ht="15.75" customHeight="1" x14ac:dyDescent="0.35">
      <c r="A11" s="421">
        <v>4</v>
      </c>
      <c r="B11" s="422" t="s">
        <v>1447</v>
      </c>
      <c r="C11" s="422" t="s">
        <v>499</v>
      </c>
      <c r="D11" s="423">
        <v>98.001000000000005</v>
      </c>
      <c r="E11" s="423">
        <v>88.001000000000005</v>
      </c>
      <c r="F11" s="424">
        <v>186.00200000000001</v>
      </c>
      <c r="G11" s="425">
        <v>2</v>
      </c>
      <c r="H11" s="388">
        <v>1176.0219999999999</v>
      </c>
      <c r="I11" s="48">
        <v>17</v>
      </c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</row>
    <row r="12" spans="1:25" ht="15.75" customHeight="1" x14ac:dyDescent="0.35">
      <c r="A12" s="427">
        <v>1</v>
      </c>
      <c r="B12" s="474" t="s">
        <v>215</v>
      </c>
      <c r="C12" s="474" t="s">
        <v>48</v>
      </c>
      <c r="D12" s="430" t="s">
        <v>30</v>
      </c>
      <c r="E12" s="430" t="s">
        <v>353</v>
      </c>
      <c r="F12" s="430">
        <v>0</v>
      </c>
      <c r="G12" s="431">
        <v>0</v>
      </c>
      <c r="H12" s="387">
        <v>976.01299999999992</v>
      </c>
      <c r="I12" s="39">
        <v>7</v>
      </c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43"/>
      <c r="W12" s="43"/>
      <c r="X12" s="43"/>
      <c r="Y12" s="43"/>
    </row>
    <row r="13" spans="1:25" ht="15.75" customHeight="1" x14ac:dyDescent="0.35">
      <c r="A13" s="43"/>
      <c r="B13" s="43"/>
      <c r="C13" s="43"/>
      <c r="D13" s="43"/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</row>
    <row r="14" spans="1:25" ht="15.75" customHeight="1" x14ac:dyDescent="0.35">
      <c r="A14" s="1"/>
      <c r="B14" s="8" t="s">
        <v>7</v>
      </c>
      <c r="C14" s="9" t="s">
        <v>1475</v>
      </c>
      <c r="D14" s="9"/>
      <c r="E14" s="9" t="s">
        <v>1701</v>
      </c>
      <c r="F14" s="8"/>
      <c r="G14" s="8"/>
      <c r="H14" s="8"/>
      <c r="I14" s="8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</row>
    <row r="15" spans="1:25" ht="15.75" customHeight="1" x14ac:dyDescent="0.35">
      <c r="A15" s="232">
        <v>2</v>
      </c>
      <c r="B15" s="327" t="s">
        <v>10</v>
      </c>
      <c r="C15" s="380" t="s">
        <v>11</v>
      </c>
      <c r="D15" s="299"/>
      <c r="E15" s="381"/>
      <c r="F15" s="314" t="s">
        <v>12</v>
      </c>
      <c r="G15" s="314" t="s">
        <v>13</v>
      </c>
      <c r="H15" s="314" t="s">
        <v>14</v>
      </c>
      <c r="I15" s="315" t="s">
        <v>15</v>
      </c>
      <c r="J15" s="43"/>
      <c r="K15" s="43"/>
      <c r="L15" s="43"/>
      <c r="M15" s="43"/>
      <c r="N15" s="43"/>
      <c r="O15" s="43"/>
      <c r="P15" s="43"/>
      <c r="Q15" s="43"/>
      <c r="R15" s="43"/>
      <c r="S15" s="43"/>
      <c r="T15" s="43"/>
      <c r="U15" s="43"/>
      <c r="V15" s="43"/>
      <c r="W15" s="43"/>
      <c r="X15" s="43"/>
      <c r="Y15" s="43"/>
    </row>
    <row r="16" spans="1:25" ht="15.75" customHeight="1" x14ac:dyDescent="0.35">
      <c r="A16" s="471">
        <v>4</v>
      </c>
      <c r="B16" s="468" t="s">
        <v>1455</v>
      </c>
      <c r="C16" s="468" t="s">
        <v>19</v>
      </c>
      <c r="D16" s="470">
        <v>100.004</v>
      </c>
      <c r="E16" s="470">
        <v>100.003</v>
      </c>
      <c r="F16" s="419">
        <v>200.00700000000001</v>
      </c>
      <c r="G16" s="420">
        <v>7</v>
      </c>
      <c r="H16" s="467">
        <v>1199.0430000000001</v>
      </c>
      <c r="I16" s="118">
        <v>43</v>
      </c>
      <c r="J16" s="43"/>
      <c r="K16" s="43"/>
      <c r="L16" s="43"/>
      <c r="M16" s="43"/>
      <c r="N16" s="43"/>
      <c r="O16" s="43"/>
      <c r="P16" s="43"/>
      <c r="Q16" s="43"/>
      <c r="R16" s="43"/>
      <c r="S16" s="43"/>
      <c r="T16" s="43"/>
      <c r="U16" s="43"/>
      <c r="V16" s="43"/>
      <c r="W16" s="43"/>
      <c r="X16" s="43"/>
      <c r="Y16" s="43"/>
    </row>
    <row r="17" spans="1:25" ht="15.75" customHeight="1" x14ac:dyDescent="0.35">
      <c r="A17" s="421">
        <v>8</v>
      </c>
      <c r="B17" s="422" t="s">
        <v>1362</v>
      </c>
      <c r="C17" s="422" t="s">
        <v>1149</v>
      </c>
      <c r="D17" s="423">
        <v>99.003</v>
      </c>
      <c r="E17" s="423">
        <v>97.003</v>
      </c>
      <c r="F17" s="424">
        <v>196.006</v>
      </c>
      <c r="G17" s="425">
        <v>3</v>
      </c>
      <c r="H17" s="388">
        <v>1194.0349999999999</v>
      </c>
      <c r="I17" s="48">
        <v>38</v>
      </c>
      <c r="J17" s="43"/>
      <c r="K17" s="43"/>
      <c r="L17" s="43"/>
      <c r="M17" s="43"/>
      <c r="N17" s="43"/>
      <c r="O17" s="43"/>
      <c r="P17" s="43"/>
      <c r="Q17" s="43"/>
      <c r="R17" s="43"/>
      <c r="S17" s="43"/>
      <c r="T17" s="43"/>
      <c r="U17" s="43"/>
      <c r="V17" s="43"/>
      <c r="W17" s="43"/>
      <c r="X17" s="43"/>
      <c r="Y17" s="43"/>
    </row>
    <row r="18" spans="1:25" ht="15.75" customHeight="1" x14ac:dyDescent="0.35">
      <c r="A18" s="426">
        <v>5</v>
      </c>
      <c r="B18" s="422" t="s">
        <v>725</v>
      </c>
      <c r="C18" s="422" t="s">
        <v>119</v>
      </c>
      <c r="D18" s="423">
        <v>100.001</v>
      </c>
      <c r="E18" s="423">
        <v>99.001999999999995</v>
      </c>
      <c r="F18" s="424">
        <v>199.00299999999999</v>
      </c>
      <c r="G18" s="425">
        <v>6</v>
      </c>
      <c r="H18" s="388">
        <v>1195.0309999999999</v>
      </c>
      <c r="I18" s="48">
        <v>36</v>
      </c>
      <c r="J18" s="43"/>
      <c r="K18" s="43"/>
      <c r="L18" s="43"/>
      <c r="M18" s="43"/>
      <c r="N18" s="43"/>
      <c r="O18" s="43"/>
      <c r="P18" s="43"/>
      <c r="Q18" s="43"/>
      <c r="R18" s="43"/>
      <c r="S18" s="43"/>
      <c r="T18" s="43"/>
      <c r="U18" s="43"/>
      <c r="V18" s="43"/>
      <c r="W18" s="43"/>
      <c r="X18" s="43"/>
      <c r="Y18" s="43"/>
    </row>
    <row r="19" spans="1:25" ht="15.75" customHeight="1" x14ac:dyDescent="0.35">
      <c r="A19" s="421">
        <v>2</v>
      </c>
      <c r="B19" s="422" t="s">
        <v>1459</v>
      </c>
      <c r="C19" s="422" t="s">
        <v>1149</v>
      </c>
      <c r="D19" s="423">
        <v>100.004</v>
      </c>
      <c r="E19" s="423">
        <v>98.001999999999995</v>
      </c>
      <c r="F19" s="424">
        <v>198.006</v>
      </c>
      <c r="G19" s="425">
        <v>5</v>
      </c>
      <c r="H19" s="388">
        <v>1194.027</v>
      </c>
      <c r="I19" s="48">
        <v>32</v>
      </c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/>
      <c r="V19" s="43"/>
      <c r="W19" s="43"/>
      <c r="X19" s="43"/>
      <c r="Y19" s="43"/>
    </row>
    <row r="20" spans="1:25" ht="15.75" customHeight="1" x14ac:dyDescent="0.35">
      <c r="A20" s="421">
        <v>6</v>
      </c>
      <c r="B20" s="422" t="s">
        <v>1460</v>
      </c>
      <c r="C20" s="422" t="s">
        <v>36</v>
      </c>
      <c r="D20" s="423">
        <v>100.00700000000001</v>
      </c>
      <c r="E20" s="423">
        <v>100.003</v>
      </c>
      <c r="F20" s="424">
        <v>200.01</v>
      </c>
      <c r="G20" s="425">
        <v>8</v>
      </c>
      <c r="H20" s="388">
        <v>1190.0340000000001</v>
      </c>
      <c r="I20" s="48">
        <v>28</v>
      </c>
      <c r="J20" s="43"/>
      <c r="K20" s="43"/>
      <c r="L20" s="43"/>
      <c r="M20" s="43"/>
      <c r="N20" s="43"/>
      <c r="O20" s="43"/>
      <c r="P20" s="43"/>
      <c r="Q20" s="43"/>
      <c r="R20" s="43"/>
      <c r="S20" s="43"/>
      <c r="T20" s="43"/>
      <c r="U20" s="43"/>
      <c r="V20" s="43"/>
      <c r="W20" s="43"/>
      <c r="X20" s="43"/>
      <c r="Y20" s="43"/>
    </row>
    <row r="21" spans="1:25" ht="15.75" customHeight="1" x14ac:dyDescent="0.35">
      <c r="A21" s="426">
        <v>1</v>
      </c>
      <c r="B21" s="469" t="s">
        <v>1476</v>
      </c>
      <c r="C21" s="469" t="s">
        <v>48</v>
      </c>
      <c r="D21" s="424">
        <v>99.003</v>
      </c>
      <c r="E21" s="424">
        <v>99.001999999999995</v>
      </c>
      <c r="F21" s="424">
        <v>198.005</v>
      </c>
      <c r="G21" s="425">
        <v>4</v>
      </c>
      <c r="H21" s="384">
        <v>1179.018</v>
      </c>
      <c r="I21" s="28">
        <v>18</v>
      </c>
      <c r="J21" s="43"/>
      <c r="K21" s="43"/>
      <c r="L21" s="43"/>
      <c r="M21" s="43"/>
      <c r="N21" s="43"/>
      <c r="O21" s="43"/>
      <c r="P21" s="43"/>
      <c r="Q21" s="43"/>
      <c r="R21" s="43"/>
      <c r="S21" s="43"/>
      <c r="T21" s="43"/>
      <c r="U21" s="43"/>
      <c r="V21" s="43"/>
      <c r="W21" s="43"/>
      <c r="X21" s="43"/>
      <c r="Y21" s="43"/>
    </row>
    <row r="22" spans="1:25" ht="15.75" customHeight="1" x14ac:dyDescent="0.35">
      <c r="A22" s="426">
        <v>7</v>
      </c>
      <c r="B22" s="422" t="s">
        <v>153</v>
      </c>
      <c r="C22" s="422" t="s">
        <v>48</v>
      </c>
      <c r="D22" s="423">
        <v>97.003</v>
      </c>
      <c r="E22" s="423">
        <v>97</v>
      </c>
      <c r="F22" s="424">
        <v>194.00299999999999</v>
      </c>
      <c r="G22" s="425">
        <v>2</v>
      </c>
      <c r="H22" s="388">
        <v>1169.0139999999999</v>
      </c>
      <c r="I22" s="48">
        <v>17</v>
      </c>
      <c r="J22" s="43"/>
      <c r="K22" s="43"/>
      <c r="L22" s="43"/>
      <c r="M22" s="43"/>
      <c r="N22" s="43"/>
      <c r="O22" s="43"/>
      <c r="P22" s="43"/>
      <c r="Q22" s="43"/>
      <c r="R22" s="43"/>
      <c r="S22" s="43"/>
      <c r="T22" s="43"/>
      <c r="U22" s="43"/>
      <c r="V22" s="43"/>
      <c r="W22" s="43"/>
      <c r="X22" s="43"/>
      <c r="Y22" s="43"/>
    </row>
    <row r="23" spans="1:25" ht="15.75" customHeight="1" x14ac:dyDescent="0.35">
      <c r="A23" s="427">
        <v>3</v>
      </c>
      <c r="B23" s="428" t="s">
        <v>1464</v>
      </c>
      <c r="C23" s="428" t="s">
        <v>29</v>
      </c>
      <c r="D23" s="429" t="s">
        <v>242</v>
      </c>
      <c r="E23" s="429" t="s">
        <v>353</v>
      </c>
      <c r="F23" s="430">
        <v>0</v>
      </c>
      <c r="G23" s="431">
        <v>0</v>
      </c>
      <c r="H23" s="390">
        <v>0</v>
      </c>
      <c r="I23" s="52">
        <v>0</v>
      </c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43"/>
      <c r="X23" s="43"/>
      <c r="Y23" s="43"/>
    </row>
    <row r="24" spans="1:25" ht="15.75" customHeight="1" x14ac:dyDescent="0.35">
      <c r="A24" s="43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43"/>
      <c r="P24" s="43"/>
      <c r="Q24" s="43"/>
      <c r="R24" s="43"/>
      <c r="S24" s="43"/>
      <c r="T24" s="43"/>
      <c r="U24" s="43"/>
      <c r="V24" s="43"/>
      <c r="W24" s="43"/>
      <c r="X24" s="43"/>
      <c r="Y24" s="43"/>
    </row>
    <row r="25" spans="1:25" ht="15.75" customHeight="1" x14ac:dyDescent="0.35">
      <c r="A25" s="1"/>
      <c r="B25" s="8" t="s">
        <v>49</v>
      </c>
      <c r="C25" s="9" t="s">
        <v>1354</v>
      </c>
      <c r="D25" s="9"/>
      <c r="E25" s="9" t="s">
        <v>1710</v>
      </c>
      <c r="F25" s="8"/>
      <c r="G25" s="8"/>
      <c r="H25" s="8"/>
      <c r="I25" s="8"/>
      <c r="J25" s="43"/>
      <c r="K25" s="43"/>
      <c r="L25" s="43"/>
      <c r="M25" s="43"/>
      <c r="N25" s="43"/>
      <c r="O25" s="43"/>
      <c r="P25" s="43"/>
      <c r="Q25" s="43"/>
      <c r="R25" s="43"/>
      <c r="S25" s="43"/>
      <c r="T25" s="43"/>
      <c r="U25" s="43"/>
      <c r="V25" s="43"/>
      <c r="W25" s="43"/>
      <c r="X25" s="43"/>
      <c r="Y25" s="43"/>
    </row>
    <row r="26" spans="1:25" ht="15.75" customHeight="1" x14ac:dyDescent="0.35">
      <c r="A26" s="232">
        <v>2</v>
      </c>
      <c r="B26" s="327" t="s">
        <v>10</v>
      </c>
      <c r="C26" s="380" t="s">
        <v>11</v>
      </c>
      <c r="D26" s="299"/>
      <c r="E26" s="381"/>
      <c r="F26" s="314" t="s">
        <v>12</v>
      </c>
      <c r="G26" s="314" t="s">
        <v>13</v>
      </c>
      <c r="H26" s="314" t="s">
        <v>14</v>
      </c>
      <c r="I26" s="315" t="s">
        <v>15</v>
      </c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43"/>
    </row>
    <row r="27" spans="1:25" ht="15.75" customHeight="1" x14ac:dyDescent="0.35">
      <c r="A27" s="471">
        <v>6</v>
      </c>
      <c r="B27" s="468" t="s">
        <v>1481</v>
      </c>
      <c r="C27" s="468" t="s">
        <v>497</v>
      </c>
      <c r="D27" s="470">
        <v>100.001</v>
      </c>
      <c r="E27" s="470">
        <v>98.001000000000005</v>
      </c>
      <c r="F27" s="419">
        <v>198.00200000000001</v>
      </c>
      <c r="G27" s="420">
        <v>7</v>
      </c>
      <c r="H27" s="467">
        <v>1190.028</v>
      </c>
      <c r="I27" s="118">
        <v>45</v>
      </c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43"/>
      <c r="W27" s="43"/>
      <c r="X27" s="43"/>
      <c r="Y27" s="43"/>
    </row>
    <row r="28" spans="1:25" ht="15.75" customHeight="1" x14ac:dyDescent="0.35">
      <c r="A28" s="426">
        <v>7</v>
      </c>
      <c r="B28" s="422" t="s">
        <v>1482</v>
      </c>
      <c r="C28" s="422" t="s">
        <v>1149</v>
      </c>
      <c r="D28" s="423">
        <v>100.005</v>
      </c>
      <c r="E28" s="423">
        <v>99</v>
      </c>
      <c r="F28" s="424">
        <v>199.005</v>
      </c>
      <c r="G28" s="425">
        <v>8</v>
      </c>
      <c r="H28" s="388">
        <v>1193.0369999999998</v>
      </c>
      <c r="I28" s="48">
        <v>44</v>
      </c>
      <c r="J28" s="43"/>
      <c r="K28" s="43"/>
      <c r="L28" s="43"/>
      <c r="M28" s="43"/>
      <c r="N28" s="43"/>
      <c r="O28" s="43"/>
      <c r="P28" s="43"/>
      <c r="Q28" s="43"/>
      <c r="R28" s="43"/>
      <c r="S28" s="43"/>
      <c r="T28" s="43"/>
      <c r="U28" s="43"/>
      <c r="V28" s="43"/>
      <c r="W28" s="43"/>
      <c r="X28" s="43"/>
      <c r="Y28" s="43"/>
    </row>
    <row r="29" spans="1:25" ht="15.75" customHeight="1" x14ac:dyDescent="0.35">
      <c r="A29" s="426">
        <v>3</v>
      </c>
      <c r="B29" s="422" t="s">
        <v>1479</v>
      </c>
      <c r="C29" s="422" t="s">
        <v>34</v>
      </c>
      <c r="D29" s="423">
        <v>98</v>
      </c>
      <c r="E29" s="423">
        <v>97.001000000000005</v>
      </c>
      <c r="F29" s="424">
        <v>195.001</v>
      </c>
      <c r="G29" s="425">
        <v>6</v>
      </c>
      <c r="H29" s="388">
        <v>1170.0219999999999</v>
      </c>
      <c r="I29" s="48">
        <v>32</v>
      </c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3"/>
      <c r="X29" s="43"/>
      <c r="Y29" s="43"/>
    </row>
    <row r="30" spans="1:25" ht="15.75" customHeight="1" x14ac:dyDescent="0.35">
      <c r="A30" s="421">
        <v>4</v>
      </c>
      <c r="B30" s="422" t="s">
        <v>1385</v>
      </c>
      <c r="C30" s="422" t="s">
        <v>119</v>
      </c>
      <c r="D30" s="423">
        <v>98.001999999999995</v>
      </c>
      <c r="E30" s="423">
        <v>96.001000000000005</v>
      </c>
      <c r="F30" s="424">
        <v>194.00299999999999</v>
      </c>
      <c r="G30" s="425">
        <v>4</v>
      </c>
      <c r="H30" s="388">
        <v>1168.0169999999998</v>
      </c>
      <c r="I30" s="48">
        <v>27</v>
      </c>
      <c r="J30" s="43"/>
      <c r="K30" s="43"/>
      <c r="L30" s="43"/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3"/>
      <c r="X30" s="43"/>
      <c r="Y30" s="43"/>
    </row>
    <row r="31" spans="1:25" ht="15.75" customHeight="1" x14ac:dyDescent="0.35">
      <c r="A31" s="426">
        <v>1</v>
      </c>
      <c r="B31" s="469" t="s">
        <v>1477</v>
      </c>
      <c r="C31" s="469" t="s">
        <v>48</v>
      </c>
      <c r="D31" s="424">
        <v>98.001000000000005</v>
      </c>
      <c r="E31" s="424">
        <v>95.001999999999995</v>
      </c>
      <c r="F31" s="424">
        <v>193.00299999999999</v>
      </c>
      <c r="G31" s="425">
        <v>3</v>
      </c>
      <c r="H31" s="384">
        <v>1159.021</v>
      </c>
      <c r="I31" s="28">
        <v>23</v>
      </c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</row>
    <row r="32" spans="1:25" ht="15.75" customHeight="1" x14ac:dyDescent="0.35">
      <c r="A32" s="421">
        <v>8</v>
      </c>
      <c r="B32" s="422" t="s">
        <v>887</v>
      </c>
      <c r="C32" s="422" t="s">
        <v>310</v>
      </c>
      <c r="D32" s="423">
        <v>96.001999999999995</v>
      </c>
      <c r="E32" s="423">
        <v>94.004000000000005</v>
      </c>
      <c r="F32" s="424">
        <v>190.006</v>
      </c>
      <c r="G32" s="425">
        <v>2</v>
      </c>
      <c r="H32" s="388">
        <v>1163.0140000000001</v>
      </c>
      <c r="I32" s="48">
        <v>22</v>
      </c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3"/>
      <c r="X32" s="43"/>
      <c r="Y32" s="43"/>
    </row>
    <row r="33" spans="1:25" ht="15.75" customHeight="1" x14ac:dyDescent="0.35">
      <c r="A33" s="421">
        <v>2</v>
      </c>
      <c r="B33" s="422" t="s">
        <v>1478</v>
      </c>
      <c r="C33" s="422" t="s">
        <v>98</v>
      </c>
      <c r="D33" s="423">
        <v>97.003</v>
      </c>
      <c r="E33" s="423">
        <v>97.001999999999995</v>
      </c>
      <c r="F33" s="424">
        <v>194.005</v>
      </c>
      <c r="G33" s="425">
        <v>5</v>
      </c>
      <c r="H33" s="388">
        <v>1154.018</v>
      </c>
      <c r="I33" s="48">
        <v>18</v>
      </c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3"/>
      <c r="X33" s="43"/>
      <c r="Y33" s="43"/>
    </row>
    <row r="34" spans="1:25" ht="15.75" customHeight="1" x14ac:dyDescent="0.35">
      <c r="A34" s="427">
        <v>5</v>
      </c>
      <c r="B34" s="428" t="s">
        <v>1480</v>
      </c>
      <c r="C34" s="428" t="s">
        <v>499</v>
      </c>
      <c r="D34" s="429" t="s">
        <v>30</v>
      </c>
      <c r="E34" s="429" t="s">
        <v>353</v>
      </c>
      <c r="F34" s="430">
        <v>0</v>
      </c>
      <c r="G34" s="431">
        <v>0</v>
      </c>
      <c r="H34" s="390">
        <v>181.001</v>
      </c>
      <c r="I34" s="52">
        <v>1</v>
      </c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3"/>
      <c r="X34" s="43"/>
      <c r="Y34" s="43"/>
    </row>
    <row r="35" spans="1:25" ht="15.75" customHeight="1" x14ac:dyDescent="0.35">
      <c r="A35" s="43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43"/>
      <c r="V35" s="43"/>
      <c r="W35" s="43"/>
      <c r="X35" s="43"/>
      <c r="Y35" s="43"/>
    </row>
    <row r="36" spans="1:25" ht="15.75" customHeight="1" x14ac:dyDescent="0.35">
      <c r="A36" s="1"/>
      <c r="B36" s="8" t="s">
        <v>52</v>
      </c>
      <c r="C36" s="9" t="s">
        <v>1483</v>
      </c>
      <c r="D36" s="9"/>
      <c r="E36" s="9" t="s">
        <v>1719</v>
      </c>
      <c r="F36" s="8"/>
      <c r="G36" s="8"/>
      <c r="H36" s="8"/>
      <c r="I36" s="8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3"/>
      <c r="X36" s="43"/>
      <c r="Y36" s="43"/>
    </row>
    <row r="37" spans="1:25" ht="15.75" customHeight="1" x14ac:dyDescent="0.35">
      <c r="A37" s="232">
        <v>2</v>
      </c>
      <c r="B37" s="327" t="s">
        <v>10</v>
      </c>
      <c r="C37" s="380" t="s">
        <v>11</v>
      </c>
      <c r="D37" s="299"/>
      <c r="E37" s="381"/>
      <c r="F37" s="314" t="s">
        <v>12</v>
      </c>
      <c r="G37" s="314" t="s">
        <v>13</v>
      </c>
      <c r="H37" s="314" t="s">
        <v>14</v>
      </c>
      <c r="I37" s="315" t="s">
        <v>15</v>
      </c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43"/>
      <c r="U37" s="43"/>
      <c r="V37" s="43"/>
      <c r="W37" s="43"/>
      <c r="X37" s="43"/>
      <c r="Y37" s="43"/>
    </row>
    <row r="38" spans="1:25" ht="15.75" customHeight="1" x14ac:dyDescent="0.35">
      <c r="A38" s="418">
        <v>3</v>
      </c>
      <c r="B38" s="468" t="s">
        <v>118</v>
      </c>
      <c r="C38" s="468" t="s">
        <v>119</v>
      </c>
      <c r="D38" s="470">
        <v>100.004</v>
      </c>
      <c r="E38" s="470">
        <v>97.001999999999995</v>
      </c>
      <c r="F38" s="419">
        <v>197.006</v>
      </c>
      <c r="G38" s="420">
        <v>6</v>
      </c>
      <c r="H38" s="467">
        <v>1182.0250000000001</v>
      </c>
      <c r="I38" s="118">
        <v>37</v>
      </c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</row>
    <row r="39" spans="1:25" ht="15.75" customHeight="1" x14ac:dyDescent="0.35">
      <c r="A39" s="421">
        <v>6</v>
      </c>
      <c r="B39" s="422" t="s">
        <v>1485</v>
      </c>
      <c r="C39" s="422" t="s">
        <v>119</v>
      </c>
      <c r="D39" s="423">
        <v>100.003</v>
      </c>
      <c r="E39" s="423">
        <v>98</v>
      </c>
      <c r="F39" s="424">
        <v>198.00299999999999</v>
      </c>
      <c r="G39" s="425">
        <v>7</v>
      </c>
      <c r="H39" s="388">
        <v>1180.0139999999999</v>
      </c>
      <c r="I39" s="48">
        <v>32</v>
      </c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</row>
    <row r="40" spans="1:25" ht="15.75" customHeight="1" x14ac:dyDescent="0.35">
      <c r="A40" s="421">
        <v>4</v>
      </c>
      <c r="B40" s="422" t="s">
        <v>1484</v>
      </c>
      <c r="C40" s="422" t="s">
        <v>985</v>
      </c>
      <c r="D40" s="423">
        <v>98</v>
      </c>
      <c r="E40" s="423">
        <v>98.001999999999995</v>
      </c>
      <c r="F40" s="424">
        <v>196.00200000000001</v>
      </c>
      <c r="G40" s="425">
        <v>4</v>
      </c>
      <c r="H40" s="388">
        <v>1172.0159999999998</v>
      </c>
      <c r="I40" s="48">
        <v>29</v>
      </c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</row>
    <row r="41" spans="1:25" ht="15.75" customHeight="1" x14ac:dyDescent="0.35">
      <c r="A41" s="426">
        <v>7</v>
      </c>
      <c r="B41" s="422" t="s">
        <v>873</v>
      </c>
      <c r="C41" s="422" t="s">
        <v>766</v>
      </c>
      <c r="D41" s="423">
        <v>95</v>
      </c>
      <c r="E41" s="423">
        <v>98.001000000000005</v>
      </c>
      <c r="F41" s="424">
        <v>193.001</v>
      </c>
      <c r="G41" s="425">
        <v>2</v>
      </c>
      <c r="H41" s="388">
        <v>1172.0159999999998</v>
      </c>
      <c r="I41" s="48">
        <v>28</v>
      </c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</row>
    <row r="42" spans="1:25" ht="15.75" customHeight="1" x14ac:dyDescent="0.35">
      <c r="A42" s="426">
        <v>1</v>
      </c>
      <c r="B42" s="469" t="s">
        <v>1013</v>
      </c>
      <c r="C42" s="469" t="s">
        <v>985</v>
      </c>
      <c r="D42" s="424">
        <v>100.002</v>
      </c>
      <c r="E42" s="424">
        <v>100.004</v>
      </c>
      <c r="F42" s="424">
        <v>200.006</v>
      </c>
      <c r="G42" s="425">
        <v>8</v>
      </c>
      <c r="H42" s="384">
        <v>1169.02</v>
      </c>
      <c r="I42" s="28">
        <v>27</v>
      </c>
      <c r="J42" s="43"/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</row>
    <row r="43" spans="1:25" ht="15.75" customHeight="1" x14ac:dyDescent="0.35">
      <c r="A43" s="421">
        <v>2</v>
      </c>
      <c r="B43" s="422" t="s">
        <v>640</v>
      </c>
      <c r="C43" s="422" t="s">
        <v>310</v>
      </c>
      <c r="D43" s="423">
        <v>99.003</v>
      </c>
      <c r="E43" s="423">
        <v>98</v>
      </c>
      <c r="F43" s="424">
        <v>197.00299999999999</v>
      </c>
      <c r="G43" s="425">
        <v>5</v>
      </c>
      <c r="H43" s="388">
        <v>1169.0119999999999</v>
      </c>
      <c r="I43" s="48">
        <v>24</v>
      </c>
      <c r="J43" s="43"/>
      <c r="K43" s="43"/>
      <c r="L43" s="43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</row>
    <row r="44" spans="1:25" ht="15.75" customHeight="1" x14ac:dyDescent="0.35">
      <c r="A44" s="421">
        <v>8</v>
      </c>
      <c r="B44" s="422" t="s">
        <v>1486</v>
      </c>
      <c r="C44" s="422" t="s">
        <v>98</v>
      </c>
      <c r="D44" s="423">
        <v>96.001000000000005</v>
      </c>
      <c r="E44" s="423">
        <v>94</v>
      </c>
      <c r="F44" s="424">
        <v>190.001</v>
      </c>
      <c r="G44" s="425">
        <v>1</v>
      </c>
      <c r="H44" s="388">
        <v>975.0139999999999</v>
      </c>
      <c r="I44" s="48">
        <v>22</v>
      </c>
      <c r="J44" s="43"/>
      <c r="K44" s="43"/>
      <c r="L44" s="43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</row>
    <row r="45" spans="1:25" ht="15.75" customHeight="1" x14ac:dyDescent="0.35">
      <c r="A45" s="427">
        <v>5</v>
      </c>
      <c r="B45" s="428" t="s">
        <v>528</v>
      </c>
      <c r="C45" s="428" t="s">
        <v>102</v>
      </c>
      <c r="D45" s="429">
        <v>99</v>
      </c>
      <c r="E45" s="429">
        <v>97</v>
      </c>
      <c r="F45" s="430">
        <v>196</v>
      </c>
      <c r="G45" s="431">
        <v>3</v>
      </c>
      <c r="H45" s="390">
        <v>1169.0139999999999</v>
      </c>
      <c r="I45" s="52">
        <v>18</v>
      </c>
      <c r="J45" s="43"/>
      <c r="K45" s="43"/>
      <c r="L45" s="43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</row>
    <row r="46" spans="1:25" ht="15.75" customHeight="1" x14ac:dyDescent="0.35">
      <c r="A46" s="43"/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</row>
    <row r="47" spans="1:25" ht="15.75" customHeight="1" x14ac:dyDescent="0.35">
      <c r="A47" s="1"/>
      <c r="B47" s="8" t="s">
        <v>79</v>
      </c>
      <c r="C47" s="9" t="s">
        <v>1187</v>
      </c>
      <c r="D47" s="9"/>
      <c r="E47" s="9" t="s">
        <v>1699</v>
      </c>
      <c r="F47" s="8"/>
      <c r="G47" s="8"/>
      <c r="H47" s="8"/>
      <c r="I47" s="8"/>
      <c r="J47" s="43"/>
      <c r="K47" s="43"/>
      <c r="L47" s="43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</row>
    <row r="48" spans="1:25" ht="15.75" customHeight="1" x14ac:dyDescent="0.35">
      <c r="A48" s="232">
        <v>2</v>
      </c>
      <c r="B48" s="327" t="s">
        <v>10</v>
      </c>
      <c r="C48" s="380" t="s">
        <v>11</v>
      </c>
      <c r="D48" s="299"/>
      <c r="E48" s="381"/>
      <c r="F48" s="314" t="s">
        <v>12</v>
      </c>
      <c r="G48" s="314" t="s">
        <v>13</v>
      </c>
      <c r="H48" s="314" t="s">
        <v>14</v>
      </c>
      <c r="I48" s="315" t="s">
        <v>15</v>
      </c>
      <c r="J48" s="43"/>
      <c r="K48" s="43"/>
      <c r="L48" s="43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</row>
    <row r="49" spans="1:25" ht="15.75" customHeight="1" x14ac:dyDescent="0.35">
      <c r="A49" s="471">
        <v>2</v>
      </c>
      <c r="B49" s="468" t="s">
        <v>1180</v>
      </c>
      <c r="C49" s="468" t="s">
        <v>766</v>
      </c>
      <c r="D49" s="470">
        <v>96.001000000000005</v>
      </c>
      <c r="E49" s="470">
        <v>96</v>
      </c>
      <c r="F49" s="419">
        <v>192.001</v>
      </c>
      <c r="G49" s="420">
        <v>4</v>
      </c>
      <c r="H49" s="467">
        <v>1184.03</v>
      </c>
      <c r="I49" s="118">
        <v>42</v>
      </c>
      <c r="J49" s="43"/>
      <c r="K49" s="43"/>
      <c r="L49" s="43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</row>
    <row r="50" spans="1:25" ht="15.75" customHeight="1" x14ac:dyDescent="0.35">
      <c r="A50" s="421">
        <v>6</v>
      </c>
      <c r="B50" s="422" t="s">
        <v>1489</v>
      </c>
      <c r="C50" s="422" t="s">
        <v>36</v>
      </c>
      <c r="D50" s="423">
        <v>100</v>
      </c>
      <c r="E50" s="423">
        <v>97.001000000000005</v>
      </c>
      <c r="F50" s="424">
        <v>197.001</v>
      </c>
      <c r="G50" s="425">
        <v>8</v>
      </c>
      <c r="H50" s="388">
        <v>1174.018</v>
      </c>
      <c r="I50" s="48">
        <v>33</v>
      </c>
      <c r="J50" s="43"/>
      <c r="K50" s="43"/>
      <c r="L50" s="43"/>
      <c r="M50" s="43"/>
      <c r="N50" s="43"/>
      <c r="O50" s="43"/>
      <c r="P50" s="43"/>
      <c r="Q50" s="43"/>
      <c r="R50" s="43"/>
      <c r="S50" s="43"/>
      <c r="T50" s="43"/>
      <c r="U50" s="43"/>
      <c r="V50" s="43"/>
      <c r="W50" s="43"/>
      <c r="X50" s="43"/>
      <c r="Y50" s="43"/>
    </row>
    <row r="51" spans="1:25" ht="15.75" customHeight="1" x14ac:dyDescent="0.35">
      <c r="A51" s="421">
        <v>8</v>
      </c>
      <c r="B51" s="422" t="s">
        <v>1490</v>
      </c>
      <c r="C51" s="422" t="s">
        <v>36</v>
      </c>
      <c r="D51" s="423">
        <v>98.001000000000005</v>
      </c>
      <c r="E51" s="423">
        <v>96.001000000000005</v>
      </c>
      <c r="F51" s="424">
        <v>194.00200000000001</v>
      </c>
      <c r="G51" s="425">
        <v>7</v>
      </c>
      <c r="H51" s="388">
        <v>1171.0170000000001</v>
      </c>
      <c r="I51" s="48">
        <v>31</v>
      </c>
      <c r="J51" s="43"/>
      <c r="K51" s="43"/>
      <c r="L51" s="43"/>
      <c r="M51" s="43"/>
      <c r="N51" s="43"/>
      <c r="O51" s="43"/>
      <c r="P51" s="43"/>
      <c r="Q51" s="43"/>
      <c r="R51" s="43"/>
      <c r="S51" s="43"/>
      <c r="T51" s="43"/>
      <c r="U51" s="43"/>
      <c r="V51" s="43"/>
      <c r="W51" s="43"/>
      <c r="X51" s="43"/>
      <c r="Y51" s="43"/>
    </row>
    <row r="52" spans="1:25" ht="15.75" customHeight="1" x14ac:dyDescent="0.35">
      <c r="A52" s="426">
        <v>3</v>
      </c>
      <c r="B52" s="422" t="s">
        <v>1223</v>
      </c>
      <c r="C52" s="422" t="s">
        <v>687</v>
      </c>
      <c r="D52" s="423">
        <v>96.001000000000005</v>
      </c>
      <c r="E52" s="423">
        <v>95.001000000000005</v>
      </c>
      <c r="F52" s="424">
        <v>191.00200000000001</v>
      </c>
      <c r="G52" s="425">
        <v>3</v>
      </c>
      <c r="H52" s="388">
        <v>979.01099999999997</v>
      </c>
      <c r="I52" s="48">
        <v>28</v>
      </c>
      <c r="J52" s="43"/>
      <c r="K52" s="43"/>
      <c r="L52" s="43"/>
      <c r="M52" s="43"/>
      <c r="N52" s="43"/>
      <c r="O52" s="43"/>
      <c r="P52" s="43"/>
      <c r="Q52" s="43"/>
      <c r="R52" s="43"/>
      <c r="S52" s="43"/>
      <c r="T52" s="43"/>
      <c r="U52" s="43"/>
      <c r="V52" s="43"/>
      <c r="W52" s="43"/>
      <c r="X52" s="43"/>
      <c r="Y52" s="43"/>
    </row>
    <row r="53" spans="1:25" ht="15.75" customHeight="1" x14ac:dyDescent="0.35">
      <c r="A53" s="421">
        <v>4</v>
      </c>
      <c r="B53" s="422" t="s">
        <v>862</v>
      </c>
      <c r="C53" s="422" t="s">
        <v>98</v>
      </c>
      <c r="D53" s="423">
        <v>98</v>
      </c>
      <c r="E53" s="423">
        <v>96.001000000000005</v>
      </c>
      <c r="F53" s="424">
        <v>194.001</v>
      </c>
      <c r="G53" s="425">
        <v>6</v>
      </c>
      <c r="H53" s="388">
        <v>1167.0160000000001</v>
      </c>
      <c r="I53" s="48">
        <v>27</v>
      </c>
      <c r="J53" s="43"/>
      <c r="K53" s="43"/>
      <c r="L53" s="43"/>
      <c r="M53" s="43"/>
      <c r="N53" s="43"/>
      <c r="O53" s="43"/>
      <c r="P53" s="43"/>
      <c r="Q53" s="43"/>
      <c r="R53" s="43"/>
      <c r="S53" s="43"/>
      <c r="T53" s="43"/>
      <c r="U53" s="43"/>
      <c r="V53" s="43"/>
      <c r="W53" s="43"/>
      <c r="X53" s="43"/>
      <c r="Y53" s="43"/>
    </row>
    <row r="54" spans="1:25" ht="15.75" customHeight="1" x14ac:dyDescent="0.35">
      <c r="A54" s="426">
        <v>1</v>
      </c>
      <c r="B54" s="469" t="s">
        <v>1487</v>
      </c>
      <c r="C54" s="469" t="s">
        <v>98</v>
      </c>
      <c r="D54" s="424">
        <v>94</v>
      </c>
      <c r="E54" s="424">
        <v>93</v>
      </c>
      <c r="F54" s="424">
        <v>187</v>
      </c>
      <c r="G54" s="425">
        <v>1</v>
      </c>
      <c r="H54" s="384">
        <v>1147.0119999999999</v>
      </c>
      <c r="I54" s="28">
        <v>20</v>
      </c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</row>
    <row r="55" spans="1:25" ht="15.75" customHeight="1" x14ac:dyDescent="0.35">
      <c r="A55" s="426">
        <v>5</v>
      </c>
      <c r="B55" s="422" t="s">
        <v>1488</v>
      </c>
      <c r="C55" s="422" t="s">
        <v>985</v>
      </c>
      <c r="D55" s="423">
        <v>95</v>
      </c>
      <c r="E55" s="423">
        <v>99.001000000000005</v>
      </c>
      <c r="F55" s="424">
        <v>194.001</v>
      </c>
      <c r="G55" s="425">
        <v>6</v>
      </c>
      <c r="H55" s="388">
        <v>1149.011</v>
      </c>
      <c r="I55" s="48">
        <v>19</v>
      </c>
      <c r="J55" s="43"/>
      <c r="K55" s="43"/>
      <c r="L55" s="43"/>
      <c r="M55" s="43"/>
      <c r="N55" s="43"/>
      <c r="O55" s="43"/>
      <c r="P55" s="43"/>
      <c r="Q55" s="43"/>
      <c r="R55" s="43"/>
      <c r="S55" s="43"/>
      <c r="T55" s="43"/>
      <c r="U55" s="43"/>
      <c r="V55" s="43"/>
      <c r="W55" s="43"/>
      <c r="X55" s="43"/>
      <c r="Y55" s="43"/>
    </row>
    <row r="56" spans="1:25" ht="15.75" customHeight="1" x14ac:dyDescent="0.35">
      <c r="A56" s="427">
        <v>7</v>
      </c>
      <c r="B56" s="428" t="s">
        <v>1194</v>
      </c>
      <c r="C56" s="428" t="s">
        <v>608</v>
      </c>
      <c r="D56" s="429">
        <v>94.001999999999995</v>
      </c>
      <c r="E56" s="429">
        <v>96.001000000000005</v>
      </c>
      <c r="F56" s="430">
        <v>190.00299999999999</v>
      </c>
      <c r="G56" s="431">
        <v>2</v>
      </c>
      <c r="H56" s="390">
        <v>1146.0170000000001</v>
      </c>
      <c r="I56" s="52">
        <v>16</v>
      </c>
      <c r="J56" s="43"/>
      <c r="K56" s="43"/>
      <c r="L56" s="43"/>
      <c r="M56" s="43"/>
      <c r="N56" s="43"/>
      <c r="O56" s="43"/>
      <c r="P56" s="43"/>
      <c r="Q56" s="43"/>
      <c r="R56" s="43"/>
      <c r="S56" s="43"/>
      <c r="T56" s="43"/>
      <c r="U56" s="43"/>
      <c r="V56" s="43"/>
      <c r="W56" s="43"/>
      <c r="X56" s="43"/>
      <c r="Y56" s="43"/>
    </row>
    <row r="57" spans="1:25" ht="15.75" customHeight="1" x14ac:dyDescent="0.35">
      <c r="A57" s="43"/>
      <c r="B57" s="43"/>
      <c r="C57" s="43"/>
      <c r="D57" s="43"/>
      <c r="E57" s="43"/>
      <c r="F57" s="43"/>
      <c r="G57" s="43"/>
      <c r="H57" s="43"/>
      <c r="I57" s="43"/>
      <c r="J57" s="43"/>
      <c r="K57" s="43"/>
      <c r="L57" s="43"/>
      <c r="M57" s="43"/>
      <c r="N57" s="43"/>
      <c r="O57" s="43"/>
      <c r="P57" s="43"/>
      <c r="Q57" s="43"/>
      <c r="R57" s="43"/>
      <c r="S57" s="43"/>
      <c r="T57" s="43"/>
      <c r="U57" s="43"/>
      <c r="V57" s="43"/>
      <c r="W57" s="43"/>
      <c r="X57" s="43"/>
      <c r="Y57" s="43"/>
    </row>
    <row r="58" spans="1:25" ht="15.75" customHeight="1" x14ac:dyDescent="0.35">
      <c r="A58" s="43"/>
      <c r="B58" s="43" t="s">
        <v>1176</v>
      </c>
      <c r="C58" s="43"/>
      <c r="D58" s="43"/>
      <c r="E58" s="43"/>
      <c r="F58" s="43"/>
      <c r="G58" s="43"/>
      <c r="H58" s="43"/>
      <c r="I58" s="43"/>
      <c r="J58" s="43"/>
      <c r="K58" s="43"/>
      <c r="L58" s="43"/>
      <c r="M58" s="43"/>
      <c r="N58" s="43"/>
      <c r="O58" s="43"/>
      <c r="P58" s="43"/>
      <c r="Q58" s="43"/>
      <c r="R58" s="43"/>
      <c r="S58" s="43"/>
      <c r="T58" s="43"/>
      <c r="U58" s="43"/>
      <c r="V58" s="43"/>
      <c r="W58" s="43"/>
      <c r="X58" s="43"/>
      <c r="Y58" s="43"/>
    </row>
    <row r="59" spans="1:25" ht="15.75" customHeight="1" x14ac:dyDescent="0.35">
      <c r="A59" s="43"/>
      <c r="B59" s="43"/>
      <c r="C59" s="43"/>
      <c r="D59" s="43"/>
      <c r="E59" s="43"/>
      <c r="F59" s="43"/>
      <c r="G59" s="43"/>
      <c r="H59" s="43"/>
      <c r="I59" s="43"/>
      <c r="J59" s="43"/>
      <c r="K59" s="43"/>
      <c r="L59" s="43"/>
      <c r="M59" s="43"/>
      <c r="N59" s="43"/>
      <c r="O59" s="43"/>
      <c r="P59" s="43"/>
      <c r="Q59" s="43"/>
      <c r="R59" s="43"/>
      <c r="S59" s="43"/>
      <c r="T59" s="43"/>
      <c r="U59" s="43"/>
      <c r="V59" s="43"/>
      <c r="W59" s="43"/>
      <c r="X59" s="43"/>
      <c r="Y59" s="43"/>
    </row>
    <row r="60" spans="1:25" ht="15.75" customHeight="1" x14ac:dyDescent="0.35">
      <c r="A60" s="43"/>
      <c r="B60" s="10" t="s">
        <v>259</v>
      </c>
      <c r="E60" s="40" t="s">
        <v>1059</v>
      </c>
      <c r="H60" s="43"/>
      <c r="I60" s="43"/>
      <c r="J60" s="43"/>
      <c r="K60" s="43"/>
      <c r="L60" s="43"/>
      <c r="M60" s="43"/>
      <c r="N60" s="43"/>
      <c r="O60" s="43"/>
      <c r="P60" s="43"/>
      <c r="Q60" s="43"/>
      <c r="R60" s="43"/>
      <c r="S60" s="43"/>
      <c r="T60" s="43"/>
      <c r="U60" s="43"/>
      <c r="V60" s="43"/>
      <c r="W60" s="43"/>
      <c r="X60" s="43"/>
      <c r="Y60" s="43"/>
    </row>
    <row r="61" spans="1:25" ht="15.75" customHeight="1" x14ac:dyDescent="0.35">
      <c r="A61" s="43"/>
      <c r="B61" s="10" t="s">
        <v>1060</v>
      </c>
      <c r="H61" s="43"/>
      <c r="I61" s="43"/>
      <c r="J61" s="43"/>
      <c r="K61" s="43"/>
      <c r="L61" s="43"/>
      <c r="M61" s="43"/>
      <c r="N61" s="43"/>
      <c r="O61" s="43"/>
      <c r="P61" s="43"/>
      <c r="Q61" s="43"/>
      <c r="R61" s="43"/>
      <c r="S61" s="43"/>
      <c r="T61" s="43"/>
      <c r="U61" s="43"/>
      <c r="V61" s="43"/>
      <c r="W61" s="43"/>
      <c r="X61" s="43"/>
      <c r="Y61" s="43"/>
    </row>
    <row r="62" spans="1:25" ht="15.75" customHeight="1" x14ac:dyDescent="0.35">
      <c r="A62" s="43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  <c r="R62" s="43"/>
      <c r="S62" s="43"/>
      <c r="T62" s="43"/>
      <c r="U62" s="43"/>
      <c r="V62" s="43"/>
      <c r="W62" s="43"/>
      <c r="X62" s="43"/>
      <c r="Y62" s="43"/>
    </row>
    <row r="63" spans="1:25" ht="15.75" customHeight="1" x14ac:dyDescent="0.35">
      <c r="A63" s="43"/>
      <c r="B63" s="43"/>
      <c r="C63" s="43"/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43"/>
      <c r="O63" s="43"/>
      <c r="P63" s="43"/>
      <c r="Q63" s="43"/>
      <c r="R63" s="43"/>
      <c r="S63" s="43"/>
      <c r="T63" s="43"/>
      <c r="U63" s="43"/>
      <c r="V63" s="43"/>
      <c r="W63" s="43"/>
      <c r="X63" s="43"/>
      <c r="Y63" s="43"/>
    </row>
    <row r="64" spans="1:25" ht="15.75" customHeight="1" x14ac:dyDescent="0.35">
      <c r="A64" s="43"/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43"/>
      <c r="T64" s="43"/>
      <c r="U64" s="43"/>
      <c r="V64" s="43"/>
      <c r="W64" s="43"/>
      <c r="X64" s="43"/>
      <c r="Y64" s="43"/>
    </row>
    <row r="65" spans="1:25" ht="15.75" customHeight="1" x14ac:dyDescent="0.35">
      <c r="A65" s="43"/>
      <c r="B65" s="43"/>
      <c r="C65" s="43"/>
      <c r="D65" s="43"/>
      <c r="E65" s="43"/>
      <c r="F65" s="43"/>
      <c r="G65" s="43"/>
      <c r="H65" s="43"/>
      <c r="I65" s="43"/>
      <c r="J65" s="43"/>
      <c r="K65" s="43"/>
      <c r="L65" s="43"/>
      <c r="M65" s="43"/>
      <c r="N65" s="43"/>
      <c r="O65" s="43"/>
      <c r="P65" s="43"/>
      <c r="Q65" s="43"/>
      <c r="R65" s="43"/>
      <c r="S65" s="43"/>
      <c r="T65" s="43"/>
      <c r="U65" s="43"/>
      <c r="V65" s="43"/>
      <c r="W65" s="43"/>
      <c r="X65" s="43"/>
      <c r="Y65" s="43"/>
    </row>
    <row r="66" spans="1:25" ht="15.75" customHeight="1" x14ac:dyDescent="0.35">
      <c r="A66" s="43"/>
      <c r="B66" s="43"/>
      <c r="C66" s="43"/>
      <c r="D66" s="43"/>
      <c r="E66" s="43"/>
      <c r="F66" s="43"/>
      <c r="G66" s="43"/>
      <c r="H66" s="43"/>
      <c r="I66" s="43"/>
      <c r="J66" s="43"/>
      <c r="K66" s="43"/>
      <c r="L66" s="43"/>
      <c r="M66" s="43"/>
      <c r="N66" s="43"/>
      <c r="O66" s="43"/>
      <c r="P66" s="43"/>
      <c r="Q66" s="43"/>
      <c r="R66" s="43"/>
      <c r="S66" s="43"/>
      <c r="T66" s="43"/>
      <c r="U66" s="43"/>
      <c r="V66" s="43"/>
      <c r="W66" s="43"/>
      <c r="X66" s="43"/>
      <c r="Y66" s="43"/>
    </row>
    <row r="67" spans="1:25" ht="15.75" customHeight="1" x14ac:dyDescent="0.35">
      <c r="A67" s="43"/>
      <c r="B67" s="43"/>
      <c r="C67" s="43"/>
      <c r="D67" s="43"/>
      <c r="E67" s="43"/>
      <c r="F67" s="43"/>
      <c r="G67" s="43"/>
      <c r="H67" s="43"/>
      <c r="I67" s="43"/>
      <c r="J67" s="43"/>
      <c r="K67" s="43"/>
      <c r="L67" s="43"/>
      <c r="M67" s="43"/>
      <c r="N67" s="43"/>
      <c r="O67" s="43"/>
      <c r="P67" s="43"/>
      <c r="Q67" s="43"/>
      <c r="R67" s="43"/>
      <c r="S67" s="43"/>
      <c r="T67" s="43"/>
      <c r="U67" s="43"/>
      <c r="V67" s="43"/>
      <c r="W67" s="43"/>
      <c r="X67" s="43"/>
      <c r="Y67" s="43"/>
    </row>
    <row r="68" spans="1:25" ht="15.75" customHeight="1" x14ac:dyDescent="0.35">
      <c r="A68" s="43"/>
      <c r="B68" s="43"/>
      <c r="C68" s="43"/>
      <c r="D68" s="43"/>
      <c r="E68" s="43"/>
      <c r="F68" s="43"/>
      <c r="G68" s="43"/>
      <c r="H68" s="43"/>
      <c r="I68" s="43"/>
      <c r="J68" s="43"/>
      <c r="K68" s="43"/>
      <c r="L68" s="43"/>
      <c r="M68" s="43"/>
      <c r="N68" s="43"/>
      <c r="O68" s="43"/>
      <c r="P68" s="43"/>
      <c r="Q68" s="43"/>
      <c r="R68" s="43"/>
      <c r="S68" s="43"/>
      <c r="T68" s="43"/>
      <c r="U68" s="43"/>
      <c r="V68" s="43"/>
      <c r="W68" s="43"/>
      <c r="X68" s="43"/>
      <c r="Y68" s="43"/>
    </row>
    <row r="69" spans="1:25" ht="15.75" customHeight="1" x14ac:dyDescent="0.35">
      <c r="A69" s="43"/>
      <c r="B69" s="43"/>
      <c r="C69" s="43"/>
      <c r="D69" s="43"/>
      <c r="E69" s="43"/>
      <c r="F69" s="43"/>
      <c r="G69" s="43"/>
      <c r="H69" s="43"/>
      <c r="I69" s="43"/>
      <c r="J69" s="43"/>
      <c r="K69" s="43"/>
      <c r="L69" s="43"/>
      <c r="M69" s="43"/>
      <c r="N69" s="43"/>
      <c r="O69" s="43"/>
      <c r="P69" s="43"/>
      <c r="Q69" s="43"/>
      <c r="R69" s="43"/>
      <c r="S69" s="43"/>
      <c r="T69" s="43"/>
      <c r="U69" s="43"/>
      <c r="V69" s="43"/>
      <c r="W69" s="43"/>
      <c r="X69" s="43"/>
      <c r="Y69" s="43"/>
    </row>
    <row r="70" spans="1:25" ht="15.75" customHeight="1" x14ac:dyDescent="0.35">
      <c r="A70" s="43"/>
      <c r="B70" s="43"/>
      <c r="C70" s="43"/>
      <c r="D70" s="43"/>
      <c r="E70" s="43"/>
      <c r="F70" s="43"/>
      <c r="G70" s="43"/>
      <c r="H70" s="43"/>
      <c r="I70" s="43"/>
      <c r="J70" s="43"/>
      <c r="K70" s="43"/>
      <c r="L70" s="43"/>
      <c r="M70" s="43"/>
      <c r="N70" s="43"/>
      <c r="O70" s="43"/>
      <c r="P70" s="43"/>
      <c r="Q70" s="43"/>
      <c r="R70" s="43"/>
      <c r="S70" s="43"/>
      <c r="T70" s="43"/>
      <c r="U70" s="43"/>
      <c r="V70" s="43"/>
      <c r="W70" s="43"/>
      <c r="X70" s="43"/>
      <c r="Y70" s="43"/>
    </row>
    <row r="71" spans="1:25" ht="15.75" customHeight="1" x14ac:dyDescent="0.35">
      <c r="A71" s="43"/>
      <c r="B71" s="43"/>
      <c r="C71" s="43"/>
      <c r="D71" s="43"/>
      <c r="E71" s="43"/>
      <c r="F71" s="43"/>
      <c r="G71" s="43"/>
      <c r="H71" s="43"/>
      <c r="I71" s="43"/>
      <c r="J71" s="43"/>
      <c r="K71" s="43"/>
      <c r="L71" s="43"/>
      <c r="M71" s="43"/>
      <c r="N71" s="43"/>
      <c r="O71" s="43"/>
      <c r="P71" s="43"/>
      <c r="Q71" s="43"/>
      <c r="R71" s="43"/>
      <c r="S71" s="43"/>
      <c r="T71" s="43"/>
      <c r="U71" s="43"/>
      <c r="V71" s="43"/>
      <c r="W71" s="43"/>
      <c r="X71" s="43"/>
      <c r="Y71" s="43"/>
    </row>
    <row r="72" spans="1:25" ht="15.75" customHeight="1" x14ac:dyDescent="0.35"/>
    <row r="73" spans="1:25" ht="15.75" customHeight="1" x14ac:dyDescent="0.35"/>
    <row r="74" spans="1:25" ht="15.75" customHeight="1" x14ac:dyDescent="0.35"/>
    <row r="75" spans="1:25" ht="15.75" customHeight="1" x14ac:dyDescent="0.35"/>
    <row r="76" spans="1:25" ht="15.75" customHeight="1" x14ac:dyDescent="0.35"/>
    <row r="77" spans="1:25" ht="15.75" customHeight="1" x14ac:dyDescent="0.35"/>
    <row r="78" spans="1:25" ht="15.75" customHeight="1" x14ac:dyDescent="0.35"/>
    <row r="79" spans="1:25" ht="15.75" customHeight="1" x14ac:dyDescent="0.35"/>
    <row r="80" spans="1:25" ht="15.75" customHeight="1" x14ac:dyDescent="0.35"/>
    <row r="81" ht="15.75" customHeight="1" x14ac:dyDescent="0.35"/>
  </sheetData>
  <sheetProtection selectLockedCells="1" selectUnlockedCells="1"/>
  <sortState xmlns:xlrd2="http://schemas.microsoft.com/office/spreadsheetml/2017/richdata2" ref="A49:I56">
    <sortCondition descending="1" ref="I49"/>
    <sortCondition descending="1" ref="H49"/>
  </sortState>
  <mergeCells count="1">
    <mergeCell ref="D2:I2"/>
  </mergeCells>
  <hyperlinks>
    <hyperlink ref="B2" location="'Index'!A3" tooltip="Go to the Index sheet" display="á" xr:uid="{D5AF23F1-B3AE-4281-B33C-6600B96A52E9}"/>
  </hyperlinks>
  <printOptions horizontalCentered="1" gridLinesSet="0"/>
  <pageMargins left="0.31496062992126" right="0.31496062992126" top="1.1023622047244099" bottom="0.59055118110236204" header="0.39370078740157499" footer="0.39370078740157499"/>
  <pageSetup paperSize="9" scale="77" orientation="portrait" horizontalDpi="300" verticalDpi="300" r:id="rId1"/>
  <headerFooter alignWithMargins="0">
    <oddHeader>&amp;C&amp;18&amp;""&amp;BCumbria &amp;&amp; Northumbria TSA Leagues
Summer 2026</oddHeader>
    <oddFooter>&amp;Cwww.cntsa2.org.uk</oddFoot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23DAC1-5B10-402B-8A64-2ABC51934A71}">
  <sheetPr codeName="Sheet73">
    <tabColor theme="5" tint="-0.249977111117893"/>
    <pageSetUpPr fitToPage="1"/>
  </sheetPr>
  <dimension ref="A1:Y81"/>
  <sheetViews>
    <sheetView showGridLines="0" zoomScaleNormal="100" workbookViewId="0">
      <selection activeCell="A2" sqref="A2"/>
    </sheetView>
  </sheetViews>
  <sheetFormatPr defaultColWidth="10.26953125" defaultRowHeight="14.5" x14ac:dyDescent="0.35"/>
  <cols>
    <col min="1" max="1" width="2.7265625" style="36" customWidth="1"/>
    <col min="2" max="3" width="20.7265625" style="10" customWidth="1"/>
    <col min="4" max="6" width="8.7265625" style="10" customWidth="1"/>
    <col min="7" max="7" width="5" style="10" customWidth="1"/>
    <col min="8" max="8" width="9.7265625" style="10" customWidth="1"/>
    <col min="9" max="9" width="5" style="10" customWidth="1"/>
    <col min="10" max="10" width="1.7265625" style="10" customWidth="1"/>
    <col min="11" max="11" width="2.7265625" style="36" customWidth="1"/>
    <col min="12" max="13" width="20.7265625" style="10" customWidth="1"/>
    <col min="14" max="16" width="7.7265625" style="10" customWidth="1"/>
    <col min="17" max="17" width="5" style="10" customWidth="1"/>
    <col min="18" max="18" width="8.7265625" style="10" customWidth="1"/>
    <col min="19" max="21" width="5" style="10" customWidth="1"/>
    <col min="22" max="22" width="3.7265625" style="10" customWidth="1"/>
    <col min="23" max="23" width="5" style="10" customWidth="1"/>
    <col min="24" max="25" width="10.26953125" style="10"/>
  </cols>
  <sheetData>
    <row r="1" spans="1:25" ht="17" x14ac:dyDescent="0.4">
      <c r="A1" s="86"/>
      <c r="B1" s="2" t="s">
        <v>1443</v>
      </c>
      <c r="C1" s="2"/>
      <c r="D1" s="3"/>
      <c r="E1" s="3"/>
      <c r="F1" s="3"/>
      <c r="G1" s="2" t="s">
        <v>260</v>
      </c>
      <c r="H1" s="3"/>
      <c r="I1" s="4" t="s">
        <v>1143</v>
      </c>
      <c r="J1" s="2"/>
      <c r="K1" s="3"/>
      <c r="L1" s="4"/>
      <c r="M1" s="2"/>
      <c r="N1" s="3"/>
      <c r="O1" s="3"/>
      <c r="P1" s="3"/>
      <c r="Q1" s="3"/>
      <c r="R1" s="3"/>
      <c r="S1" s="3"/>
      <c r="T1" s="3"/>
      <c r="U1" s="3"/>
      <c r="V1" s="3"/>
      <c r="W1" s="3"/>
      <c r="X1" s="2"/>
      <c r="Y1" s="2"/>
    </row>
    <row r="2" spans="1:25" ht="20.149999999999999" customHeight="1" x14ac:dyDescent="0.4">
      <c r="B2" s="5" t="s">
        <v>2</v>
      </c>
      <c r="C2" s="41"/>
      <c r="D2" s="42" t="s">
        <v>968</v>
      </c>
      <c r="E2" s="42"/>
      <c r="F2" s="42"/>
      <c r="G2" s="42"/>
      <c r="H2" s="42"/>
      <c r="I2" s="42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</row>
    <row r="3" spans="1:25" ht="15.75" customHeight="1" x14ac:dyDescent="0.35">
      <c r="A3" s="1"/>
      <c r="B3" s="8" t="s">
        <v>82</v>
      </c>
      <c r="C3" s="9" t="s">
        <v>494</v>
      </c>
      <c r="D3" s="9"/>
      <c r="E3" s="9" t="s">
        <v>1667</v>
      </c>
      <c r="F3" s="8"/>
      <c r="G3" s="8"/>
      <c r="H3" s="8"/>
      <c r="I3" s="8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1:25" ht="15.75" customHeight="1" x14ac:dyDescent="0.35">
      <c r="A4" s="232">
        <v>2</v>
      </c>
      <c r="B4" s="327" t="s">
        <v>10</v>
      </c>
      <c r="C4" s="380" t="s">
        <v>11</v>
      </c>
      <c r="D4" s="299"/>
      <c r="E4" s="381"/>
      <c r="F4" s="314" t="s">
        <v>12</v>
      </c>
      <c r="G4" s="314" t="s">
        <v>13</v>
      </c>
      <c r="H4" s="314" t="s">
        <v>14</v>
      </c>
      <c r="I4" s="315" t="s">
        <v>15</v>
      </c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</row>
    <row r="5" spans="1:25" ht="15.75" customHeight="1" x14ac:dyDescent="0.35">
      <c r="A5" s="418">
        <v>5</v>
      </c>
      <c r="B5" s="468" t="s">
        <v>1493</v>
      </c>
      <c r="C5" s="468" t="s">
        <v>1149</v>
      </c>
      <c r="D5" s="470">
        <v>100.001</v>
      </c>
      <c r="E5" s="470">
        <v>98.001000000000005</v>
      </c>
      <c r="F5" s="419">
        <v>198.00200000000001</v>
      </c>
      <c r="G5" s="420">
        <v>7</v>
      </c>
      <c r="H5" s="467">
        <v>1187.0170000000001</v>
      </c>
      <c r="I5" s="118">
        <v>44</v>
      </c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</row>
    <row r="6" spans="1:25" ht="15.75" customHeight="1" x14ac:dyDescent="0.35">
      <c r="A6" s="421">
        <v>4</v>
      </c>
      <c r="B6" s="422" t="s">
        <v>148</v>
      </c>
      <c r="C6" s="422" t="s">
        <v>113</v>
      </c>
      <c r="D6" s="423">
        <v>100</v>
      </c>
      <c r="E6" s="423">
        <v>99.001000000000005</v>
      </c>
      <c r="F6" s="424">
        <v>199.001</v>
      </c>
      <c r="G6" s="425">
        <v>8</v>
      </c>
      <c r="H6" s="388">
        <v>1174.0170000000001</v>
      </c>
      <c r="I6" s="48">
        <v>37</v>
      </c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</row>
    <row r="7" spans="1:25" ht="15.75" customHeight="1" x14ac:dyDescent="0.35">
      <c r="A7" s="421">
        <v>2</v>
      </c>
      <c r="B7" s="422" t="s">
        <v>1491</v>
      </c>
      <c r="C7" s="422" t="s">
        <v>310</v>
      </c>
      <c r="D7" s="423">
        <v>97.001000000000005</v>
      </c>
      <c r="E7" s="423">
        <v>100.002</v>
      </c>
      <c r="F7" s="424">
        <v>197.00299999999999</v>
      </c>
      <c r="G7" s="425">
        <v>5</v>
      </c>
      <c r="H7" s="388">
        <v>982.01099999999997</v>
      </c>
      <c r="I7" s="48">
        <v>31</v>
      </c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</row>
    <row r="8" spans="1:25" ht="15.75" customHeight="1" x14ac:dyDescent="0.35">
      <c r="A8" s="421">
        <v>6</v>
      </c>
      <c r="B8" s="422" t="s">
        <v>1494</v>
      </c>
      <c r="C8" s="422" t="s">
        <v>985</v>
      </c>
      <c r="D8" s="423">
        <v>100.002</v>
      </c>
      <c r="E8" s="423">
        <v>97.003</v>
      </c>
      <c r="F8" s="424">
        <v>197.005</v>
      </c>
      <c r="G8" s="425">
        <v>6</v>
      </c>
      <c r="H8" s="388">
        <v>1166.018</v>
      </c>
      <c r="I8" s="48">
        <v>27</v>
      </c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</row>
    <row r="9" spans="1:25" ht="15.75" customHeight="1" x14ac:dyDescent="0.35">
      <c r="A9" s="426">
        <v>1</v>
      </c>
      <c r="B9" s="469" t="s">
        <v>1374</v>
      </c>
      <c r="C9" s="469" t="s">
        <v>43</v>
      </c>
      <c r="D9" s="424">
        <v>97</v>
      </c>
      <c r="E9" s="424">
        <v>97.001000000000005</v>
      </c>
      <c r="F9" s="424">
        <v>194.001</v>
      </c>
      <c r="G9" s="425">
        <v>2</v>
      </c>
      <c r="H9" s="384">
        <v>1164.0129999999999</v>
      </c>
      <c r="I9" s="28">
        <v>25</v>
      </c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</row>
    <row r="10" spans="1:25" ht="15.75" customHeight="1" x14ac:dyDescent="0.35">
      <c r="A10" s="421">
        <v>8</v>
      </c>
      <c r="B10" s="422" t="s">
        <v>1495</v>
      </c>
      <c r="C10" s="422" t="s">
        <v>985</v>
      </c>
      <c r="D10" s="423">
        <v>96.001000000000005</v>
      </c>
      <c r="E10" s="423">
        <v>98.001999999999995</v>
      </c>
      <c r="F10" s="424">
        <v>194.00299999999999</v>
      </c>
      <c r="G10" s="425">
        <v>3</v>
      </c>
      <c r="H10" s="388">
        <v>1162.0160000000001</v>
      </c>
      <c r="I10" s="48">
        <v>25</v>
      </c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</row>
    <row r="11" spans="1:25" ht="15.75" customHeight="1" x14ac:dyDescent="0.35">
      <c r="A11" s="426">
        <v>7</v>
      </c>
      <c r="B11" s="422" t="s">
        <v>323</v>
      </c>
      <c r="C11" s="422" t="s">
        <v>36</v>
      </c>
      <c r="D11" s="423">
        <v>93.001000000000005</v>
      </c>
      <c r="E11" s="423">
        <v>92</v>
      </c>
      <c r="F11" s="424">
        <v>185.001</v>
      </c>
      <c r="G11" s="425">
        <v>1</v>
      </c>
      <c r="H11" s="388">
        <v>1139.0070000000001</v>
      </c>
      <c r="I11" s="48">
        <v>15</v>
      </c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</row>
    <row r="12" spans="1:25" ht="15.75" customHeight="1" x14ac:dyDescent="0.35">
      <c r="A12" s="427">
        <v>3</v>
      </c>
      <c r="B12" s="428" t="s">
        <v>1492</v>
      </c>
      <c r="C12" s="428" t="s">
        <v>36</v>
      </c>
      <c r="D12" s="429">
        <v>98.001000000000005</v>
      </c>
      <c r="E12" s="429">
        <v>97</v>
      </c>
      <c r="F12" s="430">
        <v>195.001</v>
      </c>
      <c r="G12" s="431">
        <v>4</v>
      </c>
      <c r="H12" s="390">
        <v>1141.009</v>
      </c>
      <c r="I12" s="52">
        <v>12</v>
      </c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43"/>
      <c r="W12" s="43"/>
      <c r="X12" s="43"/>
      <c r="Y12" s="43"/>
    </row>
    <row r="13" spans="1:25" ht="15.75" customHeight="1" x14ac:dyDescent="0.35">
      <c r="A13" s="43"/>
      <c r="B13" s="43"/>
      <c r="C13" s="43"/>
      <c r="D13" s="43"/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</row>
    <row r="14" spans="1:25" ht="15.75" customHeight="1" x14ac:dyDescent="0.35">
      <c r="A14" s="1"/>
      <c r="B14" s="8" t="s">
        <v>106</v>
      </c>
      <c r="C14" s="9" t="s">
        <v>1496</v>
      </c>
      <c r="D14" s="9"/>
      <c r="E14" s="9" t="s">
        <v>1720</v>
      </c>
      <c r="F14" s="8"/>
      <c r="G14" s="8"/>
      <c r="H14" s="8"/>
      <c r="I14" s="8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</row>
    <row r="15" spans="1:25" ht="15.75" customHeight="1" x14ac:dyDescent="0.35">
      <c r="A15" s="232">
        <v>2</v>
      </c>
      <c r="B15" s="327" t="s">
        <v>10</v>
      </c>
      <c r="C15" s="380" t="s">
        <v>11</v>
      </c>
      <c r="D15" s="299"/>
      <c r="E15" s="381"/>
      <c r="F15" s="314" t="s">
        <v>12</v>
      </c>
      <c r="G15" s="314" t="s">
        <v>13</v>
      </c>
      <c r="H15" s="314" t="s">
        <v>14</v>
      </c>
      <c r="I15" s="315" t="s">
        <v>15</v>
      </c>
      <c r="J15" s="43"/>
      <c r="K15" s="43"/>
      <c r="L15" s="43"/>
      <c r="M15" s="43"/>
      <c r="N15" s="43"/>
      <c r="O15" s="43"/>
      <c r="P15" s="43"/>
      <c r="Q15" s="43"/>
      <c r="R15" s="43"/>
      <c r="S15" s="43"/>
      <c r="T15" s="43"/>
      <c r="U15" s="43"/>
      <c r="V15" s="43"/>
      <c r="W15" s="43"/>
      <c r="X15" s="43"/>
      <c r="Y15" s="43"/>
    </row>
    <row r="16" spans="1:25" ht="15.75" customHeight="1" x14ac:dyDescent="0.35">
      <c r="A16" s="418">
        <v>5</v>
      </c>
      <c r="B16" s="468" t="s">
        <v>1200</v>
      </c>
      <c r="C16" s="468" t="s">
        <v>499</v>
      </c>
      <c r="D16" s="470">
        <v>97.001000000000005</v>
      </c>
      <c r="E16" s="470">
        <v>97</v>
      </c>
      <c r="F16" s="419">
        <v>194.001</v>
      </c>
      <c r="G16" s="420">
        <v>6</v>
      </c>
      <c r="H16" s="467">
        <v>1163.0119999999999</v>
      </c>
      <c r="I16" s="118">
        <v>39</v>
      </c>
      <c r="J16" s="43"/>
      <c r="K16" s="43"/>
      <c r="L16" s="43"/>
      <c r="M16" s="43"/>
      <c r="N16" s="43"/>
      <c r="O16" s="43"/>
      <c r="P16" s="43"/>
      <c r="Q16" s="43"/>
      <c r="R16" s="43"/>
      <c r="S16" s="43"/>
      <c r="T16" s="43"/>
      <c r="U16" s="43"/>
      <c r="V16" s="43"/>
      <c r="W16" s="43"/>
      <c r="X16" s="43"/>
      <c r="Y16" s="43"/>
    </row>
    <row r="17" spans="1:25" ht="15.75" customHeight="1" x14ac:dyDescent="0.35">
      <c r="A17" s="426">
        <v>3</v>
      </c>
      <c r="B17" s="422" t="s">
        <v>1498</v>
      </c>
      <c r="C17" s="422" t="s">
        <v>985</v>
      </c>
      <c r="D17" s="423">
        <v>98.003</v>
      </c>
      <c r="E17" s="423">
        <v>96.001999999999995</v>
      </c>
      <c r="F17" s="424">
        <v>194.005</v>
      </c>
      <c r="G17" s="425">
        <v>7</v>
      </c>
      <c r="H17" s="388">
        <v>1160.0129999999999</v>
      </c>
      <c r="I17" s="48">
        <v>35</v>
      </c>
      <c r="J17" s="43"/>
      <c r="K17" s="43"/>
      <c r="L17" s="43"/>
      <c r="M17" s="43"/>
      <c r="N17" s="43"/>
      <c r="O17" s="43"/>
      <c r="P17" s="43"/>
      <c r="Q17" s="43"/>
      <c r="R17" s="43"/>
      <c r="S17" s="43"/>
      <c r="T17" s="43"/>
      <c r="U17" s="43"/>
      <c r="V17" s="43"/>
      <c r="W17" s="43"/>
      <c r="X17" s="43"/>
      <c r="Y17" s="43"/>
    </row>
    <row r="18" spans="1:25" ht="15.75" customHeight="1" x14ac:dyDescent="0.35">
      <c r="A18" s="421">
        <v>8</v>
      </c>
      <c r="B18" s="422" t="s">
        <v>876</v>
      </c>
      <c r="C18" s="422" t="s">
        <v>98</v>
      </c>
      <c r="D18" s="423">
        <v>96.001000000000005</v>
      </c>
      <c r="E18" s="423">
        <v>97.001000000000005</v>
      </c>
      <c r="F18" s="424">
        <v>193.00200000000001</v>
      </c>
      <c r="G18" s="425">
        <v>5</v>
      </c>
      <c r="H18" s="388">
        <v>1158.0159999999998</v>
      </c>
      <c r="I18" s="48">
        <v>30</v>
      </c>
      <c r="J18" s="43"/>
      <c r="K18" s="43"/>
      <c r="L18" s="43"/>
      <c r="M18" s="43"/>
      <c r="N18" s="43"/>
      <c r="O18" s="43"/>
      <c r="P18" s="43"/>
      <c r="Q18" s="43"/>
      <c r="R18" s="43"/>
      <c r="S18" s="43"/>
      <c r="T18" s="43"/>
      <c r="U18" s="43"/>
      <c r="V18" s="43"/>
      <c r="W18" s="43"/>
      <c r="X18" s="43"/>
      <c r="Y18" s="43"/>
    </row>
    <row r="19" spans="1:25" ht="15.75" customHeight="1" x14ac:dyDescent="0.35">
      <c r="A19" s="421">
        <v>4</v>
      </c>
      <c r="B19" s="422" t="s">
        <v>1306</v>
      </c>
      <c r="C19" s="422" t="s">
        <v>512</v>
      </c>
      <c r="D19" s="423">
        <v>97.001000000000005</v>
      </c>
      <c r="E19" s="423">
        <v>96.001000000000005</v>
      </c>
      <c r="F19" s="424">
        <v>193.00200000000001</v>
      </c>
      <c r="G19" s="425">
        <v>5</v>
      </c>
      <c r="H19" s="388">
        <v>1148.01</v>
      </c>
      <c r="I19" s="48">
        <v>27</v>
      </c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/>
      <c r="V19" s="43"/>
      <c r="W19" s="43"/>
      <c r="X19" s="43"/>
      <c r="Y19" s="43"/>
    </row>
    <row r="20" spans="1:25" ht="15.75" customHeight="1" x14ac:dyDescent="0.35">
      <c r="A20" s="426">
        <v>7</v>
      </c>
      <c r="B20" s="422" t="s">
        <v>556</v>
      </c>
      <c r="C20" s="422" t="s">
        <v>512</v>
      </c>
      <c r="D20" s="423">
        <v>94.001000000000005</v>
      </c>
      <c r="E20" s="423">
        <v>95</v>
      </c>
      <c r="F20" s="424">
        <v>189.001</v>
      </c>
      <c r="G20" s="425">
        <v>2</v>
      </c>
      <c r="H20" s="388">
        <v>1149.009</v>
      </c>
      <c r="I20" s="48">
        <v>25</v>
      </c>
      <c r="J20" s="43"/>
      <c r="K20" s="43"/>
      <c r="L20" s="43"/>
      <c r="M20" s="43"/>
      <c r="N20" s="43"/>
      <c r="O20" s="43"/>
      <c r="P20" s="43"/>
      <c r="Q20" s="43"/>
      <c r="R20" s="43"/>
      <c r="S20" s="43"/>
      <c r="T20" s="43"/>
      <c r="U20" s="43"/>
      <c r="V20" s="43"/>
      <c r="W20" s="43"/>
      <c r="X20" s="43"/>
      <c r="Y20" s="43"/>
    </row>
    <row r="21" spans="1:25" ht="15.75" customHeight="1" x14ac:dyDescent="0.35">
      <c r="A21" s="421">
        <v>6</v>
      </c>
      <c r="B21" s="422" t="s">
        <v>232</v>
      </c>
      <c r="C21" s="422" t="s">
        <v>233</v>
      </c>
      <c r="D21" s="423">
        <v>97.001999999999995</v>
      </c>
      <c r="E21" s="423">
        <v>98.001000000000005</v>
      </c>
      <c r="F21" s="424">
        <v>195.00299999999999</v>
      </c>
      <c r="G21" s="425">
        <v>8</v>
      </c>
      <c r="H21" s="388">
        <v>1147.0150000000001</v>
      </c>
      <c r="I21" s="48">
        <v>25</v>
      </c>
      <c r="J21" s="43"/>
      <c r="K21" s="43"/>
      <c r="L21" s="43"/>
      <c r="M21" s="43"/>
      <c r="N21" s="43"/>
      <c r="O21" s="43"/>
      <c r="P21" s="43"/>
      <c r="Q21" s="43"/>
      <c r="R21" s="43"/>
      <c r="S21" s="43"/>
      <c r="T21" s="43"/>
      <c r="U21" s="43"/>
      <c r="V21" s="43"/>
      <c r="W21" s="43"/>
      <c r="X21" s="43"/>
      <c r="Y21" s="43"/>
    </row>
    <row r="22" spans="1:25" ht="15.75" customHeight="1" x14ac:dyDescent="0.35">
      <c r="A22" s="421">
        <v>2</v>
      </c>
      <c r="B22" s="422" t="s">
        <v>1497</v>
      </c>
      <c r="C22" s="422" t="s">
        <v>36</v>
      </c>
      <c r="D22" s="423">
        <v>93.001000000000005</v>
      </c>
      <c r="E22" s="423">
        <v>94</v>
      </c>
      <c r="F22" s="424">
        <v>187.001</v>
      </c>
      <c r="G22" s="425">
        <v>1</v>
      </c>
      <c r="H22" s="388">
        <v>1132.0129999999999</v>
      </c>
      <c r="I22" s="48">
        <v>19</v>
      </c>
      <c r="J22" s="43"/>
      <c r="K22" s="43"/>
      <c r="L22" s="43"/>
      <c r="M22" s="43"/>
      <c r="N22" s="43"/>
      <c r="O22" s="43"/>
      <c r="P22" s="43"/>
      <c r="Q22" s="43"/>
      <c r="R22" s="43"/>
      <c r="S22" s="43"/>
      <c r="T22" s="43"/>
      <c r="U22" s="43"/>
      <c r="V22" s="43"/>
      <c r="W22" s="43"/>
      <c r="X22" s="43"/>
      <c r="Y22" s="43"/>
    </row>
    <row r="23" spans="1:25" ht="15.75" customHeight="1" x14ac:dyDescent="0.35">
      <c r="A23" s="427">
        <v>1</v>
      </c>
      <c r="B23" s="474" t="s">
        <v>1305</v>
      </c>
      <c r="C23" s="474" t="s">
        <v>512</v>
      </c>
      <c r="D23" s="430">
        <v>95</v>
      </c>
      <c r="E23" s="430">
        <v>95</v>
      </c>
      <c r="F23" s="430">
        <v>190</v>
      </c>
      <c r="G23" s="431">
        <v>3</v>
      </c>
      <c r="H23" s="387">
        <v>1134.0029999999999</v>
      </c>
      <c r="I23" s="39">
        <v>18</v>
      </c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43"/>
      <c r="X23" s="43"/>
      <c r="Y23" s="43"/>
    </row>
    <row r="24" spans="1:25" ht="15.75" customHeight="1" x14ac:dyDescent="0.35">
      <c r="A24" s="43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43"/>
      <c r="P24" s="43"/>
      <c r="Q24" s="43"/>
      <c r="R24" s="43"/>
      <c r="S24" s="43"/>
      <c r="T24" s="43"/>
      <c r="U24" s="43"/>
      <c r="V24" s="43"/>
      <c r="W24" s="43"/>
      <c r="X24" s="43"/>
      <c r="Y24" s="43"/>
    </row>
    <row r="25" spans="1:25" ht="15.75" customHeight="1" x14ac:dyDescent="0.35">
      <c r="A25" s="1"/>
      <c r="B25" s="8" t="s">
        <v>109</v>
      </c>
      <c r="C25" s="9" t="s">
        <v>1499</v>
      </c>
      <c r="D25" s="9"/>
      <c r="E25" s="9" t="s">
        <v>1694</v>
      </c>
      <c r="F25" s="8"/>
      <c r="G25" s="8"/>
      <c r="H25" s="8"/>
      <c r="I25" s="8"/>
      <c r="J25" s="43"/>
      <c r="K25" s="43"/>
      <c r="L25" s="43"/>
      <c r="M25" s="43"/>
      <c r="N25" s="43"/>
      <c r="O25" s="43"/>
      <c r="P25" s="43"/>
      <c r="Q25" s="43"/>
      <c r="R25" s="43"/>
      <c r="S25" s="43"/>
      <c r="T25" s="43"/>
      <c r="U25" s="43"/>
      <c r="V25" s="43"/>
      <c r="W25" s="43"/>
      <c r="X25" s="43"/>
      <c r="Y25" s="43"/>
    </row>
    <row r="26" spans="1:25" ht="15.75" customHeight="1" x14ac:dyDescent="0.35">
      <c r="A26" s="232">
        <v>2</v>
      </c>
      <c r="B26" s="327" t="s">
        <v>10</v>
      </c>
      <c r="C26" s="380" t="s">
        <v>11</v>
      </c>
      <c r="D26" s="299"/>
      <c r="E26" s="381"/>
      <c r="F26" s="314" t="s">
        <v>12</v>
      </c>
      <c r="G26" s="314" t="s">
        <v>13</v>
      </c>
      <c r="H26" s="314" t="s">
        <v>14</v>
      </c>
      <c r="I26" s="315" t="s">
        <v>15</v>
      </c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43"/>
    </row>
    <row r="27" spans="1:25" ht="15.75" customHeight="1" x14ac:dyDescent="0.35">
      <c r="A27" s="471">
        <v>2</v>
      </c>
      <c r="B27" s="468" t="s">
        <v>667</v>
      </c>
      <c r="C27" s="468" t="s">
        <v>608</v>
      </c>
      <c r="D27" s="470">
        <v>95.001999999999995</v>
      </c>
      <c r="E27" s="470">
        <v>96.001999999999995</v>
      </c>
      <c r="F27" s="419">
        <v>191.00399999999999</v>
      </c>
      <c r="G27" s="420">
        <v>8</v>
      </c>
      <c r="H27" s="467">
        <v>1125.0129999999999</v>
      </c>
      <c r="I27" s="118">
        <v>41</v>
      </c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43"/>
      <c r="W27" s="43"/>
      <c r="X27" s="43"/>
      <c r="Y27" s="43"/>
    </row>
    <row r="28" spans="1:25" ht="15.75" customHeight="1" x14ac:dyDescent="0.35">
      <c r="A28" s="426">
        <v>5</v>
      </c>
      <c r="B28" s="422" t="s">
        <v>1501</v>
      </c>
      <c r="C28" s="422" t="s">
        <v>98</v>
      </c>
      <c r="D28" s="423">
        <v>93</v>
      </c>
      <c r="E28" s="423">
        <v>90</v>
      </c>
      <c r="F28" s="424">
        <v>183</v>
      </c>
      <c r="G28" s="425">
        <v>7</v>
      </c>
      <c r="H28" s="388">
        <v>1104.0030000000002</v>
      </c>
      <c r="I28" s="48">
        <v>36</v>
      </c>
      <c r="J28" s="43"/>
      <c r="K28" s="43"/>
      <c r="L28" s="43"/>
      <c r="M28" s="43"/>
      <c r="N28" s="43"/>
      <c r="O28" s="43"/>
      <c r="P28" s="43"/>
      <c r="Q28" s="43"/>
      <c r="R28" s="43"/>
      <c r="S28" s="43"/>
      <c r="T28" s="43"/>
      <c r="U28" s="43"/>
      <c r="V28" s="43"/>
      <c r="W28" s="43"/>
      <c r="X28" s="43"/>
      <c r="Y28" s="43"/>
    </row>
    <row r="29" spans="1:25" ht="15.75" customHeight="1" x14ac:dyDescent="0.35">
      <c r="A29" s="426">
        <v>7</v>
      </c>
      <c r="B29" s="422" t="s">
        <v>1503</v>
      </c>
      <c r="C29" s="422" t="s">
        <v>310</v>
      </c>
      <c r="D29" s="423">
        <v>96.003</v>
      </c>
      <c r="E29" s="423">
        <v>97</v>
      </c>
      <c r="F29" s="424">
        <v>193.00299999999999</v>
      </c>
      <c r="G29" s="425">
        <v>9</v>
      </c>
      <c r="H29" s="388">
        <v>780.01199999999994</v>
      </c>
      <c r="I29" s="48">
        <v>36</v>
      </c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3"/>
      <c r="X29" s="43"/>
      <c r="Y29" s="43"/>
    </row>
    <row r="30" spans="1:25" ht="15.75" customHeight="1" x14ac:dyDescent="0.35">
      <c r="A30" s="421">
        <v>8</v>
      </c>
      <c r="B30" s="422" t="s">
        <v>903</v>
      </c>
      <c r="C30" s="422" t="s">
        <v>766</v>
      </c>
      <c r="D30" s="423">
        <v>88</v>
      </c>
      <c r="E30" s="423">
        <v>90</v>
      </c>
      <c r="F30" s="424">
        <v>178</v>
      </c>
      <c r="G30" s="425">
        <v>4</v>
      </c>
      <c r="H30" s="388">
        <v>1101.0039999999999</v>
      </c>
      <c r="I30" s="48">
        <v>34</v>
      </c>
      <c r="J30" s="43"/>
      <c r="K30" s="43"/>
      <c r="L30" s="43"/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3"/>
      <c r="X30" s="43"/>
      <c r="Y30" s="43"/>
    </row>
    <row r="31" spans="1:25" ht="15.75" customHeight="1" x14ac:dyDescent="0.35">
      <c r="A31" s="421">
        <v>4</v>
      </c>
      <c r="B31" s="422" t="s">
        <v>1391</v>
      </c>
      <c r="C31" s="422" t="s">
        <v>102</v>
      </c>
      <c r="D31" s="423">
        <v>93.001000000000005</v>
      </c>
      <c r="E31" s="423">
        <v>89.001999999999995</v>
      </c>
      <c r="F31" s="424">
        <v>182.00299999999999</v>
      </c>
      <c r="G31" s="425">
        <v>6</v>
      </c>
      <c r="H31" s="388">
        <v>1095.01</v>
      </c>
      <c r="I31" s="48">
        <v>34</v>
      </c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</row>
    <row r="32" spans="1:25" ht="15.75" customHeight="1" x14ac:dyDescent="0.35">
      <c r="A32" s="426">
        <v>3</v>
      </c>
      <c r="B32" s="422" t="s">
        <v>1500</v>
      </c>
      <c r="C32" s="422" t="s">
        <v>102</v>
      </c>
      <c r="D32" s="423">
        <v>88.001000000000005</v>
      </c>
      <c r="E32" s="423">
        <v>86</v>
      </c>
      <c r="F32" s="424">
        <v>174.001</v>
      </c>
      <c r="G32" s="425">
        <v>3</v>
      </c>
      <c r="H32" s="388">
        <v>1102.0049999999999</v>
      </c>
      <c r="I32" s="48">
        <v>32</v>
      </c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3"/>
      <c r="X32" s="43"/>
      <c r="Y32" s="43"/>
    </row>
    <row r="33" spans="1:25" ht="15.75" customHeight="1" x14ac:dyDescent="0.35">
      <c r="A33" s="421">
        <v>6</v>
      </c>
      <c r="B33" s="422" t="s">
        <v>1502</v>
      </c>
      <c r="C33" s="422" t="s">
        <v>98</v>
      </c>
      <c r="D33" s="423">
        <v>95</v>
      </c>
      <c r="E33" s="423">
        <v>87</v>
      </c>
      <c r="F33" s="424">
        <v>182</v>
      </c>
      <c r="G33" s="425">
        <v>5</v>
      </c>
      <c r="H33" s="388">
        <v>1098.0029999999999</v>
      </c>
      <c r="I33" s="48">
        <v>31</v>
      </c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3"/>
      <c r="X33" s="43"/>
      <c r="Y33" s="43"/>
    </row>
    <row r="34" spans="1:25" ht="15.75" customHeight="1" x14ac:dyDescent="0.35">
      <c r="A34" s="426">
        <v>9</v>
      </c>
      <c r="B34" s="422" t="s">
        <v>1504</v>
      </c>
      <c r="C34" s="422" t="s">
        <v>233</v>
      </c>
      <c r="D34" s="423">
        <v>79</v>
      </c>
      <c r="E34" s="423">
        <v>78</v>
      </c>
      <c r="F34" s="424">
        <v>157</v>
      </c>
      <c r="G34" s="425">
        <v>2</v>
      </c>
      <c r="H34" s="388">
        <v>975.00299999999993</v>
      </c>
      <c r="I34" s="48">
        <v>12</v>
      </c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3"/>
      <c r="X34" s="43"/>
      <c r="Y34" s="43"/>
    </row>
    <row r="35" spans="1:25" ht="15.75" customHeight="1" x14ac:dyDescent="0.35">
      <c r="A35" s="427">
        <v>1</v>
      </c>
      <c r="B35" s="474" t="s">
        <v>879</v>
      </c>
      <c r="C35" s="474" t="s">
        <v>766</v>
      </c>
      <c r="D35" s="430" t="s">
        <v>30</v>
      </c>
      <c r="E35" s="430"/>
      <c r="F35" s="430">
        <v>0</v>
      </c>
      <c r="G35" s="431">
        <v>0</v>
      </c>
      <c r="H35" s="387">
        <v>348</v>
      </c>
      <c r="I35" s="39">
        <v>6</v>
      </c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43"/>
      <c r="V35" s="43"/>
      <c r="W35" s="43"/>
      <c r="X35" s="43"/>
      <c r="Y35" s="43"/>
    </row>
    <row r="36" spans="1:25" ht="15.75" customHeight="1" x14ac:dyDescent="0.35">
      <c r="A36" s="43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3"/>
      <c r="X36" s="43"/>
      <c r="Y36" s="43"/>
    </row>
    <row r="37" spans="1:25" ht="15.75" customHeight="1" x14ac:dyDescent="0.35">
      <c r="A37" s="43"/>
      <c r="B37" s="43" t="s">
        <v>1176</v>
      </c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43"/>
      <c r="U37" s="43"/>
      <c r="V37" s="43"/>
      <c r="W37" s="43"/>
      <c r="X37" s="43"/>
      <c r="Y37" s="43"/>
    </row>
    <row r="38" spans="1:25" ht="15.75" customHeight="1" x14ac:dyDescent="0.35">
      <c r="A38" s="43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</row>
    <row r="39" spans="1:25" ht="15.75" customHeight="1" x14ac:dyDescent="0.35">
      <c r="A39" s="43"/>
      <c r="B39" s="10" t="s">
        <v>259</v>
      </c>
      <c r="E39" s="40" t="s">
        <v>1059</v>
      </c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</row>
    <row r="40" spans="1:25" ht="15.75" customHeight="1" x14ac:dyDescent="0.35">
      <c r="A40" s="43"/>
      <c r="B40" s="10" t="s">
        <v>1060</v>
      </c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</row>
    <row r="41" spans="1:25" ht="15.75" customHeight="1" x14ac:dyDescent="0.35">
      <c r="A41" s="43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</row>
    <row r="42" spans="1:25" ht="15.75" customHeight="1" x14ac:dyDescent="0.35">
      <c r="A42" s="43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</row>
    <row r="43" spans="1:25" ht="15.75" customHeight="1" x14ac:dyDescent="0.35">
      <c r="A43" s="43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</row>
    <row r="44" spans="1:25" ht="15.75" customHeight="1" x14ac:dyDescent="0.35">
      <c r="A44" s="43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</row>
    <row r="45" spans="1:25" ht="15.75" customHeight="1" x14ac:dyDescent="0.35">
      <c r="A45" s="43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</row>
    <row r="46" spans="1:25" ht="15.75" customHeight="1" x14ac:dyDescent="0.35">
      <c r="A46" s="43"/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</row>
    <row r="47" spans="1:25" ht="15.75" customHeight="1" x14ac:dyDescent="0.35">
      <c r="A47" s="43"/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</row>
    <row r="48" spans="1:25" ht="15.75" customHeight="1" x14ac:dyDescent="0.35">
      <c r="A48" s="43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</row>
    <row r="49" spans="1:25" ht="15.75" customHeight="1" x14ac:dyDescent="0.35">
      <c r="A49" s="43"/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</row>
    <row r="50" spans="1:25" ht="15.75" customHeight="1" x14ac:dyDescent="0.35">
      <c r="A50" s="43"/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3"/>
      <c r="Q50" s="43"/>
      <c r="R50" s="43"/>
      <c r="S50" s="43"/>
      <c r="T50" s="43"/>
      <c r="U50" s="43"/>
      <c r="V50" s="43"/>
      <c r="W50" s="43"/>
      <c r="X50" s="43"/>
      <c r="Y50" s="43"/>
    </row>
    <row r="51" spans="1:25" ht="15.75" customHeight="1" x14ac:dyDescent="0.35">
      <c r="A51" s="43"/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3"/>
      <c r="Q51" s="43"/>
      <c r="R51" s="43"/>
      <c r="S51" s="43"/>
      <c r="T51" s="43"/>
      <c r="U51" s="43"/>
      <c r="V51" s="43"/>
      <c r="W51" s="43"/>
      <c r="X51" s="43"/>
      <c r="Y51" s="43"/>
    </row>
    <row r="52" spans="1:25" ht="15.75" customHeight="1" x14ac:dyDescent="0.35">
      <c r="A52" s="43"/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43"/>
      <c r="P52" s="43"/>
      <c r="Q52" s="43"/>
      <c r="R52" s="43"/>
      <c r="S52" s="43"/>
      <c r="T52" s="43"/>
      <c r="U52" s="43"/>
      <c r="V52" s="43"/>
      <c r="W52" s="43"/>
      <c r="X52" s="43"/>
      <c r="Y52" s="43"/>
    </row>
    <row r="53" spans="1:25" ht="15.75" customHeight="1" x14ac:dyDescent="0.35">
      <c r="A53" s="43"/>
      <c r="B53" s="43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43"/>
      <c r="P53" s="43"/>
      <c r="Q53" s="43"/>
      <c r="R53" s="43"/>
      <c r="S53" s="43"/>
      <c r="T53" s="43"/>
      <c r="U53" s="43"/>
      <c r="V53" s="43"/>
      <c r="W53" s="43"/>
      <c r="X53" s="43"/>
      <c r="Y53" s="43"/>
    </row>
    <row r="54" spans="1:25" ht="15.75" customHeight="1" x14ac:dyDescent="0.35">
      <c r="A54" s="43"/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</row>
    <row r="55" spans="1:25" ht="15.75" customHeight="1" x14ac:dyDescent="0.35">
      <c r="A55" s="43"/>
      <c r="B55" s="43"/>
      <c r="C55" s="43"/>
      <c r="D55" s="43"/>
      <c r="E55" s="43"/>
      <c r="F55" s="43"/>
      <c r="G55" s="43"/>
      <c r="H55" s="43"/>
      <c r="I55" s="43"/>
      <c r="J55" s="43"/>
      <c r="K55" s="43"/>
      <c r="L55" s="43"/>
      <c r="M55" s="43"/>
      <c r="N55" s="43"/>
      <c r="O55" s="43"/>
      <c r="P55" s="43"/>
      <c r="Q55" s="43"/>
      <c r="R55" s="43"/>
      <c r="S55" s="43"/>
      <c r="T55" s="43"/>
      <c r="U55" s="43"/>
      <c r="V55" s="43"/>
      <c r="W55" s="43"/>
      <c r="X55" s="43"/>
      <c r="Y55" s="43"/>
    </row>
    <row r="56" spans="1:25" ht="15.75" customHeight="1" x14ac:dyDescent="0.35">
      <c r="A56" s="43"/>
      <c r="B56" s="43"/>
      <c r="C56" s="43"/>
      <c r="D56" s="43"/>
      <c r="E56" s="43"/>
      <c r="F56" s="43"/>
      <c r="G56" s="43"/>
      <c r="H56" s="43"/>
      <c r="I56" s="43"/>
      <c r="J56" s="43"/>
      <c r="K56" s="43"/>
      <c r="L56" s="43"/>
      <c r="M56" s="43"/>
      <c r="N56" s="43"/>
      <c r="O56" s="43"/>
      <c r="P56" s="43"/>
      <c r="Q56" s="43"/>
      <c r="R56" s="43"/>
      <c r="S56" s="43"/>
      <c r="T56" s="43"/>
      <c r="U56" s="43"/>
      <c r="V56" s="43"/>
      <c r="W56" s="43"/>
      <c r="X56" s="43"/>
      <c r="Y56" s="43"/>
    </row>
    <row r="57" spans="1:25" ht="15.75" customHeight="1" x14ac:dyDescent="0.35">
      <c r="A57" s="43"/>
      <c r="B57" s="43"/>
      <c r="C57" s="43"/>
      <c r="D57" s="43"/>
      <c r="E57" s="43"/>
      <c r="F57" s="43"/>
      <c r="G57" s="43"/>
      <c r="H57" s="43"/>
      <c r="I57" s="43"/>
      <c r="J57" s="43"/>
      <c r="K57" s="43"/>
      <c r="L57" s="43"/>
      <c r="M57" s="43"/>
      <c r="N57" s="43"/>
      <c r="O57" s="43"/>
      <c r="P57" s="43"/>
      <c r="Q57" s="43"/>
      <c r="R57" s="43"/>
      <c r="S57" s="43"/>
      <c r="T57" s="43"/>
      <c r="U57" s="43"/>
      <c r="V57" s="43"/>
      <c r="W57" s="43"/>
      <c r="X57" s="43"/>
      <c r="Y57" s="43"/>
    </row>
    <row r="58" spans="1:25" ht="15.75" customHeight="1" x14ac:dyDescent="0.35">
      <c r="A58" s="43"/>
      <c r="B58" s="43"/>
      <c r="C58" s="43"/>
      <c r="D58" s="43"/>
      <c r="E58" s="43"/>
      <c r="F58" s="43"/>
      <c r="G58" s="43"/>
      <c r="H58" s="43"/>
      <c r="I58" s="43"/>
      <c r="J58" s="43"/>
      <c r="K58" s="43"/>
      <c r="L58" s="43"/>
      <c r="M58" s="43"/>
      <c r="N58" s="43"/>
      <c r="O58" s="43"/>
      <c r="P58" s="43"/>
      <c r="Q58" s="43"/>
      <c r="R58" s="43"/>
      <c r="S58" s="43"/>
      <c r="T58" s="43"/>
      <c r="U58" s="43"/>
      <c r="V58" s="43"/>
      <c r="W58" s="43"/>
      <c r="X58" s="43"/>
      <c r="Y58" s="43"/>
    </row>
    <row r="59" spans="1:25" ht="15.75" customHeight="1" x14ac:dyDescent="0.35">
      <c r="A59" s="43"/>
      <c r="B59" s="43"/>
      <c r="C59" s="43"/>
      <c r="D59" s="43"/>
      <c r="E59" s="43"/>
      <c r="F59" s="43"/>
      <c r="G59" s="43"/>
      <c r="H59" s="43"/>
      <c r="I59" s="43"/>
      <c r="J59" s="43"/>
      <c r="K59" s="43"/>
      <c r="L59" s="43"/>
      <c r="M59" s="43"/>
      <c r="N59" s="43"/>
      <c r="O59" s="43"/>
      <c r="P59" s="43"/>
      <c r="Q59" s="43"/>
      <c r="R59" s="43"/>
      <c r="S59" s="43"/>
      <c r="T59" s="43"/>
      <c r="U59" s="43"/>
      <c r="V59" s="43"/>
      <c r="W59" s="43"/>
      <c r="X59" s="43"/>
      <c r="Y59" s="43"/>
    </row>
    <row r="60" spans="1:25" ht="15.75" customHeight="1" x14ac:dyDescent="0.35">
      <c r="A60" s="43"/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3"/>
      <c r="R60" s="43"/>
      <c r="S60" s="43"/>
      <c r="T60" s="43"/>
      <c r="U60" s="43"/>
      <c r="V60" s="43"/>
      <c r="W60" s="43"/>
      <c r="X60" s="43"/>
      <c r="Y60" s="43"/>
    </row>
    <row r="61" spans="1:25" ht="15.75" customHeight="1" x14ac:dyDescent="0.35">
      <c r="A61" s="43"/>
      <c r="B61" s="43"/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3"/>
      <c r="O61" s="43"/>
      <c r="P61" s="43"/>
      <c r="Q61" s="43"/>
      <c r="R61" s="43"/>
      <c r="S61" s="43"/>
      <c r="T61" s="43"/>
      <c r="U61" s="43"/>
      <c r="V61" s="43"/>
      <c r="W61" s="43"/>
      <c r="X61" s="43"/>
      <c r="Y61" s="43"/>
    </row>
    <row r="62" spans="1:25" ht="15.75" customHeight="1" x14ac:dyDescent="0.35">
      <c r="A62" s="43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  <c r="R62" s="43"/>
      <c r="S62" s="43"/>
      <c r="T62" s="43"/>
      <c r="U62" s="43"/>
      <c r="V62" s="43"/>
      <c r="W62" s="43"/>
      <c r="X62" s="43"/>
      <c r="Y62" s="43"/>
    </row>
    <row r="63" spans="1:25" ht="15.75" customHeight="1" x14ac:dyDescent="0.35">
      <c r="A63" s="43"/>
      <c r="B63" s="43"/>
      <c r="C63" s="43"/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43"/>
      <c r="O63" s="43"/>
      <c r="P63" s="43"/>
      <c r="Q63" s="43"/>
      <c r="R63" s="43"/>
      <c r="S63" s="43"/>
      <c r="T63" s="43"/>
      <c r="U63" s="43"/>
      <c r="V63" s="43"/>
      <c r="W63" s="43"/>
      <c r="X63" s="43"/>
      <c r="Y63" s="43"/>
    </row>
    <row r="64" spans="1:25" ht="15.75" customHeight="1" x14ac:dyDescent="0.35">
      <c r="A64" s="43"/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43"/>
      <c r="T64" s="43"/>
      <c r="U64" s="43"/>
      <c r="V64" s="43"/>
      <c r="W64" s="43"/>
      <c r="X64" s="43"/>
      <c r="Y64" s="43"/>
    </row>
    <row r="65" spans="1:25" ht="15.75" customHeight="1" x14ac:dyDescent="0.35">
      <c r="A65" s="43"/>
      <c r="B65" s="43"/>
      <c r="C65" s="43"/>
      <c r="D65" s="43"/>
      <c r="E65" s="43"/>
      <c r="F65" s="43"/>
      <c r="G65" s="43"/>
      <c r="H65" s="43"/>
      <c r="I65" s="43"/>
      <c r="J65" s="43"/>
      <c r="K65" s="43"/>
      <c r="L65" s="43"/>
      <c r="M65" s="43"/>
      <c r="N65" s="43"/>
      <c r="O65" s="43"/>
      <c r="P65" s="43"/>
      <c r="Q65" s="43"/>
      <c r="R65" s="43"/>
      <c r="S65" s="43"/>
      <c r="T65" s="43"/>
      <c r="U65" s="43"/>
      <c r="V65" s="43"/>
      <c r="W65" s="43"/>
      <c r="X65" s="43"/>
      <c r="Y65" s="43"/>
    </row>
    <row r="66" spans="1:25" ht="15.75" customHeight="1" x14ac:dyDescent="0.35">
      <c r="A66" s="43"/>
      <c r="B66" s="43"/>
      <c r="C66" s="43"/>
      <c r="D66" s="43"/>
      <c r="E66" s="43"/>
      <c r="F66" s="43"/>
      <c r="G66" s="43"/>
      <c r="H66" s="43"/>
      <c r="I66" s="43"/>
      <c r="J66" s="43"/>
      <c r="K66" s="43"/>
      <c r="L66" s="43"/>
      <c r="M66" s="43"/>
      <c r="N66" s="43"/>
      <c r="O66" s="43"/>
      <c r="P66" s="43"/>
      <c r="Q66" s="43"/>
      <c r="R66" s="43"/>
      <c r="S66" s="43"/>
      <c r="T66" s="43"/>
      <c r="U66" s="43"/>
      <c r="V66" s="43"/>
      <c r="W66" s="43"/>
      <c r="X66" s="43"/>
      <c r="Y66" s="43"/>
    </row>
    <row r="67" spans="1:25" ht="15.75" customHeight="1" x14ac:dyDescent="0.35">
      <c r="A67" s="43"/>
      <c r="B67" s="43"/>
      <c r="C67" s="43"/>
      <c r="D67" s="43"/>
      <c r="E67" s="43"/>
      <c r="F67" s="43"/>
      <c r="G67" s="43"/>
      <c r="H67" s="43"/>
      <c r="I67" s="43"/>
      <c r="J67" s="43"/>
      <c r="K67" s="43"/>
      <c r="L67" s="43"/>
      <c r="M67" s="43"/>
      <c r="N67" s="43"/>
      <c r="O67" s="43"/>
      <c r="P67" s="43"/>
      <c r="Q67" s="43"/>
      <c r="R67" s="43"/>
      <c r="S67" s="43"/>
      <c r="T67" s="43"/>
      <c r="U67" s="43"/>
      <c r="V67" s="43"/>
      <c r="W67" s="43"/>
      <c r="X67" s="43"/>
      <c r="Y67" s="43"/>
    </row>
    <row r="68" spans="1:25" ht="15.75" customHeight="1" x14ac:dyDescent="0.35">
      <c r="A68" s="43"/>
      <c r="B68" s="43"/>
      <c r="C68" s="43"/>
      <c r="D68" s="43"/>
      <c r="E68" s="43"/>
      <c r="F68" s="43"/>
      <c r="G68" s="43"/>
      <c r="H68" s="43"/>
      <c r="I68" s="43"/>
      <c r="J68" s="43"/>
      <c r="K68" s="43"/>
      <c r="L68" s="43"/>
      <c r="M68" s="43"/>
      <c r="N68" s="43"/>
      <c r="O68" s="43"/>
      <c r="P68" s="43"/>
      <c r="Q68" s="43"/>
      <c r="R68" s="43"/>
      <c r="S68" s="43"/>
      <c r="T68" s="43"/>
      <c r="U68" s="43"/>
      <c r="V68" s="43"/>
      <c r="W68" s="43"/>
      <c r="X68" s="43"/>
      <c r="Y68" s="43"/>
    </row>
    <row r="69" spans="1:25" ht="15.75" customHeight="1" x14ac:dyDescent="0.35">
      <c r="A69" s="43"/>
      <c r="B69" s="43"/>
      <c r="C69" s="43"/>
      <c r="D69" s="43"/>
      <c r="E69" s="43"/>
      <c r="F69" s="43"/>
      <c r="G69" s="43"/>
      <c r="H69" s="43"/>
      <c r="I69" s="43"/>
      <c r="J69" s="43"/>
      <c r="K69" s="43"/>
      <c r="L69" s="43"/>
      <c r="M69" s="43"/>
      <c r="N69" s="43"/>
      <c r="O69" s="43"/>
      <c r="P69" s="43"/>
      <c r="Q69" s="43"/>
      <c r="R69" s="43"/>
      <c r="S69" s="43"/>
      <c r="T69" s="43"/>
      <c r="U69" s="43"/>
      <c r="V69" s="43"/>
      <c r="W69" s="43"/>
      <c r="X69" s="43"/>
      <c r="Y69" s="43"/>
    </row>
    <row r="70" spans="1:25" ht="15.75" customHeight="1" x14ac:dyDescent="0.35">
      <c r="A70" s="43"/>
      <c r="B70" s="43"/>
      <c r="C70" s="43"/>
      <c r="D70" s="43"/>
      <c r="E70" s="43"/>
      <c r="F70" s="43"/>
      <c r="G70" s="43"/>
      <c r="H70" s="43"/>
      <c r="I70" s="43"/>
      <c r="J70" s="43"/>
      <c r="K70" s="43"/>
      <c r="L70" s="43"/>
      <c r="M70" s="43"/>
      <c r="N70" s="43"/>
      <c r="O70" s="43"/>
      <c r="P70" s="43"/>
      <c r="Q70" s="43"/>
      <c r="R70" s="43"/>
      <c r="S70" s="43"/>
      <c r="T70" s="43"/>
      <c r="U70" s="43"/>
      <c r="V70" s="43"/>
      <c r="W70" s="43"/>
      <c r="X70" s="43"/>
      <c r="Y70" s="43"/>
    </row>
    <row r="71" spans="1:25" ht="15.75" customHeight="1" x14ac:dyDescent="0.35">
      <c r="A71" s="43"/>
      <c r="B71" s="43"/>
      <c r="C71" s="43"/>
      <c r="D71" s="43"/>
      <c r="E71" s="43"/>
      <c r="F71" s="43"/>
      <c r="G71" s="43"/>
      <c r="H71" s="43"/>
      <c r="I71" s="43"/>
      <c r="J71" s="43"/>
      <c r="K71" s="43"/>
      <c r="L71" s="43"/>
      <c r="M71" s="43"/>
      <c r="N71" s="43"/>
      <c r="O71" s="43"/>
      <c r="P71" s="43"/>
      <c r="Q71" s="43"/>
      <c r="R71" s="43"/>
      <c r="S71" s="43"/>
      <c r="T71" s="43"/>
      <c r="U71" s="43"/>
      <c r="V71" s="43"/>
      <c r="W71" s="43"/>
      <c r="X71" s="43"/>
      <c r="Y71" s="43"/>
    </row>
    <row r="72" spans="1:25" ht="15.75" customHeight="1" x14ac:dyDescent="0.35"/>
    <row r="73" spans="1:25" ht="15.75" customHeight="1" x14ac:dyDescent="0.35"/>
    <row r="74" spans="1:25" ht="15.75" customHeight="1" x14ac:dyDescent="0.35"/>
    <row r="75" spans="1:25" ht="15.75" customHeight="1" x14ac:dyDescent="0.35"/>
    <row r="76" spans="1:25" ht="15.75" customHeight="1" x14ac:dyDescent="0.35"/>
    <row r="77" spans="1:25" ht="15.75" customHeight="1" x14ac:dyDescent="0.35"/>
    <row r="78" spans="1:25" ht="15.75" customHeight="1" x14ac:dyDescent="0.35"/>
    <row r="79" spans="1:25" ht="15.75" customHeight="1" x14ac:dyDescent="0.35"/>
    <row r="80" spans="1:25" ht="15.75" customHeight="1" x14ac:dyDescent="0.35"/>
    <row r="81" ht="15.75" customHeight="1" x14ac:dyDescent="0.35"/>
  </sheetData>
  <sheetProtection selectLockedCells="1" selectUnlockedCells="1"/>
  <sortState xmlns:xlrd2="http://schemas.microsoft.com/office/spreadsheetml/2017/richdata2" ref="A27:I35">
    <sortCondition descending="1" ref="I27"/>
    <sortCondition descending="1" ref="H27"/>
  </sortState>
  <mergeCells count="1">
    <mergeCell ref="D2:I2"/>
  </mergeCells>
  <hyperlinks>
    <hyperlink ref="B2" location="'Index'!A3" tooltip="Go to the Index sheet" display="á" xr:uid="{82A8A18E-C4E8-4F00-A987-00C30E06D5A3}"/>
  </hyperlinks>
  <printOptions horizontalCentered="1" gridLinesSet="0"/>
  <pageMargins left="0.31496062992126" right="0.31496062992126" top="1.1023622047244099" bottom="0.59055118110236204" header="0.39370078740157499" footer="0.39370078740157499"/>
  <pageSetup paperSize="9" orientation="portrait" horizontalDpi="300" verticalDpi="300" r:id="rId1"/>
  <headerFooter alignWithMargins="0">
    <oddHeader>&amp;C&amp;18&amp;""&amp;BCumbria &amp;&amp; Northumbria TSA Leagues
Summer 2026</oddHeader>
    <oddFooter>&amp;Cwww.cntsa2.org.uk</oddFoot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E43A16-43D0-43C2-8ED0-0A502AC68094}">
  <sheetPr codeName="Sheet38">
    <tabColor theme="5" tint="-0.249977111117893"/>
    <pageSetUpPr fitToPage="1"/>
  </sheetPr>
  <dimension ref="A1:Y111"/>
  <sheetViews>
    <sheetView showGridLines="0" zoomScaleNormal="100" zoomScalePageLayoutView="150" workbookViewId="0">
      <selection activeCell="A2" sqref="A2"/>
    </sheetView>
  </sheetViews>
  <sheetFormatPr defaultColWidth="5" defaultRowHeight="14.5" x14ac:dyDescent="0.35"/>
  <cols>
    <col min="1" max="1" width="20.7265625" style="10" customWidth="1"/>
    <col min="2" max="3" width="5" style="10" customWidth="1"/>
    <col min="4" max="4" width="8.7265625" style="10" customWidth="1"/>
    <col min="5" max="5" width="8.7265625" style="36" customWidth="1"/>
    <col min="6" max="6" width="8.7265625" style="10" customWidth="1"/>
    <col min="7" max="7" width="4.7265625" style="36" customWidth="1"/>
    <col min="8" max="8" width="20.7265625" style="10" customWidth="1"/>
    <col min="9" max="10" width="5" style="10" customWidth="1"/>
    <col min="11" max="12" width="7.7265625" style="10" customWidth="1"/>
    <col min="13" max="13" width="9.7265625" style="10" customWidth="1"/>
    <col min="14" max="14" width="5" style="10" customWidth="1"/>
    <col min="15" max="20" width="4.1796875" style="10" customWidth="1"/>
    <col min="21" max="25" width="10.26953125" style="10" customWidth="1"/>
    <col min="26" max="254" width="10.26953125" customWidth="1"/>
    <col min="255" max="255" width="17.81640625" customWidth="1"/>
  </cols>
  <sheetData>
    <row r="1" spans="1:25" customFormat="1" ht="17" x14ac:dyDescent="0.4">
      <c r="A1" s="2" t="s">
        <v>1520</v>
      </c>
      <c r="B1" s="2"/>
      <c r="C1" s="2"/>
      <c r="D1" s="3"/>
      <c r="E1" s="3"/>
      <c r="F1" s="3"/>
      <c r="G1" s="56"/>
      <c r="H1" s="3"/>
      <c r="I1" s="4" t="s">
        <v>1143</v>
      </c>
      <c r="J1" s="57">
        <v>2</v>
      </c>
      <c r="K1" s="2"/>
      <c r="L1" s="4">
        <v>1331390</v>
      </c>
      <c r="M1" s="3"/>
      <c r="N1" s="2"/>
      <c r="O1" s="3"/>
      <c r="P1" s="3"/>
      <c r="Q1" s="3"/>
      <c r="R1" s="3"/>
      <c r="S1" s="3"/>
      <c r="T1" s="3"/>
      <c r="U1" s="3"/>
      <c r="V1" s="3"/>
      <c r="W1" s="3"/>
      <c r="X1" s="2"/>
      <c r="Y1" s="2"/>
    </row>
    <row r="2" spans="1:25" customFormat="1" ht="20.149999999999999" customHeight="1" x14ac:dyDescent="0.4">
      <c r="A2" s="5" t="s">
        <v>2</v>
      </c>
      <c r="B2" s="10"/>
      <c r="C2" s="59"/>
      <c r="D2" s="10"/>
      <c r="E2" s="36"/>
      <c r="F2" s="10"/>
      <c r="G2" s="36"/>
      <c r="H2" s="10"/>
      <c r="I2" s="7" t="s">
        <v>968</v>
      </c>
      <c r="J2" s="7"/>
      <c r="K2" s="7"/>
      <c r="L2" s="7"/>
      <c r="M2" s="7"/>
      <c r="N2" s="7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</row>
    <row r="3" spans="1:25" customFormat="1" ht="15.75" customHeight="1" x14ac:dyDescent="0.35">
      <c r="A3" s="8" t="s">
        <v>4</v>
      </c>
      <c r="B3" s="8"/>
      <c r="C3" s="8"/>
      <c r="D3" s="8"/>
      <c r="E3" s="1"/>
      <c r="F3" s="8"/>
      <c r="G3" s="1"/>
      <c r="H3" s="8"/>
      <c r="I3" s="8"/>
      <c r="J3" s="8"/>
      <c r="K3" s="8"/>
      <c r="L3" s="8"/>
      <c r="M3" s="8"/>
      <c r="N3" s="60">
        <v>1</v>
      </c>
      <c r="O3" s="8"/>
      <c r="P3" s="8"/>
      <c r="Q3" s="8"/>
      <c r="R3" s="8"/>
      <c r="S3" s="8"/>
      <c r="T3" s="8"/>
      <c r="U3" s="8"/>
      <c r="V3" s="8"/>
      <c r="W3" s="8"/>
      <c r="X3" s="8"/>
      <c r="Y3" s="8"/>
    </row>
    <row r="4" spans="1:25" customFormat="1" ht="15.75" customHeight="1" x14ac:dyDescent="0.35">
      <c r="A4" s="298" t="s">
        <v>484</v>
      </c>
      <c r="B4" s="299"/>
      <c r="C4" s="300">
        <v>592</v>
      </c>
      <c r="D4" s="299"/>
      <c r="E4" s="301" t="s">
        <v>15</v>
      </c>
      <c r="F4" s="391">
        <f>SUM(F5:F7)</f>
        <v>596.01499999999999</v>
      </c>
      <c r="G4" s="66" t="s">
        <v>272</v>
      </c>
      <c r="H4" s="298" t="s">
        <v>1521</v>
      </c>
      <c r="I4" s="299"/>
      <c r="J4" s="300">
        <v>597</v>
      </c>
      <c r="K4" s="299"/>
      <c r="L4" s="301" t="s">
        <v>15</v>
      </c>
      <c r="M4" s="391">
        <f>SUM(M5:M7)</f>
        <v>599.0150000000001</v>
      </c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</row>
    <row r="5" spans="1:25" customFormat="1" ht="15.75" customHeight="1" x14ac:dyDescent="0.35">
      <c r="A5" s="304" t="s">
        <v>1179</v>
      </c>
      <c r="B5" s="305"/>
      <c r="C5" s="306"/>
      <c r="D5" s="382">
        <v>98.004000000000005</v>
      </c>
      <c r="E5" s="382">
        <v>98.001999999999995</v>
      </c>
      <c r="F5" s="396">
        <f>SUM(D5:E5)</f>
        <v>196.006</v>
      </c>
      <c r="H5" s="304" t="s">
        <v>1347</v>
      </c>
      <c r="I5" s="305"/>
      <c r="J5" s="306"/>
      <c r="K5" s="382">
        <v>100.003</v>
      </c>
      <c r="L5" s="382">
        <v>100.001</v>
      </c>
      <c r="M5" s="396">
        <f>SUM(K5:L5)</f>
        <v>200.00400000000002</v>
      </c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</row>
    <row r="6" spans="1:25" customFormat="1" ht="15.75" customHeight="1" x14ac:dyDescent="0.35">
      <c r="A6" s="307" t="s">
        <v>1157</v>
      </c>
      <c r="B6" s="308"/>
      <c r="C6" s="309"/>
      <c r="D6" s="382">
        <v>100.002</v>
      </c>
      <c r="E6" s="382">
        <v>100.002</v>
      </c>
      <c r="F6" s="404">
        <f>SUM(D6:E6)</f>
        <v>200.00399999999999</v>
      </c>
      <c r="H6" s="307" t="s">
        <v>1446</v>
      </c>
      <c r="I6" s="308"/>
      <c r="J6" s="309"/>
      <c r="K6" s="382">
        <v>100.001</v>
      </c>
      <c r="L6" s="382">
        <v>99.003</v>
      </c>
      <c r="M6" s="404">
        <f>SUM(K6:L6)</f>
        <v>199.00400000000002</v>
      </c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</row>
    <row r="7" spans="1:25" customFormat="1" ht="15.75" customHeight="1" x14ac:dyDescent="0.35">
      <c r="A7" s="310" t="s">
        <v>1508</v>
      </c>
      <c r="B7" s="311"/>
      <c r="C7" s="312"/>
      <c r="D7" s="386">
        <v>100.003</v>
      </c>
      <c r="E7" s="386">
        <v>100.002</v>
      </c>
      <c r="F7" s="405">
        <f>SUM(D7:E7)</f>
        <v>200.005</v>
      </c>
      <c r="H7" s="310" t="s">
        <v>1455</v>
      </c>
      <c r="I7" s="311"/>
      <c r="J7" s="312"/>
      <c r="K7" s="386">
        <v>100.004</v>
      </c>
      <c r="L7" s="386">
        <v>100.003</v>
      </c>
      <c r="M7" s="405">
        <f>SUM(K7:L7)</f>
        <v>200.00700000000001</v>
      </c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</row>
    <row r="8" spans="1:25" customFormat="1" ht="15.75" customHeight="1" x14ac:dyDescent="0.35">
      <c r="O8" s="72"/>
      <c r="P8" s="10"/>
      <c r="Q8" s="10"/>
      <c r="R8" s="10"/>
      <c r="S8" s="10"/>
      <c r="T8" s="10"/>
      <c r="U8" s="10"/>
      <c r="V8" s="10"/>
      <c r="W8" s="10"/>
      <c r="X8" s="10"/>
      <c r="Y8" s="10"/>
    </row>
    <row r="9" spans="1:25" customFormat="1" ht="15.75" customHeight="1" x14ac:dyDescent="0.35">
      <c r="A9" s="298" t="s">
        <v>1522</v>
      </c>
      <c r="B9" s="299"/>
      <c r="C9" s="300">
        <v>593</v>
      </c>
      <c r="D9" s="299"/>
      <c r="E9" s="301" t="s">
        <v>15</v>
      </c>
      <c r="F9" s="391">
        <f>SUM(F10:F12)</f>
        <v>392.00799999999998</v>
      </c>
      <c r="G9" s="66" t="s">
        <v>272</v>
      </c>
      <c r="H9" s="298" t="s">
        <v>1523</v>
      </c>
      <c r="I9" s="299"/>
      <c r="J9" s="300">
        <v>595</v>
      </c>
      <c r="K9" s="299"/>
      <c r="L9" s="301" t="s">
        <v>15</v>
      </c>
      <c r="M9" s="391">
        <f>SUM(M10:M12)</f>
        <v>594.01</v>
      </c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</row>
    <row r="10" spans="1:25" customFormat="1" ht="15.75" customHeight="1" x14ac:dyDescent="0.35">
      <c r="A10" s="304" t="s">
        <v>215</v>
      </c>
      <c r="B10" s="305"/>
      <c r="C10" s="306"/>
      <c r="D10" s="382" t="s">
        <v>30</v>
      </c>
      <c r="E10" s="382"/>
      <c r="F10" s="396">
        <f>SUM(D10:E10)</f>
        <v>0</v>
      </c>
      <c r="H10" s="304" t="s">
        <v>1450</v>
      </c>
      <c r="I10" s="305"/>
      <c r="J10" s="306"/>
      <c r="K10" s="382">
        <v>100.004</v>
      </c>
      <c r="L10" s="382">
        <v>100.001</v>
      </c>
      <c r="M10" s="396">
        <f>SUM(K10:L10)</f>
        <v>200.005</v>
      </c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</row>
    <row r="11" spans="1:25" customFormat="1" ht="15.75" customHeight="1" x14ac:dyDescent="0.35">
      <c r="A11" s="307" t="s">
        <v>1476</v>
      </c>
      <c r="B11" s="308"/>
      <c r="C11" s="309"/>
      <c r="D11" s="382">
        <v>99.003</v>
      </c>
      <c r="E11" s="382">
        <v>99.001999999999995</v>
      </c>
      <c r="F11" s="404">
        <f>SUM(D11:E11)</f>
        <v>198.005</v>
      </c>
      <c r="H11" s="307" t="s">
        <v>984</v>
      </c>
      <c r="I11" s="308"/>
      <c r="J11" s="309"/>
      <c r="K11" s="382">
        <v>100.004</v>
      </c>
      <c r="L11" s="382">
        <v>99.001000000000005</v>
      </c>
      <c r="M11" s="404">
        <f>SUM(K11:L11)</f>
        <v>199.005</v>
      </c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</row>
    <row r="12" spans="1:25" customFormat="1" ht="15.75" customHeight="1" x14ac:dyDescent="0.35">
      <c r="A12" s="310" t="s">
        <v>153</v>
      </c>
      <c r="B12" s="311"/>
      <c r="C12" s="312"/>
      <c r="D12" s="386">
        <v>97.003</v>
      </c>
      <c r="E12" s="386">
        <v>97</v>
      </c>
      <c r="F12" s="405">
        <f>SUM(D12:E12)</f>
        <v>194.00299999999999</v>
      </c>
      <c r="H12" s="310" t="s">
        <v>1457</v>
      </c>
      <c r="I12" s="311"/>
      <c r="J12" s="312"/>
      <c r="K12" s="386">
        <v>98</v>
      </c>
      <c r="L12" s="386">
        <v>97</v>
      </c>
      <c r="M12" s="405">
        <f>SUM(K12:L12)</f>
        <v>195</v>
      </c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</row>
    <row r="13" spans="1:25" customFormat="1" ht="15.75" customHeight="1" x14ac:dyDescent="0.35"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</row>
    <row r="14" spans="1:25" customFormat="1" ht="15.75" customHeight="1" x14ac:dyDescent="0.35">
      <c r="A14" s="298" t="s">
        <v>1524</v>
      </c>
      <c r="B14" s="299"/>
      <c r="C14" s="300">
        <v>593</v>
      </c>
      <c r="D14" s="299"/>
      <c r="E14" s="301" t="s">
        <v>15</v>
      </c>
      <c r="F14" s="391">
        <f>SUM(F15:F17)</f>
        <v>583.01</v>
      </c>
      <c r="G14" s="66" t="s">
        <v>272</v>
      </c>
      <c r="H14" s="298" t="s">
        <v>1525</v>
      </c>
      <c r="I14" s="299"/>
      <c r="J14" s="300">
        <v>597</v>
      </c>
      <c r="K14" s="299"/>
      <c r="L14" s="301" t="s">
        <v>15</v>
      </c>
      <c r="M14" s="391">
        <f>SUM(M15:M17)</f>
        <v>593.01499999999999</v>
      </c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</row>
    <row r="15" spans="1:25" customFormat="1" ht="15.75" customHeight="1" x14ac:dyDescent="0.35">
      <c r="A15" s="304" t="s">
        <v>1516</v>
      </c>
      <c r="B15" s="305"/>
      <c r="C15" s="306"/>
      <c r="D15" s="382">
        <v>98.001999999999995</v>
      </c>
      <c r="E15" s="382">
        <v>97.001999999999995</v>
      </c>
      <c r="F15" s="396">
        <f>SUM(D15:E15)</f>
        <v>195.00399999999999</v>
      </c>
      <c r="H15" s="304" t="s">
        <v>1445</v>
      </c>
      <c r="I15" s="305"/>
      <c r="J15" s="306"/>
      <c r="K15" s="382">
        <v>99.003</v>
      </c>
      <c r="L15" s="382">
        <v>99.001999999999995</v>
      </c>
      <c r="M15" s="396">
        <f>SUM(K15:L15)</f>
        <v>198.005</v>
      </c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</row>
    <row r="16" spans="1:25" customFormat="1" ht="15.75" customHeight="1" x14ac:dyDescent="0.35">
      <c r="A16" s="307" t="s">
        <v>1453</v>
      </c>
      <c r="B16" s="308"/>
      <c r="C16" s="309"/>
      <c r="D16" s="382">
        <v>97.001999999999995</v>
      </c>
      <c r="E16" s="382">
        <v>96.001000000000005</v>
      </c>
      <c r="F16" s="404">
        <f>SUM(D16:E16)</f>
        <v>193.00299999999999</v>
      </c>
      <c r="H16" s="307" t="s">
        <v>1163</v>
      </c>
      <c r="I16" s="308"/>
      <c r="J16" s="309"/>
      <c r="K16" s="382">
        <v>99.003</v>
      </c>
      <c r="L16" s="382">
        <v>97</v>
      </c>
      <c r="M16" s="404">
        <f>SUM(K16:L16)</f>
        <v>196.00299999999999</v>
      </c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</row>
    <row r="17" spans="1:25" customFormat="1" ht="15.75" customHeight="1" x14ac:dyDescent="0.35">
      <c r="A17" s="310" t="s">
        <v>1340</v>
      </c>
      <c r="B17" s="311"/>
      <c r="C17" s="312"/>
      <c r="D17" s="386">
        <v>99.001000000000005</v>
      </c>
      <c r="E17" s="386">
        <v>96.001999999999995</v>
      </c>
      <c r="F17" s="405">
        <f>SUM(D17:E17)</f>
        <v>195.00299999999999</v>
      </c>
      <c r="H17" s="310" t="s">
        <v>1173</v>
      </c>
      <c r="I17" s="311"/>
      <c r="J17" s="312"/>
      <c r="K17" s="386">
        <v>100.003</v>
      </c>
      <c r="L17" s="386">
        <v>99.004000000000005</v>
      </c>
      <c r="M17" s="405">
        <f>SUM(K17:L17)</f>
        <v>199.00700000000001</v>
      </c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</row>
    <row r="18" spans="1:25" customFormat="1" ht="15.75" customHeight="1" x14ac:dyDescent="0.35"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</row>
    <row r="19" spans="1:25" customFormat="1" ht="15.75" customHeight="1" x14ac:dyDescent="0.35">
      <c r="A19" s="10"/>
      <c r="B19" s="10"/>
      <c r="C19" s="10"/>
      <c r="D19" s="10"/>
      <c r="E19" s="10"/>
      <c r="F19" s="10"/>
      <c r="G19" s="36"/>
      <c r="H19" s="313" t="s">
        <v>4</v>
      </c>
      <c r="I19" s="314" t="s">
        <v>278</v>
      </c>
      <c r="J19" s="314" t="s">
        <v>279</v>
      </c>
      <c r="K19" s="314" t="s">
        <v>280</v>
      </c>
      <c r="L19" s="314" t="s">
        <v>281</v>
      </c>
      <c r="M19" s="314" t="s">
        <v>14</v>
      </c>
      <c r="N19" s="315" t="s">
        <v>282</v>
      </c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</row>
    <row r="20" spans="1:25" customFormat="1" ht="15.75" customHeight="1" x14ac:dyDescent="0.35">
      <c r="A20" s="10"/>
      <c r="B20" s="10" t="s">
        <v>1526</v>
      </c>
      <c r="C20" s="10"/>
      <c r="D20" s="10"/>
      <c r="E20" s="10"/>
      <c r="F20" s="10"/>
      <c r="G20" s="36"/>
      <c r="H20" s="74" t="s">
        <v>1521</v>
      </c>
      <c r="I20" s="23">
        <v>6</v>
      </c>
      <c r="J20" s="23">
        <v>6</v>
      </c>
      <c r="K20" s="23"/>
      <c r="L20" s="23"/>
      <c r="M20" s="490">
        <v>3591.1120000000001</v>
      </c>
      <c r="N20" s="69">
        <v>12</v>
      </c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</row>
    <row r="21" spans="1:25" customFormat="1" ht="15.75" customHeight="1" x14ac:dyDescent="0.35">
      <c r="A21" s="10"/>
      <c r="B21" s="75" t="s">
        <v>1750</v>
      </c>
      <c r="C21" s="10"/>
      <c r="D21" s="10"/>
      <c r="E21" s="10"/>
      <c r="F21" s="10"/>
      <c r="G21" s="36"/>
      <c r="H21" s="398" t="s">
        <v>1523</v>
      </c>
      <c r="I21" s="24">
        <v>6</v>
      </c>
      <c r="J21" s="24">
        <v>5</v>
      </c>
      <c r="K21" s="24"/>
      <c r="L21" s="24">
        <v>1</v>
      </c>
      <c r="M21" s="458">
        <v>3573.0820000000003</v>
      </c>
      <c r="N21" s="25">
        <v>10</v>
      </c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</row>
    <row r="22" spans="1:25" customFormat="1" ht="15.75" customHeight="1" x14ac:dyDescent="0.35">
      <c r="A22" s="10"/>
      <c r="B22" s="9" t="s">
        <v>285</v>
      </c>
      <c r="C22" s="10"/>
      <c r="D22" s="10"/>
      <c r="E22" s="10"/>
      <c r="F22" s="10"/>
      <c r="G22" s="36"/>
      <c r="H22" s="398" t="s">
        <v>1525</v>
      </c>
      <c r="I22" s="24">
        <v>6</v>
      </c>
      <c r="J22" s="24">
        <v>4</v>
      </c>
      <c r="K22" s="24"/>
      <c r="L22" s="24">
        <v>2</v>
      </c>
      <c r="M22" s="458">
        <v>3563.0869999999995</v>
      </c>
      <c r="N22" s="25">
        <v>8</v>
      </c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</row>
    <row r="23" spans="1:25" customFormat="1" ht="15.75" customHeight="1" x14ac:dyDescent="0.35">
      <c r="A23" s="10"/>
      <c r="B23" s="10"/>
      <c r="C23" s="10"/>
      <c r="D23" s="10"/>
      <c r="E23" s="36"/>
      <c r="F23" s="10"/>
      <c r="G23" s="36"/>
      <c r="H23" s="70" t="s">
        <v>1524</v>
      </c>
      <c r="I23" s="24">
        <v>6</v>
      </c>
      <c r="J23" s="24">
        <v>2</v>
      </c>
      <c r="K23" s="24"/>
      <c r="L23" s="24">
        <v>4</v>
      </c>
      <c r="M23" s="458">
        <v>3539.0720000000001</v>
      </c>
      <c r="N23" s="25">
        <v>4</v>
      </c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</row>
    <row r="24" spans="1:25" customFormat="1" ht="15.75" customHeight="1" x14ac:dyDescent="0.35">
      <c r="A24" s="10"/>
      <c r="B24" s="10"/>
      <c r="C24" s="10"/>
      <c r="D24" s="10"/>
      <c r="E24" s="36"/>
      <c r="F24" s="10"/>
      <c r="G24" s="36"/>
      <c r="H24" s="70" t="s">
        <v>1522</v>
      </c>
      <c r="I24" s="24">
        <v>6</v>
      </c>
      <c r="J24" s="24">
        <v>1</v>
      </c>
      <c r="K24" s="24"/>
      <c r="L24" s="24">
        <v>5</v>
      </c>
      <c r="M24" s="458">
        <v>3324.0450000000001</v>
      </c>
      <c r="N24" s="25">
        <v>2</v>
      </c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</row>
    <row r="25" spans="1:25" customFormat="1" ht="15.75" customHeight="1" x14ac:dyDescent="0.35">
      <c r="A25" s="10"/>
      <c r="B25" s="10"/>
      <c r="C25" s="10"/>
      <c r="D25" s="10"/>
      <c r="E25" s="36"/>
      <c r="F25" s="10"/>
      <c r="G25" s="36"/>
      <c r="H25" s="71" t="s">
        <v>484</v>
      </c>
      <c r="I25" s="38">
        <v>6</v>
      </c>
      <c r="J25" s="38"/>
      <c r="K25" s="38"/>
      <c r="L25" s="38">
        <v>6</v>
      </c>
      <c r="M25" s="492">
        <v>3352.0790000000002</v>
      </c>
      <c r="N25" s="39">
        <v>0</v>
      </c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</row>
    <row r="26" spans="1:25" customFormat="1" ht="15.75" customHeight="1" x14ac:dyDescent="0.35">
      <c r="A26" s="10"/>
      <c r="B26" s="10"/>
      <c r="C26" s="10"/>
      <c r="D26" s="10"/>
      <c r="E26" s="36"/>
      <c r="F26" s="10"/>
      <c r="G26" s="36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</row>
    <row r="27" spans="1:25" customFormat="1" ht="15.75" customHeight="1" x14ac:dyDescent="0.35">
      <c r="A27" s="77"/>
      <c r="B27" s="77"/>
      <c r="C27" s="77"/>
      <c r="D27" s="77"/>
      <c r="E27" s="78"/>
      <c r="F27" s="77"/>
      <c r="G27" s="78"/>
      <c r="H27" s="77"/>
      <c r="I27" s="77"/>
      <c r="J27" s="77"/>
      <c r="K27" s="77"/>
      <c r="L27" s="77"/>
      <c r="M27" s="77"/>
      <c r="N27" s="77"/>
      <c r="O27" s="10"/>
      <c r="P27" s="79"/>
      <c r="Q27" s="10"/>
      <c r="R27" s="10"/>
      <c r="S27" s="10"/>
      <c r="T27" s="10"/>
      <c r="U27" s="10"/>
      <c r="V27" s="10"/>
      <c r="W27" s="10"/>
      <c r="X27" s="10"/>
      <c r="Y27" s="10"/>
    </row>
    <row r="28" spans="1:25" customFormat="1" ht="15.75" customHeight="1" x14ac:dyDescent="0.35">
      <c r="A28" s="10"/>
      <c r="B28" s="10"/>
      <c r="C28" s="10"/>
      <c r="D28" s="10"/>
      <c r="E28" s="36"/>
      <c r="F28" s="10"/>
      <c r="G28" s="36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</row>
    <row r="29" spans="1:25" customFormat="1" ht="15.75" customHeight="1" x14ac:dyDescent="0.35">
      <c r="A29" s="8" t="s">
        <v>7</v>
      </c>
      <c r="B29" s="8"/>
      <c r="C29" s="8"/>
      <c r="D29" s="8"/>
      <c r="E29" s="1"/>
      <c r="F29" s="8"/>
      <c r="G29" s="1"/>
      <c r="H29" s="8"/>
      <c r="I29" s="8"/>
      <c r="J29" s="8"/>
      <c r="K29" s="8"/>
      <c r="L29" s="8"/>
      <c r="M29" s="8"/>
      <c r="N29" s="8"/>
      <c r="O29" s="8"/>
      <c r="P29" s="10"/>
      <c r="Q29" s="10"/>
      <c r="R29" s="10"/>
      <c r="S29" s="10"/>
      <c r="T29" s="10"/>
      <c r="U29" s="10"/>
      <c r="V29" s="10"/>
      <c r="W29" s="10"/>
      <c r="X29" s="10"/>
      <c r="Y29" s="10"/>
    </row>
    <row r="30" spans="1:25" customFormat="1" ht="15.75" customHeight="1" x14ac:dyDescent="0.35">
      <c r="A30" s="298" t="s">
        <v>1527</v>
      </c>
      <c r="B30" s="299"/>
      <c r="C30" s="300">
        <v>591</v>
      </c>
      <c r="D30" s="299"/>
      <c r="E30" s="301" t="s">
        <v>15</v>
      </c>
      <c r="F30" s="391">
        <f>SUM(F31:F33)</f>
        <v>585.01400000000001</v>
      </c>
      <c r="G30" s="66" t="s">
        <v>272</v>
      </c>
      <c r="H30" s="298" t="s">
        <v>1528</v>
      </c>
      <c r="I30" s="299"/>
      <c r="J30" s="300">
        <v>590</v>
      </c>
      <c r="K30" s="299"/>
      <c r="L30" s="301" t="s">
        <v>15</v>
      </c>
      <c r="M30" s="391">
        <f>SUM(M31:M33)</f>
        <v>585.01200000000006</v>
      </c>
      <c r="O30" s="43"/>
      <c r="P30" s="43"/>
      <c r="Q30" s="43"/>
      <c r="R30" s="43"/>
      <c r="S30" s="43"/>
      <c r="T30" s="43"/>
      <c r="U30" s="10"/>
      <c r="V30" s="10"/>
      <c r="W30" s="10"/>
      <c r="X30" s="10"/>
      <c r="Y30" s="10"/>
    </row>
    <row r="31" spans="1:25" customFormat="1" ht="15.75" customHeight="1" x14ac:dyDescent="0.35">
      <c r="A31" s="304" t="s">
        <v>640</v>
      </c>
      <c r="B31" s="305"/>
      <c r="C31" s="306"/>
      <c r="D31" s="382">
        <v>99.003</v>
      </c>
      <c r="E31" s="382">
        <v>98</v>
      </c>
      <c r="F31" s="396">
        <f>SUM(D31:E31)</f>
        <v>197.00299999999999</v>
      </c>
      <c r="H31" s="304" t="s">
        <v>1162</v>
      </c>
      <c r="I31" s="305"/>
      <c r="J31" s="306"/>
      <c r="K31" s="382">
        <v>97</v>
      </c>
      <c r="L31" s="382">
        <v>95.001999999999995</v>
      </c>
      <c r="M31" s="396">
        <f>SUM(K31:L31)</f>
        <v>192.00200000000001</v>
      </c>
      <c r="O31" s="43"/>
      <c r="P31" s="43"/>
      <c r="Q31" s="43"/>
      <c r="R31" s="43"/>
      <c r="S31" s="43"/>
      <c r="T31" s="43"/>
      <c r="U31" s="10"/>
      <c r="V31" s="10"/>
      <c r="W31" s="10"/>
      <c r="X31" s="10"/>
      <c r="Y31" s="10"/>
    </row>
    <row r="32" spans="1:25" customFormat="1" ht="15.75" customHeight="1" x14ac:dyDescent="0.35">
      <c r="A32" s="307" t="s">
        <v>1340</v>
      </c>
      <c r="B32" s="308"/>
      <c r="C32" s="309"/>
      <c r="D32" s="382">
        <v>100.004</v>
      </c>
      <c r="E32" s="382">
        <v>98.001000000000005</v>
      </c>
      <c r="F32" s="404">
        <f>SUM(D32:E32)</f>
        <v>198.005</v>
      </c>
      <c r="H32" s="307" t="s">
        <v>1168</v>
      </c>
      <c r="I32" s="308"/>
      <c r="J32" s="309"/>
      <c r="K32" s="382">
        <v>100.004</v>
      </c>
      <c r="L32" s="382">
        <v>98.001999999999995</v>
      </c>
      <c r="M32" s="404">
        <f>SUM(K32:L32)</f>
        <v>198.006</v>
      </c>
      <c r="O32" s="43"/>
      <c r="P32" s="43"/>
      <c r="Q32" s="43"/>
      <c r="R32" s="43"/>
      <c r="S32" s="43"/>
      <c r="T32" s="43"/>
      <c r="U32" s="10"/>
      <c r="V32" s="10"/>
      <c r="W32" s="10"/>
      <c r="X32" s="10"/>
      <c r="Y32" s="10"/>
    </row>
    <row r="33" spans="1:25" customFormat="1" ht="15.75" customHeight="1" x14ac:dyDescent="0.35">
      <c r="A33" s="310" t="s">
        <v>887</v>
      </c>
      <c r="B33" s="311"/>
      <c r="C33" s="312"/>
      <c r="D33" s="386">
        <v>96.001999999999995</v>
      </c>
      <c r="E33" s="386">
        <v>94.004000000000005</v>
      </c>
      <c r="F33" s="405">
        <f>SUM(D33:E33)</f>
        <v>190.006</v>
      </c>
      <c r="H33" s="310" t="s">
        <v>1160</v>
      </c>
      <c r="I33" s="311"/>
      <c r="J33" s="312"/>
      <c r="K33" s="386">
        <v>98.003</v>
      </c>
      <c r="L33" s="386">
        <v>97.001000000000005</v>
      </c>
      <c r="M33" s="405">
        <f>SUM(K33:L33)</f>
        <v>195.00400000000002</v>
      </c>
      <c r="O33" s="43"/>
      <c r="P33" s="43"/>
      <c r="Q33" s="43"/>
      <c r="R33" s="43"/>
      <c r="S33" s="43"/>
      <c r="T33" s="43"/>
      <c r="U33" s="10"/>
      <c r="V33" s="10"/>
      <c r="W33" s="10"/>
      <c r="X33" s="10"/>
      <c r="Y33" s="10"/>
    </row>
    <row r="34" spans="1:25" customFormat="1" ht="15.75" customHeight="1" x14ac:dyDescent="0.35">
      <c r="O34" s="43"/>
      <c r="P34" s="43"/>
      <c r="Q34" s="43"/>
      <c r="R34" s="43"/>
      <c r="S34" s="43"/>
      <c r="T34" s="43"/>
      <c r="U34" s="10"/>
      <c r="V34" s="10"/>
      <c r="W34" s="10"/>
      <c r="X34" s="10"/>
      <c r="Y34" s="10"/>
    </row>
    <row r="35" spans="1:25" customFormat="1" ht="15.75" customHeight="1" x14ac:dyDescent="0.35">
      <c r="A35" s="298" t="s">
        <v>1529</v>
      </c>
      <c r="B35" s="299"/>
      <c r="C35" s="300">
        <v>591</v>
      </c>
      <c r="D35" s="299"/>
      <c r="E35" s="301" t="s">
        <v>15</v>
      </c>
      <c r="F35" s="391">
        <f>SUM(F36:F38)</f>
        <v>593.01099999999997</v>
      </c>
      <c r="G35" s="66" t="s">
        <v>272</v>
      </c>
      <c r="H35" s="298" t="s">
        <v>1530</v>
      </c>
      <c r="I35" s="299"/>
      <c r="J35" s="300">
        <v>590</v>
      </c>
      <c r="K35" s="299"/>
      <c r="L35" s="301" t="s">
        <v>15</v>
      </c>
      <c r="M35" s="391">
        <f>SUM(M36:M38)</f>
        <v>589.01700000000005</v>
      </c>
      <c r="O35" s="43"/>
      <c r="P35" s="43"/>
      <c r="Q35" s="43"/>
      <c r="R35" s="43"/>
      <c r="S35" s="43"/>
      <c r="T35" s="43"/>
      <c r="U35" s="10"/>
      <c r="V35" s="10"/>
      <c r="W35" s="10"/>
      <c r="X35" s="10"/>
      <c r="Y35" s="10"/>
    </row>
    <row r="36" spans="1:25" customFormat="1" ht="15.75" customHeight="1" x14ac:dyDescent="0.35">
      <c r="A36" s="304" t="s">
        <v>1165</v>
      </c>
      <c r="B36" s="305"/>
      <c r="C36" s="306"/>
      <c r="D36" s="382">
        <v>99.001000000000005</v>
      </c>
      <c r="E36" s="382">
        <v>97</v>
      </c>
      <c r="F36" s="396">
        <f>SUM(D36:E36)</f>
        <v>196.001</v>
      </c>
      <c r="H36" s="304" t="s">
        <v>1463</v>
      </c>
      <c r="I36" s="305"/>
      <c r="J36" s="306"/>
      <c r="K36" s="382">
        <v>100.004</v>
      </c>
      <c r="L36" s="382">
        <v>99.003</v>
      </c>
      <c r="M36" s="396">
        <f>SUM(K36:L36)</f>
        <v>199.00700000000001</v>
      </c>
      <c r="O36" s="43"/>
      <c r="P36" s="43"/>
      <c r="Q36" s="43"/>
      <c r="R36" s="43"/>
      <c r="S36" s="43"/>
      <c r="T36" s="43"/>
      <c r="U36" s="10"/>
      <c r="V36" s="10"/>
      <c r="W36" s="10"/>
      <c r="X36" s="10"/>
      <c r="Y36" s="10"/>
    </row>
    <row r="37" spans="1:25" customFormat="1" ht="15.75" customHeight="1" x14ac:dyDescent="0.35">
      <c r="A37" s="307" t="s">
        <v>1182</v>
      </c>
      <c r="B37" s="308"/>
      <c r="C37" s="309"/>
      <c r="D37" s="382">
        <v>100.001</v>
      </c>
      <c r="E37" s="382">
        <v>99.004000000000005</v>
      </c>
      <c r="F37" s="404">
        <f>SUM(D37:E37)</f>
        <v>199.005</v>
      </c>
      <c r="H37" s="307" t="s">
        <v>1478</v>
      </c>
      <c r="I37" s="308"/>
      <c r="J37" s="309"/>
      <c r="K37" s="382">
        <v>97.003</v>
      </c>
      <c r="L37" s="382">
        <v>97.001999999999995</v>
      </c>
      <c r="M37" s="404">
        <f>SUM(K37:L37)</f>
        <v>194.005</v>
      </c>
      <c r="O37" s="43"/>
      <c r="P37" s="43"/>
      <c r="Q37" s="43"/>
      <c r="R37" s="43"/>
      <c r="S37" s="43"/>
      <c r="T37" s="43"/>
      <c r="U37" s="10"/>
      <c r="V37" s="10"/>
      <c r="W37" s="10"/>
      <c r="X37" s="10"/>
      <c r="Y37" s="10"/>
    </row>
    <row r="38" spans="1:25" customFormat="1" ht="15.75" customHeight="1" x14ac:dyDescent="0.35">
      <c r="A38" s="310" t="s">
        <v>1169</v>
      </c>
      <c r="B38" s="311"/>
      <c r="C38" s="312"/>
      <c r="D38" s="386">
        <v>100.003</v>
      </c>
      <c r="E38" s="386">
        <v>98.001999999999995</v>
      </c>
      <c r="F38" s="405">
        <f>SUM(D38:E38)</f>
        <v>198.005</v>
      </c>
      <c r="H38" s="310" t="s">
        <v>801</v>
      </c>
      <c r="I38" s="311"/>
      <c r="J38" s="312"/>
      <c r="K38" s="386">
        <v>98.003</v>
      </c>
      <c r="L38" s="386">
        <v>98.001999999999995</v>
      </c>
      <c r="M38" s="405">
        <f>SUM(K38:L38)</f>
        <v>196.005</v>
      </c>
      <c r="O38" s="43"/>
      <c r="P38" s="43"/>
      <c r="Q38" s="43"/>
      <c r="R38" s="43"/>
      <c r="S38" s="43"/>
      <c r="T38" s="43"/>
      <c r="U38" s="10"/>
      <c r="V38" s="10"/>
      <c r="W38" s="10"/>
      <c r="X38" s="10"/>
      <c r="Y38" s="10"/>
    </row>
    <row r="39" spans="1:25" customFormat="1" ht="15.75" customHeight="1" x14ac:dyDescent="0.35">
      <c r="O39" s="43"/>
      <c r="P39" s="43"/>
      <c r="Q39" s="43"/>
      <c r="R39" s="43"/>
      <c r="S39" s="43"/>
      <c r="T39" s="43"/>
      <c r="U39" s="10"/>
      <c r="V39" s="10"/>
      <c r="W39" s="10"/>
      <c r="X39" s="10"/>
      <c r="Y39" s="10"/>
    </row>
    <row r="40" spans="1:25" customFormat="1" ht="15.75" customHeight="1" x14ac:dyDescent="0.35">
      <c r="A40" s="298" t="s">
        <v>1531</v>
      </c>
      <c r="B40" s="299"/>
      <c r="C40" s="300">
        <v>591</v>
      </c>
      <c r="D40" s="299"/>
      <c r="E40" s="301" t="s">
        <v>15</v>
      </c>
      <c r="F40" s="391">
        <f>SUM(F41:F43)</f>
        <v>588.00600000000009</v>
      </c>
      <c r="G40" s="66" t="s">
        <v>272</v>
      </c>
      <c r="H40" s="298" t="s">
        <v>1532</v>
      </c>
      <c r="I40" s="299"/>
      <c r="J40" s="300">
        <v>591</v>
      </c>
      <c r="K40" s="299"/>
      <c r="L40" s="301" t="s">
        <v>15</v>
      </c>
      <c r="M40" s="391">
        <f>SUM(M41:M43)</f>
        <v>592.01700000000005</v>
      </c>
      <c r="O40" s="43"/>
      <c r="P40" s="43"/>
      <c r="Q40" s="43"/>
      <c r="R40" s="43"/>
      <c r="S40" s="43"/>
      <c r="T40" s="43"/>
      <c r="U40" s="10"/>
      <c r="V40" s="10"/>
      <c r="W40" s="10"/>
      <c r="X40" s="10"/>
      <c r="Y40" s="10"/>
    </row>
    <row r="41" spans="1:25" customFormat="1" ht="15.75" customHeight="1" x14ac:dyDescent="0.35">
      <c r="A41" s="304" t="s">
        <v>1509</v>
      </c>
      <c r="B41" s="305"/>
      <c r="C41" s="306"/>
      <c r="D41" s="382">
        <v>99.001000000000005</v>
      </c>
      <c r="E41" s="382">
        <v>93</v>
      </c>
      <c r="F41" s="396">
        <f>SUM(D41:E41)</f>
        <v>192.001</v>
      </c>
      <c r="H41" s="304" t="s">
        <v>1459</v>
      </c>
      <c r="I41" s="305"/>
      <c r="J41" s="306"/>
      <c r="K41" s="382">
        <v>100.004</v>
      </c>
      <c r="L41" s="382">
        <v>98.001999999999995</v>
      </c>
      <c r="M41" s="396">
        <f>SUM(K41:L41)</f>
        <v>198.006</v>
      </c>
      <c r="O41" s="43"/>
      <c r="P41" s="43"/>
      <c r="Q41" s="43"/>
      <c r="R41" s="43"/>
      <c r="S41" s="43"/>
      <c r="T41" s="43"/>
      <c r="U41" s="10"/>
      <c r="V41" s="10"/>
      <c r="W41" s="10"/>
      <c r="X41" s="10"/>
      <c r="Y41" s="10"/>
    </row>
    <row r="42" spans="1:25" customFormat="1" ht="15.75" customHeight="1" x14ac:dyDescent="0.35">
      <c r="A42" s="307" t="s">
        <v>1506</v>
      </c>
      <c r="B42" s="308"/>
      <c r="C42" s="309"/>
      <c r="D42" s="382">
        <v>99.001999999999995</v>
      </c>
      <c r="E42" s="382">
        <v>99</v>
      </c>
      <c r="F42" s="404">
        <f>SUM(D42:E42)</f>
        <v>198.00200000000001</v>
      </c>
      <c r="H42" s="307" t="s">
        <v>1362</v>
      </c>
      <c r="I42" s="308"/>
      <c r="J42" s="309"/>
      <c r="K42" s="382">
        <v>98.003</v>
      </c>
      <c r="L42" s="382">
        <v>97.003</v>
      </c>
      <c r="M42" s="404">
        <f>SUM(K42:L42)</f>
        <v>195.006</v>
      </c>
      <c r="O42" s="43"/>
      <c r="P42" s="43"/>
      <c r="Q42" s="43"/>
      <c r="R42" s="43"/>
      <c r="S42" s="43"/>
      <c r="T42" s="43"/>
      <c r="U42" s="10"/>
      <c r="V42" s="10"/>
      <c r="W42" s="10"/>
      <c r="X42" s="10"/>
      <c r="Y42" s="10"/>
    </row>
    <row r="43" spans="1:25" customFormat="1" ht="15.75" customHeight="1" x14ac:dyDescent="0.35">
      <c r="A43" s="310" t="s">
        <v>1512</v>
      </c>
      <c r="B43" s="311"/>
      <c r="C43" s="312"/>
      <c r="D43" s="386">
        <v>99.003</v>
      </c>
      <c r="E43" s="386">
        <v>99</v>
      </c>
      <c r="F43" s="405">
        <f>SUM(D43:E43)</f>
        <v>198.00299999999999</v>
      </c>
      <c r="H43" s="310" t="s">
        <v>1482</v>
      </c>
      <c r="I43" s="311"/>
      <c r="J43" s="312"/>
      <c r="K43" s="386">
        <v>100.005</v>
      </c>
      <c r="L43" s="386">
        <v>99</v>
      </c>
      <c r="M43" s="405">
        <f>SUM(K43:L43)</f>
        <v>199.005</v>
      </c>
      <c r="O43" s="43"/>
      <c r="P43" s="43"/>
      <c r="Q43" s="43"/>
      <c r="R43" s="43"/>
      <c r="S43" s="43"/>
      <c r="T43" s="43"/>
      <c r="U43" s="10"/>
      <c r="V43" s="10"/>
      <c r="W43" s="10"/>
      <c r="X43" s="10"/>
      <c r="Y43" s="10"/>
    </row>
    <row r="44" spans="1:25" customFormat="1" ht="15.75" customHeight="1" x14ac:dyDescent="0.35">
      <c r="O44" s="43"/>
      <c r="P44" s="43"/>
      <c r="Q44" s="43"/>
      <c r="R44" s="43"/>
      <c r="S44" s="43"/>
      <c r="T44" s="43"/>
      <c r="U44" s="10"/>
      <c r="V44" s="10"/>
      <c r="W44" s="10"/>
      <c r="X44" s="10"/>
      <c r="Y44" s="10"/>
    </row>
    <row r="45" spans="1:25" customFormat="1" ht="15.75" customHeight="1" x14ac:dyDescent="0.35">
      <c r="A45" s="10"/>
      <c r="B45" s="10"/>
      <c r="C45" s="10"/>
      <c r="D45" s="10"/>
      <c r="E45" s="10"/>
      <c r="F45" s="10"/>
      <c r="G45" s="36"/>
      <c r="H45" s="313" t="s">
        <v>7</v>
      </c>
      <c r="I45" s="314" t="s">
        <v>278</v>
      </c>
      <c r="J45" s="314" t="s">
        <v>279</v>
      </c>
      <c r="K45" s="314" t="s">
        <v>280</v>
      </c>
      <c r="L45" s="314" t="s">
        <v>281</v>
      </c>
      <c r="M45" s="314" t="s">
        <v>14</v>
      </c>
      <c r="N45" s="315" t="s">
        <v>282</v>
      </c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</row>
    <row r="46" spans="1:25" customFormat="1" ht="15.75" customHeight="1" x14ac:dyDescent="0.35">
      <c r="A46" s="10"/>
      <c r="B46" s="9" t="s">
        <v>1533</v>
      </c>
      <c r="C46" s="10"/>
      <c r="D46" s="10"/>
      <c r="E46" s="10"/>
      <c r="F46" s="10"/>
      <c r="G46" s="36"/>
      <c r="H46" s="80" t="s">
        <v>1532</v>
      </c>
      <c r="I46" s="68">
        <v>6</v>
      </c>
      <c r="J46" s="68">
        <v>6</v>
      </c>
      <c r="K46" s="68"/>
      <c r="L46" s="68"/>
      <c r="M46" s="461">
        <v>3580.0990000000002</v>
      </c>
      <c r="N46" s="81">
        <v>12</v>
      </c>
      <c r="O46" s="43"/>
      <c r="P46" s="43"/>
      <c r="Q46" s="10"/>
      <c r="R46" s="10"/>
      <c r="S46" s="10"/>
      <c r="T46" s="10"/>
      <c r="U46" s="10"/>
      <c r="V46" s="10"/>
      <c r="W46" s="10"/>
      <c r="X46" s="10"/>
      <c r="Y46" s="10"/>
    </row>
    <row r="47" spans="1:25" customFormat="1" ht="15.75" customHeight="1" x14ac:dyDescent="0.35">
      <c r="A47" s="10"/>
      <c r="B47" s="82" t="s">
        <v>1751</v>
      </c>
      <c r="C47" s="10"/>
      <c r="D47" s="10"/>
      <c r="E47" s="10"/>
      <c r="F47" s="10"/>
      <c r="G47" s="36"/>
      <c r="H47" s="83" t="s">
        <v>1529</v>
      </c>
      <c r="I47" s="22">
        <v>6</v>
      </c>
      <c r="J47" s="22">
        <v>5</v>
      </c>
      <c r="K47" s="22"/>
      <c r="L47" s="22">
        <v>1</v>
      </c>
      <c r="M47" s="462">
        <v>3574.0860000000007</v>
      </c>
      <c r="N47" s="48">
        <v>10</v>
      </c>
      <c r="O47" s="43"/>
      <c r="P47" s="43"/>
      <c r="Q47" s="10"/>
      <c r="R47" s="10"/>
      <c r="S47" s="10"/>
      <c r="T47" s="10"/>
      <c r="U47" s="10"/>
      <c r="V47" s="10"/>
      <c r="W47" s="10"/>
      <c r="X47" s="10"/>
      <c r="Y47" s="10"/>
    </row>
    <row r="48" spans="1:25" customFormat="1" ht="15.75" customHeight="1" x14ac:dyDescent="0.35">
      <c r="A48" s="10"/>
      <c r="B48" s="9" t="s">
        <v>285</v>
      </c>
      <c r="C48" s="10"/>
      <c r="D48" s="10"/>
      <c r="E48" s="10"/>
      <c r="F48" s="10"/>
      <c r="G48" s="36"/>
      <c r="H48" s="83" t="s">
        <v>1530</v>
      </c>
      <c r="I48" s="22">
        <v>6</v>
      </c>
      <c r="J48" s="22">
        <v>2</v>
      </c>
      <c r="K48" s="22"/>
      <c r="L48" s="22">
        <v>4</v>
      </c>
      <c r="M48" s="462">
        <v>3527.0839999999998</v>
      </c>
      <c r="N48" s="48">
        <v>4</v>
      </c>
      <c r="O48" s="43"/>
      <c r="P48" s="43"/>
      <c r="Q48" s="10"/>
      <c r="R48" s="10"/>
      <c r="S48" s="10"/>
      <c r="T48" s="10"/>
      <c r="U48" s="10"/>
      <c r="V48" s="10"/>
      <c r="W48" s="10"/>
      <c r="X48" s="10"/>
      <c r="Y48" s="10"/>
    </row>
    <row r="49" spans="1:25" customFormat="1" ht="15.75" customHeight="1" x14ac:dyDescent="0.35">
      <c r="A49" s="10"/>
      <c r="B49" s="10"/>
      <c r="C49" s="10"/>
      <c r="D49" s="10"/>
      <c r="E49" s="36"/>
      <c r="F49" s="10"/>
      <c r="G49" s="36"/>
      <c r="H49" s="83" t="s">
        <v>1527</v>
      </c>
      <c r="I49" s="22">
        <v>6</v>
      </c>
      <c r="J49" s="22">
        <v>2</v>
      </c>
      <c r="K49" s="22"/>
      <c r="L49" s="22">
        <v>4</v>
      </c>
      <c r="M49" s="462">
        <v>3527.0650000000001</v>
      </c>
      <c r="N49" s="48">
        <v>4</v>
      </c>
      <c r="O49" s="43"/>
      <c r="P49" s="43"/>
      <c r="Q49" s="10"/>
      <c r="R49" s="10"/>
      <c r="S49" s="10"/>
      <c r="T49" s="10"/>
      <c r="U49" s="10"/>
      <c r="V49" s="10"/>
      <c r="W49" s="10"/>
      <c r="X49" s="10"/>
      <c r="Y49" s="10"/>
    </row>
    <row r="50" spans="1:25" customFormat="1" ht="15.75" customHeight="1" x14ac:dyDescent="0.35">
      <c r="A50" s="10"/>
      <c r="B50" s="10"/>
      <c r="C50" s="10"/>
      <c r="D50" s="10"/>
      <c r="E50" s="36"/>
      <c r="F50" s="10"/>
      <c r="G50" s="36"/>
      <c r="H50" s="83" t="s">
        <v>1531</v>
      </c>
      <c r="I50" s="22">
        <v>6</v>
      </c>
      <c r="J50" s="22">
        <v>2</v>
      </c>
      <c r="K50" s="22"/>
      <c r="L50" s="22">
        <v>4</v>
      </c>
      <c r="M50" s="462">
        <v>3518.0630000000001</v>
      </c>
      <c r="N50" s="48">
        <v>4</v>
      </c>
      <c r="O50" s="43"/>
      <c r="P50" s="43"/>
      <c r="Q50" s="10"/>
      <c r="R50" s="10"/>
      <c r="S50" s="10"/>
      <c r="T50" s="10"/>
      <c r="U50" s="10"/>
      <c r="V50" s="10"/>
      <c r="W50" s="10"/>
      <c r="X50" s="10"/>
      <c r="Y50" s="10"/>
    </row>
    <row r="51" spans="1:25" customFormat="1" ht="15.75" customHeight="1" x14ac:dyDescent="0.35">
      <c r="A51" s="10"/>
      <c r="B51" s="10"/>
      <c r="C51" s="10"/>
      <c r="D51" s="10"/>
      <c r="E51" s="36"/>
      <c r="F51" s="10"/>
      <c r="G51" s="36"/>
      <c r="H51" s="84" t="s">
        <v>1528</v>
      </c>
      <c r="I51" s="32">
        <v>6</v>
      </c>
      <c r="J51" s="32">
        <v>1</v>
      </c>
      <c r="K51" s="32"/>
      <c r="L51" s="32">
        <v>5</v>
      </c>
      <c r="M51" s="463">
        <v>3348.0630000000001</v>
      </c>
      <c r="N51" s="52">
        <v>2</v>
      </c>
      <c r="O51" s="43"/>
      <c r="P51" s="43"/>
      <c r="Q51" s="10"/>
      <c r="R51" s="10"/>
      <c r="S51" s="10"/>
      <c r="T51" s="10"/>
      <c r="U51" s="10"/>
      <c r="V51" s="10"/>
      <c r="W51" s="10"/>
      <c r="X51" s="10"/>
      <c r="Y51" s="10"/>
    </row>
    <row r="52" spans="1:25" customFormat="1" ht="15.75" customHeight="1" x14ac:dyDescent="0.35">
      <c r="A52" s="72"/>
      <c r="B52" s="72"/>
      <c r="C52" s="72"/>
      <c r="D52" s="72"/>
      <c r="E52" s="72"/>
      <c r="F52" s="72"/>
      <c r="G52" s="399"/>
      <c r="H52" s="72"/>
      <c r="I52" s="72"/>
      <c r="J52" s="72"/>
      <c r="K52" s="72"/>
      <c r="L52" s="72"/>
      <c r="M52" s="72"/>
      <c r="N52" s="72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</row>
    <row r="53" spans="1:25" customFormat="1" ht="15.75" customHeight="1" x14ac:dyDescent="0.35">
      <c r="A53" s="72" t="s">
        <v>1176</v>
      </c>
      <c r="B53" s="72"/>
      <c r="C53" s="72"/>
      <c r="D53" s="72"/>
      <c r="E53" s="72"/>
      <c r="F53" s="72"/>
      <c r="G53" s="399"/>
      <c r="H53" s="72"/>
      <c r="I53" s="72"/>
      <c r="J53" s="72"/>
      <c r="K53" s="72"/>
      <c r="L53" s="72"/>
      <c r="M53" s="72"/>
      <c r="N53" s="72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</row>
    <row r="54" spans="1:25" customFormat="1" ht="15.75" customHeight="1" x14ac:dyDescent="0.35">
      <c r="A54" s="72"/>
      <c r="B54" s="72"/>
      <c r="C54" s="72"/>
      <c r="D54" s="72"/>
      <c r="E54" s="72"/>
      <c r="F54" s="72"/>
      <c r="G54" s="399"/>
      <c r="H54" s="72"/>
      <c r="I54" s="72"/>
      <c r="J54" s="72"/>
      <c r="K54" s="72"/>
      <c r="L54" s="72"/>
      <c r="M54" s="72"/>
      <c r="N54" s="72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</row>
    <row r="55" spans="1:25" customFormat="1" ht="15.75" customHeight="1" x14ac:dyDescent="0.35">
      <c r="A55" s="10" t="s">
        <v>1177</v>
      </c>
      <c r="B55" s="10"/>
      <c r="C55" s="10"/>
      <c r="D55" s="10"/>
      <c r="E55" s="90" t="s">
        <v>1059</v>
      </c>
      <c r="F55" s="10"/>
      <c r="G55" s="10"/>
      <c r="H55" s="72"/>
      <c r="I55" s="72"/>
      <c r="J55" s="72"/>
      <c r="K55" s="72"/>
      <c r="L55" s="72"/>
      <c r="M55" s="72"/>
      <c r="N55" s="72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</row>
    <row r="56" spans="1:25" customFormat="1" ht="15.75" customHeight="1" x14ac:dyDescent="0.35">
      <c r="A56" s="10" t="s">
        <v>1060</v>
      </c>
      <c r="B56" s="10"/>
      <c r="C56" s="10"/>
      <c r="D56" s="10"/>
      <c r="E56" s="10"/>
      <c r="F56" s="10"/>
      <c r="G56" s="36"/>
      <c r="H56" s="72"/>
      <c r="I56" s="72"/>
      <c r="J56" s="72"/>
      <c r="K56" s="72"/>
      <c r="L56" s="72"/>
      <c r="M56" s="72"/>
      <c r="N56" s="72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</row>
    <row r="57" spans="1:25" customFormat="1" ht="15.75" customHeight="1" x14ac:dyDescent="0.35">
      <c r="A57" s="72"/>
      <c r="B57" s="72"/>
      <c r="C57" s="72"/>
      <c r="D57" s="72"/>
      <c r="E57" s="72"/>
      <c r="F57" s="72"/>
      <c r="G57" s="399"/>
      <c r="H57" s="72"/>
      <c r="I57" s="72"/>
      <c r="J57" s="72"/>
      <c r="K57" s="72"/>
      <c r="L57" s="72"/>
      <c r="M57" s="72"/>
      <c r="N57" s="72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</row>
    <row r="58" spans="1:25" customFormat="1" ht="15.75" customHeight="1" x14ac:dyDescent="0.35">
      <c r="A58" s="72"/>
      <c r="B58" s="72"/>
      <c r="C58" s="72"/>
      <c r="D58" s="72"/>
      <c r="E58" s="72"/>
      <c r="F58" s="72"/>
      <c r="G58" s="399"/>
      <c r="H58" s="72"/>
      <c r="I58" s="72"/>
      <c r="J58" s="72"/>
      <c r="K58" s="72"/>
      <c r="L58" s="72"/>
      <c r="M58" s="72"/>
      <c r="N58" s="72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</row>
    <row r="59" spans="1:25" customFormat="1" ht="15.75" customHeight="1" x14ac:dyDescent="0.35">
      <c r="A59" s="72"/>
      <c r="B59" s="72"/>
      <c r="C59" s="72"/>
      <c r="D59" s="72"/>
      <c r="E59" s="72"/>
      <c r="F59" s="72"/>
      <c r="G59" s="399"/>
      <c r="H59" s="72"/>
      <c r="I59" s="72"/>
      <c r="J59" s="72"/>
      <c r="K59" s="72"/>
      <c r="L59" s="72"/>
      <c r="M59" s="72"/>
      <c r="N59" s="72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</row>
    <row r="60" spans="1:25" customFormat="1" ht="15.75" customHeight="1" x14ac:dyDescent="0.35">
      <c r="A60" s="72"/>
      <c r="B60" s="72"/>
      <c r="C60" s="72"/>
      <c r="D60" s="72"/>
      <c r="E60" s="72"/>
      <c r="F60" s="72"/>
      <c r="G60" s="399"/>
      <c r="H60" s="72"/>
      <c r="I60" s="72"/>
      <c r="J60" s="72"/>
      <c r="K60" s="72"/>
      <c r="L60" s="72"/>
      <c r="M60" s="72"/>
      <c r="N60" s="72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</row>
    <row r="61" spans="1:25" customFormat="1" ht="15.75" customHeight="1" x14ac:dyDescent="0.35">
      <c r="A61" s="72"/>
      <c r="B61" s="72"/>
      <c r="C61" s="72"/>
      <c r="D61" s="72"/>
      <c r="E61" s="72"/>
      <c r="F61" s="72"/>
      <c r="G61" s="399"/>
      <c r="H61" s="72"/>
      <c r="I61" s="72"/>
      <c r="J61" s="72"/>
      <c r="K61" s="72"/>
      <c r="L61" s="72"/>
      <c r="M61" s="72"/>
      <c r="N61" s="72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</row>
    <row r="62" spans="1:25" customFormat="1" ht="15.75" customHeight="1" x14ac:dyDescent="0.35">
      <c r="A62" s="72"/>
      <c r="B62" s="72"/>
      <c r="C62" s="72"/>
      <c r="D62" s="72"/>
      <c r="E62" s="72"/>
      <c r="F62" s="72"/>
      <c r="G62" s="399"/>
      <c r="H62" s="72"/>
      <c r="I62" s="72"/>
      <c r="J62" s="72"/>
      <c r="K62" s="72"/>
      <c r="L62" s="72"/>
      <c r="M62" s="72"/>
      <c r="N62" s="72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</row>
    <row r="63" spans="1:25" customFormat="1" ht="15.75" customHeight="1" x14ac:dyDescent="0.35">
      <c r="A63" s="72"/>
      <c r="B63" s="72"/>
      <c r="C63" s="72"/>
      <c r="D63" s="72"/>
      <c r="E63" s="72"/>
      <c r="F63" s="72"/>
      <c r="G63" s="399"/>
      <c r="H63" s="72"/>
      <c r="I63" s="72"/>
      <c r="J63" s="72"/>
      <c r="K63" s="72"/>
      <c r="L63" s="72"/>
      <c r="M63" s="72"/>
      <c r="N63" s="72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</row>
    <row r="64" spans="1:25" customFormat="1" ht="15.75" customHeight="1" x14ac:dyDescent="0.35">
      <c r="A64" s="72"/>
      <c r="B64" s="72"/>
      <c r="C64" s="72"/>
      <c r="D64" s="72"/>
      <c r="E64" s="72"/>
      <c r="F64" s="72"/>
      <c r="G64" s="399"/>
      <c r="H64" s="72"/>
      <c r="I64" s="72"/>
      <c r="J64" s="72"/>
      <c r="K64" s="72"/>
      <c r="L64" s="72"/>
      <c r="M64" s="72"/>
      <c r="N64" s="72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</row>
    <row r="65" spans="1:25" customFormat="1" ht="15.75" customHeight="1" x14ac:dyDescent="0.35">
      <c r="A65" s="72"/>
      <c r="B65" s="72"/>
      <c r="C65" s="72"/>
      <c r="D65" s="72"/>
      <c r="E65" s="72"/>
      <c r="F65" s="72"/>
      <c r="G65" s="399"/>
      <c r="H65" s="72"/>
      <c r="I65" s="72"/>
      <c r="J65" s="72"/>
      <c r="K65" s="72"/>
      <c r="L65" s="72"/>
      <c r="M65" s="72"/>
      <c r="N65" s="72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</row>
    <row r="66" spans="1:25" customFormat="1" ht="15.75" customHeight="1" x14ac:dyDescent="0.35">
      <c r="A66" s="72"/>
      <c r="B66" s="72"/>
      <c r="C66" s="72"/>
      <c r="D66" s="72"/>
      <c r="E66" s="72"/>
      <c r="F66" s="72"/>
      <c r="G66" s="399"/>
      <c r="H66" s="72"/>
      <c r="I66" s="72"/>
      <c r="J66" s="72"/>
      <c r="K66" s="72"/>
      <c r="L66" s="72"/>
      <c r="M66" s="72"/>
      <c r="N66" s="72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</row>
    <row r="67" spans="1:25" customFormat="1" ht="15.75" customHeight="1" x14ac:dyDescent="0.35">
      <c r="A67" s="72"/>
      <c r="B67" s="72"/>
      <c r="C67" s="72"/>
      <c r="D67" s="72"/>
      <c r="E67" s="72"/>
      <c r="F67" s="72"/>
      <c r="G67" s="399"/>
      <c r="H67" s="72"/>
      <c r="I67" s="72"/>
      <c r="J67" s="72"/>
      <c r="K67" s="72"/>
      <c r="L67" s="72"/>
      <c r="M67" s="72"/>
      <c r="N67" s="72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</row>
    <row r="68" spans="1:25" customFormat="1" ht="15.75" customHeight="1" x14ac:dyDescent="0.35">
      <c r="A68" s="72"/>
      <c r="B68" s="72"/>
      <c r="C68" s="72"/>
      <c r="D68" s="72"/>
      <c r="E68" s="72"/>
      <c r="F68" s="72"/>
      <c r="G68" s="399"/>
      <c r="H68" s="72"/>
      <c r="I68" s="72"/>
      <c r="J68" s="72"/>
      <c r="K68" s="72"/>
      <c r="L68" s="72"/>
      <c r="M68" s="72"/>
      <c r="N68" s="72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</row>
    <row r="69" spans="1:25" customFormat="1" ht="15.75" customHeight="1" x14ac:dyDescent="0.35">
      <c r="A69" s="72"/>
      <c r="B69" s="72"/>
      <c r="C69" s="72"/>
      <c r="D69" s="72"/>
      <c r="E69" s="72"/>
      <c r="F69" s="72"/>
      <c r="G69" s="399"/>
      <c r="H69" s="72"/>
      <c r="I69" s="72"/>
      <c r="J69" s="72"/>
      <c r="K69" s="72"/>
      <c r="L69" s="72"/>
      <c r="M69" s="72"/>
      <c r="N69" s="72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</row>
    <row r="70" spans="1:25" customFormat="1" ht="15.75" customHeight="1" x14ac:dyDescent="0.35">
      <c r="A70" s="72"/>
      <c r="B70" s="72"/>
      <c r="C70" s="72"/>
      <c r="D70" s="72"/>
      <c r="E70" s="72"/>
      <c r="F70" s="72"/>
      <c r="G70" s="399"/>
      <c r="H70" s="72"/>
      <c r="I70" s="72"/>
      <c r="J70" s="72"/>
      <c r="K70" s="72"/>
      <c r="L70" s="72"/>
      <c r="M70" s="72"/>
      <c r="N70" s="72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</row>
    <row r="71" spans="1:25" customFormat="1" ht="15.75" customHeight="1" x14ac:dyDescent="0.35">
      <c r="A71" s="72"/>
      <c r="B71" s="72"/>
      <c r="C71" s="72"/>
      <c r="D71" s="72"/>
      <c r="E71" s="72"/>
      <c r="F71" s="72"/>
      <c r="G71" s="399"/>
      <c r="H71" s="72"/>
      <c r="I71" s="72"/>
      <c r="J71" s="72"/>
      <c r="K71" s="72"/>
      <c r="L71" s="72"/>
      <c r="M71" s="72"/>
      <c r="N71" s="72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</row>
    <row r="72" spans="1:25" customFormat="1" ht="15.75" customHeight="1" x14ac:dyDescent="0.35">
      <c r="A72" s="72"/>
      <c r="B72" s="72"/>
      <c r="C72" s="72"/>
      <c r="D72" s="72"/>
      <c r="E72" s="72"/>
      <c r="F72" s="72"/>
      <c r="G72" s="399"/>
      <c r="H72" s="72"/>
      <c r="I72" s="72"/>
      <c r="J72" s="72"/>
      <c r="K72" s="72"/>
      <c r="L72" s="72"/>
      <c r="M72" s="72"/>
      <c r="N72" s="72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</row>
    <row r="73" spans="1:25" customFormat="1" ht="15.75" customHeight="1" x14ac:dyDescent="0.35">
      <c r="A73" s="72"/>
      <c r="B73" s="72"/>
      <c r="C73" s="72"/>
      <c r="D73" s="72"/>
      <c r="E73" s="72"/>
      <c r="F73" s="72"/>
      <c r="G73" s="399"/>
      <c r="H73" s="72"/>
      <c r="I73" s="72"/>
      <c r="J73" s="72"/>
      <c r="K73" s="72"/>
      <c r="L73" s="72"/>
      <c r="M73" s="72"/>
      <c r="N73" s="72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</row>
    <row r="74" spans="1:25" customFormat="1" ht="15.75" customHeight="1" x14ac:dyDescent="0.35">
      <c r="A74" s="72"/>
      <c r="B74" s="72"/>
      <c r="C74" s="72"/>
      <c r="D74" s="72"/>
      <c r="E74" s="72"/>
      <c r="F74" s="72"/>
      <c r="G74" s="399"/>
      <c r="H74" s="72"/>
      <c r="I74" s="72"/>
      <c r="J74" s="72"/>
      <c r="K74" s="72"/>
      <c r="L74" s="72"/>
      <c r="M74" s="72"/>
      <c r="N74" s="72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</row>
    <row r="75" spans="1:25" customFormat="1" ht="15.75" customHeight="1" x14ac:dyDescent="0.35">
      <c r="A75" s="72"/>
      <c r="B75" s="72"/>
      <c r="C75" s="72"/>
      <c r="D75" s="72"/>
      <c r="E75" s="72"/>
      <c r="F75" s="72"/>
      <c r="G75" s="399"/>
      <c r="H75" s="72"/>
      <c r="I75" s="72"/>
      <c r="J75" s="72"/>
      <c r="K75" s="72"/>
      <c r="L75" s="72"/>
      <c r="M75" s="72"/>
      <c r="N75" s="72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</row>
    <row r="76" spans="1:25" customFormat="1" ht="15.75" customHeight="1" x14ac:dyDescent="0.35">
      <c r="A76" s="72"/>
      <c r="B76" s="72"/>
      <c r="C76" s="72"/>
      <c r="D76" s="72"/>
      <c r="E76" s="72"/>
      <c r="F76" s="72"/>
      <c r="G76" s="399"/>
      <c r="H76" s="72"/>
      <c r="I76" s="72"/>
      <c r="J76" s="72"/>
      <c r="K76" s="72"/>
      <c r="L76" s="72"/>
      <c r="M76" s="72"/>
      <c r="N76" s="72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</row>
    <row r="77" spans="1:25" customFormat="1" ht="15.75" customHeight="1" x14ac:dyDescent="0.35">
      <c r="A77" s="72"/>
      <c r="B77" s="72"/>
      <c r="C77" s="72"/>
      <c r="D77" s="72"/>
      <c r="E77" s="72"/>
      <c r="F77" s="72"/>
      <c r="G77" s="399"/>
      <c r="H77" s="72"/>
      <c r="I77" s="72"/>
      <c r="J77" s="72"/>
      <c r="K77" s="72"/>
      <c r="L77" s="72"/>
      <c r="M77" s="72"/>
      <c r="N77" s="72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</row>
    <row r="78" spans="1:25" customFormat="1" ht="15.75" customHeight="1" x14ac:dyDescent="0.35">
      <c r="A78" s="72"/>
      <c r="B78" s="72"/>
      <c r="C78" s="72"/>
      <c r="D78" s="72"/>
      <c r="E78" s="72"/>
      <c r="F78" s="72"/>
      <c r="G78" s="399"/>
      <c r="H78" s="72"/>
      <c r="I78" s="72"/>
      <c r="J78" s="72"/>
      <c r="K78" s="72"/>
      <c r="L78" s="72"/>
      <c r="M78" s="72"/>
      <c r="N78" s="72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</row>
    <row r="79" spans="1:25" customFormat="1" ht="15.75" customHeight="1" x14ac:dyDescent="0.35">
      <c r="A79" s="72"/>
      <c r="B79" s="72"/>
      <c r="C79" s="72"/>
      <c r="D79" s="72"/>
      <c r="E79" s="72"/>
      <c r="F79" s="72"/>
      <c r="G79" s="399"/>
      <c r="H79" s="72"/>
      <c r="I79" s="72"/>
      <c r="J79" s="72"/>
      <c r="K79" s="72"/>
      <c r="L79" s="72"/>
      <c r="M79" s="72"/>
      <c r="N79" s="72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</row>
    <row r="80" spans="1:25" customFormat="1" ht="15.75" customHeight="1" x14ac:dyDescent="0.35">
      <c r="A80" s="72"/>
      <c r="B80" s="72"/>
      <c r="C80" s="72"/>
      <c r="D80" s="72"/>
      <c r="E80" s="72"/>
      <c r="F80" s="72"/>
      <c r="G80" s="399"/>
      <c r="H80" s="72"/>
      <c r="I80" s="72"/>
      <c r="J80" s="72"/>
      <c r="K80" s="72"/>
      <c r="L80" s="72"/>
      <c r="M80" s="72"/>
      <c r="N80" s="72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</row>
    <row r="81" spans="1:25" customFormat="1" ht="15.75" customHeight="1" x14ac:dyDescent="0.35">
      <c r="A81" s="72"/>
      <c r="B81" s="72"/>
      <c r="C81" s="72"/>
      <c r="D81" s="72"/>
      <c r="E81" s="72"/>
      <c r="F81" s="72"/>
      <c r="G81" s="399"/>
      <c r="H81" s="72"/>
      <c r="I81" s="72"/>
      <c r="J81" s="72"/>
      <c r="K81" s="72"/>
      <c r="L81" s="72"/>
      <c r="M81" s="72"/>
      <c r="N81" s="72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</row>
    <row r="82" spans="1:25" customFormat="1" ht="15.75" customHeight="1" x14ac:dyDescent="0.35">
      <c r="A82" s="72"/>
      <c r="B82" s="72"/>
      <c r="C82" s="72"/>
      <c r="D82" s="72"/>
      <c r="E82" s="72"/>
      <c r="F82" s="72"/>
      <c r="G82" s="399"/>
      <c r="H82" s="72"/>
      <c r="I82" s="72"/>
      <c r="J82" s="72"/>
      <c r="K82" s="72"/>
      <c r="L82" s="72"/>
      <c r="M82" s="72"/>
      <c r="N82" s="72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</row>
    <row r="83" spans="1:25" customFormat="1" ht="15.75" customHeight="1" x14ac:dyDescent="0.35">
      <c r="A83" s="72"/>
      <c r="B83" s="72"/>
      <c r="C83" s="72"/>
      <c r="D83" s="72"/>
      <c r="E83" s="72"/>
      <c r="F83" s="72"/>
      <c r="G83" s="399"/>
      <c r="H83" s="72"/>
      <c r="I83" s="72"/>
      <c r="J83" s="72"/>
      <c r="K83" s="72"/>
      <c r="L83" s="72"/>
      <c r="M83" s="72"/>
      <c r="N83" s="72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</row>
    <row r="84" spans="1:25" customFormat="1" ht="15.75" customHeight="1" x14ac:dyDescent="0.35">
      <c r="A84" s="72"/>
      <c r="B84" s="72"/>
      <c r="C84" s="72"/>
      <c r="D84" s="72"/>
      <c r="E84" s="72"/>
      <c r="F84" s="72"/>
      <c r="G84" s="399"/>
      <c r="H84" s="72"/>
      <c r="I84" s="72"/>
      <c r="J84" s="72"/>
      <c r="K84" s="72"/>
      <c r="L84" s="72"/>
      <c r="M84" s="72"/>
      <c r="N84" s="72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</row>
    <row r="85" spans="1:25" customFormat="1" ht="15.75" customHeight="1" x14ac:dyDescent="0.35">
      <c r="A85" s="72"/>
      <c r="B85" s="72"/>
      <c r="C85" s="72"/>
      <c r="D85" s="72"/>
      <c r="E85" s="72"/>
      <c r="F85" s="72"/>
      <c r="G85" s="399"/>
      <c r="H85" s="72"/>
      <c r="I85" s="72"/>
      <c r="J85" s="72"/>
      <c r="K85" s="72"/>
      <c r="L85" s="72"/>
      <c r="M85" s="72"/>
      <c r="N85" s="72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</row>
    <row r="86" spans="1:25" customFormat="1" ht="15.75" customHeight="1" x14ac:dyDescent="0.35">
      <c r="A86" s="72"/>
      <c r="B86" s="72"/>
      <c r="C86" s="72"/>
      <c r="D86" s="72"/>
      <c r="E86" s="72"/>
      <c r="F86" s="72"/>
      <c r="G86" s="399"/>
      <c r="H86" s="72"/>
      <c r="I86" s="72"/>
      <c r="J86" s="72"/>
      <c r="K86" s="72"/>
      <c r="L86" s="72"/>
      <c r="M86" s="72"/>
      <c r="N86" s="72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</row>
    <row r="87" spans="1:25" customFormat="1" ht="15.75" customHeight="1" x14ac:dyDescent="0.35">
      <c r="A87" s="72"/>
      <c r="B87" s="72"/>
      <c r="C87" s="72"/>
      <c r="D87" s="72"/>
      <c r="E87" s="72"/>
      <c r="F87" s="72"/>
      <c r="G87" s="399"/>
      <c r="H87" s="72"/>
      <c r="I87" s="72"/>
      <c r="J87" s="72"/>
      <c r="K87" s="72"/>
      <c r="L87" s="72"/>
      <c r="M87" s="72"/>
      <c r="N87" s="72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</row>
    <row r="88" spans="1:25" customFormat="1" ht="15.75" customHeight="1" x14ac:dyDescent="0.35">
      <c r="A88" s="72"/>
      <c r="B88" s="72"/>
      <c r="C88" s="72"/>
      <c r="D88" s="72"/>
      <c r="E88" s="72"/>
      <c r="F88" s="72"/>
      <c r="G88" s="399"/>
      <c r="H88" s="72"/>
      <c r="I88" s="72"/>
      <c r="J88" s="72"/>
      <c r="K88" s="72"/>
      <c r="L88" s="72"/>
      <c r="M88" s="72"/>
      <c r="N88" s="72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</row>
    <row r="89" spans="1:25" customFormat="1" ht="15.75" customHeight="1" x14ac:dyDescent="0.35">
      <c r="A89" s="72"/>
      <c r="B89" s="72"/>
      <c r="C89" s="72"/>
      <c r="D89" s="72"/>
      <c r="E89" s="72"/>
      <c r="F89" s="72"/>
      <c r="G89" s="399"/>
      <c r="H89" s="72"/>
      <c r="I89" s="72"/>
      <c r="J89" s="72"/>
      <c r="K89" s="72"/>
      <c r="L89" s="72"/>
      <c r="M89" s="72"/>
      <c r="N89" s="72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</row>
    <row r="90" spans="1:25" customFormat="1" ht="15.75" customHeight="1" x14ac:dyDescent="0.35">
      <c r="A90" s="72"/>
      <c r="B90" s="72"/>
      <c r="C90" s="72"/>
      <c r="D90" s="72"/>
      <c r="E90" s="72"/>
      <c r="F90" s="72"/>
      <c r="G90" s="399"/>
      <c r="H90" s="72"/>
      <c r="I90" s="72"/>
      <c r="J90" s="72"/>
      <c r="K90" s="72"/>
      <c r="L90" s="72"/>
      <c r="M90" s="72"/>
      <c r="N90" s="72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</row>
    <row r="91" spans="1:25" customFormat="1" ht="15.75" customHeight="1" x14ac:dyDescent="0.35">
      <c r="A91" s="72"/>
      <c r="B91" s="72"/>
      <c r="C91" s="72"/>
      <c r="D91" s="72"/>
      <c r="E91" s="72"/>
      <c r="F91" s="72"/>
      <c r="G91" s="399"/>
      <c r="H91" s="72"/>
      <c r="I91" s="72"/>
      <c r="J91" s="72"/>
      <c r="K91" s="72"/>
      <c r="L91" s="72"/>
      <c r="M91" s="72"/>
      <c r="N91" s="72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</row>
    <row r="92" spans="1:25" customFormat="1" ht="15.75" customHeight="1" x14ac:dyDescent="0.35">
      <c r="A92" s="72"/>
      <c r="B92" s="72"/>
      <c r="C92" s="72"/>
      <c r="D92" s="72"/>
      <c r="E92" s="72"/>
      <c r="F92" s="72"/>
      <c r="G92" s="399"/>
      <c r="H92" s="72"/>
      <c r="I92" s="72"/>
      <c r="J92" s="72"/>
      <c r="K92" s="72"/>
      <c r="L92" s="72"/>
      <c r="M92" s="72"/>
      <c r="N92" s="72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</row>
    <row r="93" spans="1:25" customFormat="1" ht="15.75" customHeight="1" x14ac:dyDescent="0.35">
      <c r="A93" s="72"/>
      <c r="B93" s="72"/>
      <c r="C93" s="72"/>
      <c r="D93" s="72"/>
      <c r="E93" s="72"/>
      <c r="F93" s="72"/>
      <c r="G93" s="399"/>
      <c r="H93" s="72"/>
      <c r="I93" s="72"/>
      <c r="J93" s="72"/>
      <c r="K93" s="72"/>
      <c r="L93" s="72"/>
      <c r="M93" s="72"/>
      <c r="N93" s="72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</row>
    <row r="94" spans="1:25" customFormat="1" ht="15.75" customHeight="1" x14ac:dyDescent="0.35">
      <c r="A94" s="72"/>
      <c r="B94" s="72"/>
      <c r="C94" s="72"/>
      <c r="D94" s="72"/>
      <c r="E94" s="72"/>
      <c r="F94" s="72"/>
      <c r="G94" s="399"/>
      <c r="H94" s="72"/>
      <c r="I94" s="72"/>
      <c r="J94" s="72"/>
      <c r="K94" s="72"/>
      <c r="L94" s="72"/>
      <c r="M94" s="72"/>
      <c r="N94" s="72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</row>
    <row r="95" spans="1:25" customFormat="1" ht="15.75" customHeight="1" x14ac:dyDescent="0.35">
      <c r="A95" s="72"/>
      <c r="B95" s="72"/>
      <c r="C95" s="72"/>
      <c r="D95" s="72"/>
      <c r="E95" s="72"/>
      <c r="F95" s="72"/>
      <c r="G95" s="399"/>
      <c r="H95" s="72"/>
      <c r="I95" s="72"/>
      <c r="J95" s="72"/>
      <c r="K95" s="72"/>
      <c r="L95" s="72"/>
      <c r="M95" s="72"/>
      <c r="N95" s="72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</row>
    <row r="96" spans="1:25" customFormat="1" ht="15.75" customHeight="1" x14ac:dyDescent="0.35">
      <c r="A96" s="72"/>
      <c r="B96" s="72"/>
      <c r="C96" s="72"/>
      <c r="D96" s="72"/>
      <c r="E96" s="72"/>
      <c r="F96" s="72"/>
      <c r="G96" s="399"/>
      <c r="H96" s="72"/>
      <c r="I96" s="72"/>
      <c r="J96" s="72"/>
      <c r="K96" s="72"/>
      <c r="L96" s="72"/>
      <c r="M96" s="72"/>
      <c r="N96" s="72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</row>
    <row r="97" spans="1:25" customFormat="1" ht="15.75" customHeight="1" x14ac:dyDescent="0.35">
      <c r="A97" s="72"/>
      <c r="B97" s="72"/>
      <c r="C97" s="72"/>
      <c r="D97" s="72"/>
      <c r="E97" s="72"/>
      <c r="F97" s="72"/>
      <c r="G97" s="399"/>
      <c r="H97" s="72"/>
      <c r="I97" s="72"/>
      <c r="J97" s="72"/>
      <c r="K97" s="72"/>
      <c r="L97" s="72"/>
      <c r="M97" s="72"/>
      <c r="N97" s="72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</row>
    <row r="98" spans="1:25" customFormat="1" ht="15.75" customHeight="1" x14ac:dyDescent="0.35">
      <c r="A98" s="72"/>
      <c r="B98" s="72"/>
      <c r="C98" s="72"/>
      <c r="D98" s="72"/>
      <c r="E98" s="72"/>
      <c r="F98" s="72"/>
      <c r="G98" s="399"/>
      <c r="H98" s="72"/>
      <c r="I98" s="72"/>
      <c r="J98" s="72"/>
      <c r="K98" s="72"/>
      <c r="L98" s="72"/>
      <c r="M98" s="72"/>
      <c r="N98" s="72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</row>
    <row r="99" spans="1:25" customFormat="1" ht="15.75" customHeight="1" x14ac:dyDescent="0.35">
      <c r="A99" s="72"/>
      <c r="B99" s="72"/>
      <c r="C99" s="72"/>
      <c r="D99" s="72"/>
      <c r="E99" s="72"/>
      <c r="F99" s="72"/>
      <c r="G99" s="399"/>
      <c r="H99" s="72"/>
      <c r="I99" s="72"/>
      <c r="J99" s="72"/>
      <c r="K99" s="72"/>
      <c r="L99" s="72"/>
      <c r="M99" s="72"/>
      <c r="N99" s="72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</row>
    <row r="100" spans="1:25" customFormat="1" ht="15.75" customHeight="1" x14ac:dyDescent="0.35">
      <c r="A100" s="72"/>
      <c r="B100" s="72"/>
      <c r="C100" s="72"/>
      <c r="D100" s="72"/>
      <c r="E100" s="72"/>
      <c r="F100" s="72"/>
      <c r="G100" s="399"/>
      <c r="H100" s="72"/>
      <c r="I100" s="72"/>
      <c r="J100" s="72"/>
      <c r="K100" s="72"/>
      <c r="L100" s="72"/>
      <c r="M100" s="72"/>
      <c r="N100" s="72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</row>
    <row r="101" spans="1:25" customFormat="1" ht="15.75" customHeight="1" x14ac:dyDescent="0.35">
      <c r="A101" s="72"/>
      <c r="B101" s="72"/>
      <c r="C101" s="72"/>
      <c r="D101" s="72"/>
      <c r="E101" s="72"/>
      <c r="F101" s="72"/>
      <c r="G101" s="399"/>
      <c r="H101" s="72"/>
      <c r="I101" s="72"/>
      <c r="J101" s="72"/>
      <c r="K101" s="72"/>
      <c r="L101" s="72"/>
      <c r="M101" s="72"/>
      <c r="N101" s="72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</row>
    <row r="102" spans="1:25" customFormat="1" ht="15.75" customHeight="1" x14ac:dyDescent="0.35">
      <c r="A102" s="72"/>
      <c r="B102" s="72"/>
      <c r="C102" s="72"/>
      <c r="D102" s="72"/>
      <c r="E102" s="72"/>
      <c r="F102" s="72"/>
      <c r="G102" s="399"/>
      <c r="H102" s="72"/>
      <c r="I102" s="72"/>
      <c r="J102" s="72"/>
      <c r="K102" s="72"/>
      <c r="L102" s="72"/>
      <c r="M102" s="72"/>
      <c r="N102" s="72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</row>
    <row r="103" spans="1:25" customFormat="1" ht="15.75" customHeight="1" x14ac:dyDescent="0.35">
      <c r="A103" s="72"/>
      <c r="B103" s="72"/>
      <c r="C103" s="72"/>
      <c r="D103" s="72"/>
      <c r="E103" s="72"/>
      <c r="F103" s="72"/>
      <c r="G103" s="399"/>
      <c r="H103" s="72"/>
      <c r="I103" s="72"/>
      <c r="J103" s="72"/>
      <c r="K103" s="72"/>
      <c r="L103" s="72"/>
      <c r="M103" s="72"/>
      <c r="N103" s="72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</row>
    <row r="104" spans="1:25" customFormat="1" ht="15.75" customHeight="1" x14ac:dyDescent="0.35">
      <c r="A104" s="72"/>
      <c r="B104" s="72"/>
      <c r="C104" s="72"/>
      <c r="D104" s="72"/>
      <c r="E104" s="72"/>
      <c r="F104" s="72"/>
      <c r="G104" s="399"/>
      <c r="H104" s="72"/>
      <c r="I104" s="72"/>
      <c r="J104" s="72"/>
      <c r="K104" s="72"/>
      <c r="L104" s="72"/>
      <c r="M104" s="72"/>
      <c r="N104" s="72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</row>
    <row r="105" spans="1:25" customFormat="1" ht="15.75" customHeight="1" x14ac:dyDescent="0.35">
      <c r="A105" s="72"/>
      <c r="B105" s="72"/>
      <c r="C105" s="72"/>
      <c r="D105" s="72"/>
      <c r="E105" s="72"/>
      <c r="F105" s="72"/>
      <c r="G105" s="399"/>
      <c r="H105" s="72"/>
      <c r="I105" s="72"/>
      <c r="J105" s="72"/>
      <c r="K105" s="72"/>
      <c r="L105" s="72"/>
      <c r="M105" s="72"/>
      <c r="N105" s="72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</row>
    <row r="106" spans="1:25" customFormat="1" ht="15.75" customHeight="1" x14ac:dyDescent="0.35">
      <c r="A106" s="72"/>
      <c r="B106" s="72"/>
      <c r="C106" s="72"/>
      <c r="D106" s="72"/>
      <c r="E106" s="72"/>
      <c r="F106" s="72"/>
      <c r="G106" s="399"/>
      <c r="H106" s="72"/>
      <c r="I106" s="72"/>
      <c r="J106" s="72"/>
      <c r="K106" s="72"/>
      <c r="L106" s="72"/>
      <c r="M106" s="72"/>
      <c r="N106" s="72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</row>
    <row r="107" spans="1:25" customFormat="1" ht="15.75" customHeight="1" x14ac:dyDescent="0.35">
      <c r="A107" s="72"/>
      <c r="B107" s="72"/>
      <c r="C107" s="72"/>
      <c r="D107" s="72"/>
      <c r="E107" s="72"/>
      <c r="F107" s="72"/>
      <c r="G107" s="399"/>
      <c r="H107" s="72"/>
      <c r="I107" s="72"/>
      <c r="J107" s="72"/>
      <c r="K107" s="72"/>
      <c r="L107" s="72"/>
      <c r="M107" s="72"/>
      <c r="N107" s="72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</row>
    <row r="108" spans="1:25" customFormat="1" ht="15.75" customHeight="1" x14ac:dyDescent="0.35">
      <c r="A108" s="72"/>
      <c r="B108" s="72"/>
      <c r="C108" s="72"/>
      <c r="D108" s="72"/>
      <c r="E108" s="72"/>
      <c r="F108" s="72"/>
      <c r="G108" s="399"/>
      <c r="H108" s="72"/>
      <c r="I108" s="72"/>
      <c r="J108" s="72"/>
      <c r="K108" s="72"/>
      <c r="L108" s="72"/>
      <c r="M108" s="72"/>
      <c r="N108" s="72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</row>
    <row r="109" spans="1:25" customFormat="1" ht="15.75" customHeight="1" x14ac:dyDescent="0.35">
      <c r="A109" s="72"/>
      <c r="B109" s="72"/>
      <c r="C109" s="72"/>
      <c r="D109" s="72"/>
      <c r="E109" s="72"/>
      <c r="F109" s="72"/>
      <c r="G109" s="399"/>
      <c r="H109" s="72"/>
      <c r="I109" s="72"/>
      <c r="J109" s="72"/>
      <c r="K109" s="72"/>
      <c r="L109" s="72"/>
      <c r="M109" s="72"/>
      <c r="N109" s="72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</row>
    <row r="110" spans="1:25" customFormat="1" ht="15.75" customHeight="1" x14ac:dyDescent="0.35">
      <c r="A110" s="72"/>
      <c r="B110" s="72"/>
      <c r="C110" s="72"/>
      <c r="D110" s="72"/>
      <c r="E110" s="72"/>
      <c r="F110" s="72"/>
      <c r="G110" s="399"/>
      <c r="H110" s="72"/>
      <c r="I110" s="72"/>
      <c r="J110" s="72"/>
      <c r="K110" s="72"/>
      <c r="L110" s="72"/>
      <c r="M110" s="72"/>
      <c r="N110" s="72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</row>
    <row r="111" spans="1:25" customFormat="1" ht="15.75" customHeight="1" x14ac:dyDescent="0.35">
      <c r="A111" s="72"/>
      <c r="B111" s="72"/>
      <c r="C111" s="72"/>
      <c r="D111" s="72"/>
      <c r="E111" s="72"/>
      <c r="F111" s="72"/>
      <c r="G111" s="399"/>
      <c r="H111" s="72"/>
      <c r="I111" s="72"/>
      <c r="J111" s="72"/>
      <c r="K111" s="72"/>
      <c r="L111" s="72"/>
      <c r="M111" s="72"/>
      <c r="N111" s="72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</row>
  </sheetData>
  <sortState xmlns:xlrd2="http://schemas.microsoft.com/office/spreadsheetml/2017/richdata2" ref="H46:N51">
    <sortCondition descending="1" ref="N46"/>
    <sortCondition descending="1" ref="M46"/>
  </sortState>
  <mergeCells count="1">
    <mergeCell ref="I2:N2"/>
  </mergeCells>
  <hyperlinks>
    <hyperlink ref="A2" location="'Index'!A3" tooltip="Go to the Index sheet" display="á" xr:uid="{4142F328-B28D-4BE7-ABB1-3B14819EEE3E}"/>
  </hyperlinks>
  <printOptions horizontalCentered="1" gridLinesSet="0"/>
  <pageMargins left="0.31496062992126" right="0.31496062992126" top="1.1023622047244099" bottom="0.59055118110236204" header="0.39370078740157499" footer="0.39370078740157499"/>
  <pageSetup paperSize="9" scale="80" orientation="portrait" horizontalDpi="300" verticalDpi="300" r:id="rId1"/>
  <headerFooter alignWithMargins="0">
    <oddHeader>&amp;C&amp;18&amp;""&amp;BCumbria &amp;&amp; Northumbria TSA Leagues
Summer 2026</oddHeader>
    <oddFooter>&amp;Cwww.cntsa2.org.uk</oddFoot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2C2B7B-00D4-4B33-8CA2-E7E39C58DA8D}">
  <sheetPr codeName="Sheet85">
    <tabColor theme="5" tint="-0.249977111117893"/>
    <pageSetUpPr fitToPage="1"/>
  </sheetPr>
  <dimension ref="A1:Y109"/>
  <sheetViews>
    <sheetView showGridLines="0" zoomScaleNormal="100" zoomScalePageLayoutView="150" workbookViewId="0">
      <selection activeCell="A2" sqref="A2"/>
    </sheetView>
  </sheetViews>
  <sheetFormatPr defaultColWidth="5" defaultRowHeight="14.5" x14ac:dyDescent="0.35"/>
  <cols>
    <col min="1" max="1" width="20.7265625" style="10" customWidth="1"/>
    <col min="2" max="3" width="5" style="10" customWidth="1"/>
    <col min="4" max="4" width="8.7265625" style="10" customWidth="1"/>
    <col min="5" max="5" width="8.7265625" style="36" customWidth="1"/>
    <col min="6" max="6" width="8.7265625" style="10" customWidth="1"/>
    <col min="7" max="7" width="4.7265625" style="36" customWidth="1"/>
    <col min="8" max="8" width="20.7265625" style="10" customWidth="1"/>
    <col min="9" max="10" width="5" style="10" customWidth="1"/>
    <col min="11" max="12" width="7.7265625" style="10" customWidth="1"/>
    <col min="13" max="13" width="9.7265625" style="10" customWidth="1"/>
    <col min="14" max="14" width="5" style="10" customWidth="1"/>
    <col min="15" max="20" width="4.1796875" style="10" customWidth="1"/>
    <col min="21" max="25" width="10.26953125" style="10" customWidth="1"/>
    <col min="26" max="254" width="10.26953125" customWidth="1"/>
    <col min="255" max="255" width="17.81640625" customWidth="1"/>
  </cols>
  <sheetData>
    <row r="1" spans="1:25" customFormat="1" ht="17" x14ac:dyDescent="0.4">
      <c r="A1" s="2" t="s">
        <v>1520</v>
      </c>
      <c r="B1" s="2"/>
      <c r="C1" s="2"/>
      <c r="D1" s="3"/>
      <c r="E1" s="3"/>
      <c r="F1" s="3"/>
      <c r="G1" s="56"/>
      <c r="H1" s="3"/>
      <c r="I1" s="4" t="s">
        <v>1534</v>
      </c>
      <c r="J1" s="57">
        <v>2</v>
      </c>
      <c r="K1" s="2"/>
      <c r="L1" s="4">
        <v>1331390</v>
      </c>
      <c r="M1" s="3"/>
      <c r="N1" s="2"/>
      <c r="O1" s="3"/>
      <c r="P1" s="3"/>
      <c r="Q1" s="3"/>
      <c r="R1" s="3"/>
      <c r="S1" s="3"/>
      <c r="T1" s="3"/>
      <c r="U1" s="3"/>
      <c r="V1" s="3"/>
      <c r="W1" s="3"/>
      <c r="X1" s="2"/>
      <c r="Y1" s="2"/>
    </row>
    <row r="2" spans="1:25" customFormat="1" ht="20.149999999999999" customHeight="1" x14ac:dyDescent="0.4">
      <c r="A2" s="5" t="s">
        <v>2</v>
      </c>
      <c r="B2" s="10"/>
      <c r="C2" s="59"/>
      <c r="D2" s="10"/>
      <c r="E2" s="36"/>
      <c r="F2" s="10"/>
      <c r="G2" s="36"/>
      <c r="H2" s="10"/>
      <c r="I2" s="7" t="s">
        <v>968</v>
      </c>
      <c r="J2" s="7"/>
      <c r="K2" s="7"/>
      <c r="L2" s="7"/>
      <c r="M2" s="7"/>
      <c r="N2" s="7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</row>
    <row r="3" spans="1:25" customFormat="1" ht="15.75" customHeight="1" x14ac:dyDescent="0.35">
      <c r="A3" s="8" t="s">
        <v>49</v>
      </c>
      <c r="B3" s="8"/>
      <c r="C3" s="8"/>
      <c r="D3" s="8"/>
      <c r="E3" s="1"/>
      <c r="F3" s="8"/>
      <c r="G3" s="1"/>
      <c r="H3" s="8"/>
      <c r="I3" s="8"/>
      <c r="J3" s="8"/>
      <c r="K3" s="8"/>
      <c r="L3" s="8"/>
      <c r="M3" s="8"/>
      <c r="N3" s="60">
        <v>1</v>
      </c>
      <c r="O3" s="8"/>
      <c r="P3" s="8"/>
      <c r="Q3" s="8"/>
      <c r="R3" s="8"/>
      <c r="S3" s="8"/>
      <c r="T3" s="8"/>
      <c r="U3" s="8"/>
      <c r="V3" s="8"/>
      <c r="W3" s="8"/>
      <c r="X3" s="8"/>
      <c r="Y3" s="8"/>
    </row>
    <row r="4" spans="1:25" customFormat="1" ht="15.75" customHeight="1" x14ac:dyDescent="0.35">
      <c r="A4" s="298" t="s">
        <v>1623</v>
      </c>
      <c r="B4" s="299"/>
      <c r="C4" s="300">
        <v>589</v>
      </c>
      <c r="D4" s="299"/>
      <c r="E4" s="301" t="s">
        <v>15</v>
      </c>
      <c r="F4" s="391">
        <f>SUM(F5:F7)</f>
        <v>589.01</v>
      </c>
      <c r="G4" s="66" t="s">
        <v>272</v>
      </c>
      <c r="H4" s="298" t="s">
        <v>1624</v>
      </c>
      <c r="I4" s="299"/>
      <c r="J4" s="300">
        <v>587</v>
      </c>
      <c r="K4" s="299"/>
      <c r="L4" s="301" t="s">
        <v>15</v>
      </c>
      <c r="M4" s="391">
        <f>SUM(M5:M7)</f>
        <v>381.00700000000001</v>
      </c>
      <c r="O4" s="43"/>
      <c r="P4" s="43"/>
      <c r="Q4" s="43"/>
      <c r="R4" s="43"/>
      <c r="S4" s="43"/>
      <c r="T4" s="43"/>
      <c r="U4" s="10"/>
      <c r="V4" s="10"/>
      <c r="W4" s="10"/>
      <c r="X4" s="10"/>
      <c r="Y4" s="10"/>
    </row>
    <row r="5" spans="1:25" customFormat="1" ht="15.75" customHeight="1" x14ac:dyDescent="0.35">
      <c r="A5" s="304" t="s">
        <v>598</v>
      </c>
      <c r="B5" s="305"/>
      <c r="C5" s="306"/>
      <c r="D5" s="382">
        <v>94</v>
      </c>
      <c r="E5" s="382">
        <v>98.001000000000005</v>
      </c>
      <c r="F5" s="396">
        <f>SUM(D5:E5)</f>
        <v>192.001</v>
      </c>
      <c r="H5" s="304" t="s">
        <v>159</v>
      </c>
      <c r="I5" s="305"/>
      <c r="J5" s="306"/>
      <c r="K5" s="382">
        <v>91.001000000000005</v>
      </c>
      <c r="L5" s="382">
        <v>91</v>
      </c>
      <c r="M5" s="396">
        <f>SUM(K5:L5)</f>
        <v>182.001</v>
      </c>
      <c r="O5" s="43"/>
      <c r="P5" s="43"/>
      <c r="Q5" s="43"/>
      <c r="R5" s="43"/>
      <c r="S5" s="43"/>
      <c r="T5" s="43"/>
      <c r="U5" s="10"/>
      <c r="V5" s="10"/>
      <c r="W5" s="10"/>
      <c r="X5" s="10"/>
      <c r="Y5" s="10"/>
    </row>
    <row r="6" spans="1:25" customFormat="1" ht="15.75" customHeight="1" x14ac:dyDescent="0.35">
      <c r="A6" s="307" t="s">
        <v>813</v>
      </c>
      <c r="B6" s="308"/>
      <c r="C6" s="309"/>
      <c r="D6" s="382">
        <v>99.001000000000005</v>
      </c>
      <c r="E6" s="382">
        <v>100.003</v>
      </c>
      <c r="F6" s="404">
        <f>SUM(D6:E6)</f>
        <v>199.00400000000002</v>
      </c>
      <c r="H6" s="307" t="s">
        <v>1519</v>
      </c>
      <c r="I6" s="308"/>
      <c r="J6" s="309"/>
      <c r="K6" s="382">
        <v>0</v>
      </c>
      <c r="L6" s="382">
        <v>0</v>
      </c>
      <c r="M6" s="404">
        <f>SUM(K6:L6)</f>
        <v>0</v>
      </c>
      <c r="O6" s="43"/>
      <c r="P6" s="43"/>
      <c r="Q6" s="43"/>
      <c r="R6" s="43"/>
      <c r="S6" s="43"/>
      <c r="T6" s="43"/>
      <c r="U6" s="10"/>
      <c r="V6" s="10"/>
      <c r="W6" s="10"/>
      <c r="X6" s="10"/>
      <c r="Y6" s="10"/>
    </row>
    <row r="7" spans="1:25" customFormat="1" ht="15.75" customHeight="1" x14ac:dyDescent="0.35">
      <c r="A7" s="310" t="s">
        <v>592</v>
      </c>
      <c r="B7" s="311"/>
      <c r="C7" s="312"/>
      <c r="D7" s="386">
        <v>98.001000000000005</v>
      </c>
      <c r="E7" s="386">
        <v>100.004</v>
      </c>
      <c r="F7" s="405">
        <f>SUM(D7:E7)</f>
        <v>198.005</v>
      </c>
      <c r="H7" s="310" t="s">
        <v>1286</v>
      </c>
      <c r="I7" s="311"/>
      <c r="J7" s="312"/>
      <c r="K7" s="386">
        <v>100.001</v>
      </c>
      <c r="L7" s="386">
        <v>99.004999999999995</v>
      </c>
      <c r="M7" s="405">
        <f>SUM(K7:L7)</f>
        <v>199.006</v>
      </c>
      <c r="O7" s="43"/>
      <c r="P7" s="43"/>
      <c r="Q7" s="43"/>
      <c r="R7" s="43"/>
      <c r="S7" s="43"/>
      <c r="T7" s="43"/>
      <c r="U7" s="10"/>
      <c r="V7" s="10"/>
      <c r="W7" s="10"/>
      <c r="X7" s="10"/>
      <c r="Y7" s="10"/>
    </row>
    <row r="8" spans="1:25" customFormat="1" ht="15.75" customHeight="1" x14ac:dyDescent="0.35">
      <c r="O8" s="43"/>
      <c r="P8" s="43"/>
      <c r="Q8" s="43"/>
      <c r="R8" s="43"/>
      <c r="S8" s="43"/>
      <c r="T8" s="43"/>
      <c r="U8" s="10"/>
      <c r="V8" s="10"/>
      <c r="W8" s="10"/>
      <c r="X8" s="10"/>
      <c r="Y8" s="10"/>
    </row>
    <row r="9" spans="1:25" customFormat="1" ht="15.75" customHeight="1" x14ac:dyDescent="0.35">
      <c r="A9" s="298" t="s">
        <v>1625</v>
      </c>
      <c r="B9" s="299"/>
      <c r="C9" s="300">
        <v>589</v>
      </c>
      <c r="D9" s="299"/>
      <c r="E9" s="301" t="s">
        <v>15</v>
      </c>
      <c r="F9" s="391">
        <f>SUM(F10:F12)</f>
        <v>590.00900000000001</v>
      </c>
      <c r="G9" s="66" t="s">
        <v>272</v>
      </c>
      <c r="H9" s="298" t="s">
        <v>1626</v>
      </c>
      <c r="I9" s="299"/>
      <c r="J9" s="300">
        <v>584</v>
      </c>
      <c r="K9" s="299"/>
      <c r="L9" s="301" t="s">
        <v>15</v>
      </c>
      <c r="M9" s="391">
        <f>SUM(M10:M12)</f>
        <v>584.01</v>
      </c>
      <c r="O9" s="43"/>
      <c r="P9" s="43"/>
      <c r="Q9" s="43"/>
      <c r="R9" s="43"/>
      <c r="S9" s="43"/>
      <c r="T9" s="43"/>
      <c r="U9" s="10"/>
      <c r="V9" s="10"/>
      <c r="W9" s="10"/>
      <c r="X9" s="10"/>
      <c r="Y9" s="10"/>
    </row>
    <row r="10" spans="1:25" customFormat="1" ht="15.75" customHeight="1" x14ac:dyDescent="0.35">
      <c r="A10" s="304" t="s">
        <v>118</v>
      </c>
      <c r="B10" s="305"/>
      <c r="C10" s="306"/>
      <c r="D10" s="382">
        <v>100.004</v>
      </c>
      <c r="E10" s="382">
        <v>97.001999999999995</v>
      </c>
      <c r="F10" s="396">
        <f>SUM(D10:E10)</f>
        <v>197.006</v>
      </c>
      <c r="H10" s="304" t="s">
        <v>862</v>
      </c>
      <c r="I10" s="305"/>
      <c r="J10" s="306"/>
      <c r="K10" s="382">
        <v>98</v>
      </c>
      <c r="L10" s="382">
        <v>96.001000000000005</v>
      </c>
      <c r="M10" s="396">
        <f>SUM(K10:L10)</f>
        <v>194.001</v>
      </c>
      <c r="O10" s="43"/>
      <c r="P10" s="43"/>
      <c r="Q10" s="43"/>
      <c r="R10" s="43"/>
      <c r="S10" s="43"/>
      <c r="T10" s="43"/>
      <c r="U10" s="10"/>
      <c r="V10" s="10"/>
      <c r="W10" s="10"/>
      <c r="X10" s="10"/>
      <c r="Y10" s="10"/>
    </row>
    <row r="11" spans="1:25" customFormat="1" ht="15.75" customHeight="1" x14ac:dyDescent="0.35">
      <c r="A11" s="307" t="s">
        <v>725</v>
      </c>
      <c r="B11" s="308"/>
      <c r="C11" s="309"/>
      <c r="D11" s="382">
        <v>100.001</v>
      </c>
      <c r="E11" s="382">
        <v>99.001999999999995</v>
      </c>
      <c r="F11" s="404">
        <f>SUM(D11:E11)</f>
        <v>199.00299999999999</v>
      </c>
      <c r="H11" s="307" t="s">
        <v>1540</v>
      </c>
      <c r="I11" s="308"/>
      <c r="J11" s="309"/>
      <c r="K11" s="382">
        <v>100.002</v>
      </c>
      <c r="L11" s="382">
        <v>100.006</v>
      </c>
      <c r="M11" s="404">
        <f>SUM(K11:L11)</f>
        <v>200.00799999999998</v>
      </c>
      <c r="O11" s="43"/>
      <c r="P11" s="43"/>
      <c r="Q11" s="43"/>
      <c r="R11" s="43"/>
      <c r="S11" s="43"/>
      <c r="T11" s="43"/>
      <c r="U11" s="10"/>
      <c r="V11" s="10"/>
      <c r="W11" s="10"/>
      <c r="X11" s="10"/>
      <c r="Y11" s="10"/>
    </row>
    <row r="12" spans="1:25" customFormat="1" ht="15.75" customHeight="1" x14ac:dyDescent="0.35">
      <c r="A12" s="310" t="s">
        <v>1469</v>
      </c>
      <c r="B12" s="311"/>
      <c r="C12" s="312"/>
      <c r="D12" s="386">
        <v>97</v>
      </c>
      <c r="E12" s="386">
        <v>97</v>
      </c>
      <c r="F12" s="405">
        <f>SUM(D12:E12)</f>
        <v>194</v>
      </c>
      <c r="H12" s="310" t="s">
        <v>1486</v>
      </c>
      <c r="I12" s="311"/>
      <c r="J12" s="312"/>
      <c r="K12" s="386">
        <v>96.001000000000005</v>
      </c>
      <c r="L12" s="386">
        <v>94</v>
      </c>
      <c r="M12" s="405">
        <f>SUM(K12:L12)</f>
        <v>190.001</v>
      </c>
      <c r="O12" s="43"/>
      <c r="P12" s="43"/>
      <c r="Q12" s="43"/>
      <c r="R12" s="43"/>
      <c r="S12" s="43"/>
      <c r="T12" s="43"/>
      <c r="U12" s="10"/>
      <c r="V12" s="10"/>
      <c r="W12" s="10"/>
      <c r="X12" s="10"/>
      <c r="Y12" s="10"/>
    </row>
    <row r="13" spans="1:25" customFormat="1" ht="15.75" customHeight="1" x14ac:dyDescent="0.35">
      <c r="O13" s="43"/>
      <c r="P13" s="43"/>
      <c r="Q13" s="43"/>
      <c r="R13" s="43"/>
      <c r="S13" s="43"/>
      <c r="T13" s="43"/>
      <c r="U13" s="10"/>
      <c r="V13" s="10"/>
      <c r="W13" s="10"/>
      <c r="X13" s="10"/>
      <c r="Y13" s="10"/>
    </row>
    <row r="14" spans="1:25" customFormat="1" ht="15.75" customHeight="1" x14ac:dyDescent="0.35">
      <c r="A14" s="298" t="s">
        <v>1627</v>
      </c>
      <c r="B14" s="299"/>
      <c r="C14" s="300">
        <v>587</v>
      </c>
      <c r="D14" s="299"/>
      <c r="E14" s="301" t="s">
        <v>15</v>
      </c>
      <c r="F14" s="391">
        <f>SUM(F15:F17)</f>
        <v>592.01199999999994</v>
      </c>
      <c r="G14" s="66" t="s">
        <v>272</v>
      </c>
      <c r="H14" s="298" t="s">
        <v>1628</v>
      </c>
      <c r="I14" s="299"/>
      <c r="J14" s="300">
        <v>586</v>
      </c>
      <c r="K14" s="299"/>
      <c r="L14" s="301" t="s">
        <v>15</v>
      </c>
      <c r="M14" s="391">
        <f>SUM(M15:M17)</f>
        <v>587.00700000000006</v>
      </c>
      <c r="O14" s="43"/>
      <c r="P14" s="43"/>
      <c r="Q14" s="43"/>
      <c r="R14" s="43"/>
      <c r="S14" s="43"/>
      <c r="T14" s="43"/>
      <c r="U14" s="10"/>
      <c r="V14" s="10"/>
      <c r="W14" s="10"/>
      <c r="X14" s="10"/>
      <c r="Y14" s="10"/>
    </row>
    <row r="15" spans="1:25" customFormat="1" ht="15.75" customHeight="1" x14ac:dyDescent="0.35">
      <c r="A15" s="304" t="s">
        <v>1535</v>
      </c>
      <c r="B15" s="305"/>
      <c r="C15" s="306"/>
      <c r="D15" s="382">
        <v>97.001999999999995</v>
      </c>
      <c r="E15" s="382">
        <v>99.003</v>
      </c>
      <c r="F15" s="396">
        <f>SUM(D15:E15)</f>
        <v>196.005</v>
      </c>
      <c r="H15" s="304" t="s">
        <v>97</v>
      </c>
      <c r="I15" s="305"/>
      <c r="J15" s="306"/>
      <c r="K15" s="382">
        <v>95</v>
      </c>
      <c r="L15" s="382">
        <v>96.001000000000005</v>
      </c>
      <c r="M15" s="396">
        <f>SUM(K15:L15)</f>
        <v>191.001</v>
      </c>
      <c r="O15" s="43"/>
      <c r="P15" s="43"/>
      <c r="Q15" s="43"/>
      <c r="R15" s="43"/>
      <c r="S15" s="43"/>
      <c r="T15" s="43"/>
      <c r="U15" s="10"/>
      <c r="V15" s="10"/>
      <c r="W15" s="10"/>
      <c r="X15" s="10"/>
      <c r="Y15" s="10"/>
    </row>
    <row r="16" spans="1:25" customFormat="1" ht="15.75" customHeight="1" x14ac:dyDescent="0.35">
      <c r="A16" s="307" t="s">
        <v>1517</v>
      </c>
      <c r="B16" s="308"/>
      <c r="C16" s="309"/>
      <c r="D16" s="382">
        <v>100.003</v>
      </c>
      <c r="E16" s="382">
        <v>100.002</v>
      </c>
      <c r="F16" s="404">
        <f>SUM(D16:E16)</f>
        <v>200.005</v>
      </c>
      <c r="H16" s="307" t="s">
        <v>867</v>
      </c>
      <c r="I16" s="308"/>
      <c r="J16" s="309"/>
      <c r="K16" s="382">
        <v>100.002</v>
      </c>
      <c r="L16" s="382">
        <v>99.001000000000005</v>
      </c>
      <c r="M16" s="404">
        <f>SUM(K16:L16)</f>
        <v>199.00299999999999</v>
      </c>
      <c r="O16" s="43"/>
      <c r="P16" s="43"/>
      <c r="Q16" s="43"/>
      <c r="R16" s="43"/>
      <c r="S16" s="43"/>
      <c r="T16" s="43"/>
      <c r="U16" s="10"/>
      <c r="V16" s="10"/>
      <c r="W16" s="10"/>
      <c r="X16" s="10"/>
      <c r="Y16" s="10"/>
    </row>
    <row r="17" spans="1:25" customFormat="1" ht="15.75" customHeight="1" x14ac:dyDescent="0.35">
      <c r="A17" s="310" t="s">
        <v>1484</v>
      </c>
      <c r="B17" s="311"/>
      <c r="C17" s="312"/>
      <c r="D17" s="386">
        <v>98</v>
      </c>
      <c r="E17" s="386">
        <v>98.001999999999995</v>
      </c>
      <c r="F17" s="405">
        <f>SUM(D17:E17)</f>
        <v>196.00200000000001</v>
      </c>
      <c r="H17" s="310" t="s">
        <v>1467</v>
      </c>
      <c r="I17" s="311"/>
      <c r="J17" s="312"/>
      <c r="K17" s="386">
        <v>99</v>
      </c>
      <c r="L17" s="386">
        <v>98.003</v>
      </c>
      <c r="M17" s="405">
        <f>SUM(K17:L17)</f>
        <v>197.00299999999999</v>
      </c>
      <c r="O17" s="43"/>
      <c r="P17" s="43"/>
      <c r="Q17" s="43"/>
      <c r="R17" s="43"/>
      <c r="S17" s="43"/>
      <c r="T17" s="43"/>
      <c r="U17" s="10"/>
      <c r="V17" s="10"/>
      <c r="W17" s="10"/>
      <c r="X17" s="10"/>
      <c r="Y17" s="10"/>
    </row>
    <row r="18" spans="1:25" customFormat="1" ht="15.75" customHeight="1" x14ac:dyDescent="0.35">
      <c r="O18" s="43"/>
      <c r="P18" s="43"/>
      <c r="Q18" s="43"/>
      <c r="R18" s="43"/>
      <c r="S18" s="43"/>
      <c r="T18" s="43"/>
      <c r="U18" s="10"/>
      <c r="V18" s="10"/>
      <c r="W18" s="10"/>
      <c r="X18" s="10"/>
      <c r="Y18" s="10"/>
    </row>
    <row r="19" spans="1:25" customFormat="1" ht="15.75" customHeight="1" x14ac:dyDescent="0.35">
      <c r="A19" s="10"/>
      <c r="B19" s="10"/>
      <c r="C19" s="10"/>
      <c r="D19" s="10"/>
      <c r="E19" s="10"/>
      <c r="F19" s="10"/>
      <c r="G19" s="36"/>
      <c r="H19" s="313" t="s">
        <v>49</v>
      </c>
      <c r="I19" s="314" t="s">
        <v>278</v>
      </c>
      <c r="J19" s="314" t="s">
        <v>279</v>
      </c>
      <c r="K19" s="314" t="s">
        <v>280</v>
      </c>
      <c r="L19" s="314" t="s">
        <v>281</v>
      </c>
      <c r="M19" s="314" t="s">
        <v>14</v>
      </c>
      <c r="N19" s="315" t="s">
        <v>282</v>
      </c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</row>
    <row r="20" spans="1:25" customFormat="1" ht="15.75" customHeight="1" x14ac:dyDescent="0.35">
      <c r="A20" s="10"/>
      <c r="B20" s="10" t="s">
        <v>1629</v>
      </c>
      <c r="C20" s="10"/>
      <c r="D20" s="10"/>
      <c r="E20" s="10"/>
      <c r="F20" s="10"/>
      <c r="G20" s="36"/>
      <c r="H20" s="80" t="s">
        <v>1625</v>
      </c>
      <c r="I20" s="68">
        <v>6</v>
      </c>
      <c r="J20" s="68">
        <v>6</v>
      </c>
      <c r="K20" s="68"/>
      <c r="L20" s="68"/>
      <c r="M20" s="461">
        <v>3549.0730000000003</v>
      </c>
      <c r="N20" s="81">
        <v>12</v>
      </c>
      <c r="O20" s="43"/>
      <c r="P20" s="43"/>
      <c r="Q20" s="10"/>
      <c r="R20" s="10"/>
      <c r="S20" s="10"/>
      <c r="T20" s="10"/>
      <c r="U20" s="10"/>
      <c r="V20" s="10"/>
      <c r="W20" s="10"/>
      <c r="X20" s="10"/>
      <c r="Y20" s="10"/>
    </row>
    <row r="21" spans="1:25" customFormat="1" ht="15.75" customHeight="1" x14ac:dyDescent="0.35">
      <c r="A21" s="10"/>
      <c r="B21" s="75" t="s">
        <v>1752</v>
      </c>
      <c r="C21" s="10"/>
      <c r="D21" s="10"/>
      <c r="E21" s="10"/>
      <c r="F21" s="10"/>
      <c r="G21" s="36"/>
      <c r="H21" s="83" t="s">
        <v>1623</v>
      </c>
      <c r="I21" s="22">
        <v>6</v>
      </c>
      <c r="J21" s="22">
        <v>5</v>
      </c>
      <c r="K21" s="22"/>
      <c r="L21" s="22">
        <v>1</v>
      </c>
      <c r="M21" s="462">
        <v>3548.0650000000005</v>
      </c>
      <c r="N21" s="48">
        <v>10</v>
      </c>
      <c r="O21" s="43"/>
      <c r="P21" s="43"/>
      <c r="Q21" s="10"/>
      <c r="R21" s="10"/>
      <c r="S21" s="10"/>
      <c r="T21" s="10"/>
      <c r="U21" s="10"/>
      <c r="V21" s="10"/>
      <c r="W21" s="10"/>
      <c r="X21" s="10"/>
      <c r="Y21" s="10"/>
    </row>
    <row r="22" spans="1:25" customFormat="1" ht="15.75" customHeight="1" x14ac:dyDescent="0.35">
      <c r="A22" s="10"/>
      <c r="B22" s="9" t="s">
        <v>285</v>
      </c>
      <c r="C22" s="10"/>
      <c r="D22" s="10"/>
      <c r="E22" s="10"/>
      <c r="F22" s="10"/>
      <c r="G22" s="36"/>
      <c r="H22" s="83" t="s">
        <v>1627</v>
      </c>
      <c r="I22" s="22">
        <v>6</v>
      </c>
      <c r="J22" s="22">
        <v>3</v>
      </c>
      <c r="K22" s="22"/>
      <c r="L22" s="22">
        <v>3</v>
      </c>
      <c r="M22" s="462">
        <v>3537.058</v>
      </c>
      <c r="N22" s="48">
        <v>6</v>
      </c>
      <c r="O22" s="43"/>
      <c r="P22" s="43"/>
      <c r="Q22" s="10"/>
      <c r="R22" s="10"/>
      <c r="S22" s="10"/>
      <c r="T22" s="10"/>
      <c r="U22" s="10"/>
      <c r="V22" s="10"/>
      <c r="W22" s="10"/>
      <c r="X22" s="10"/>
      <c r="Y22" s="10"/>
    </row>
    <row r="23" spans="1:25" customFormat="1" ht="15.75" customHeight="1" x14ac:dyDescent="0.35">
      <c r="A23" s="10"/>
      <c r="B23" s="10"/>
      <c r="C23" s="10"/>
      <c r="D23" s="10"/>
      <c r="E23" s="36"/>
      <c r="F23" s="10"/>
      <c r="G23" s="36"/>
      <c r="H23" s="83" t="s">
        <v>1628</v>
      </c>
      <c r="I23" s="22">
        <v>6</v>
      </c>
      <c r="J23" s="22">
        <v>2</v>
      </c>
      <c r="K23" s="22"/>
      <c r="L23" s="22">
        <v>4</v>
      </c>
      <c r="M23" s="462">
        <v>3502.0509999999999</v>
      </c>
      <c r="N23" s="48">
        <v>4</v>
      </c>
      <c r="O23" s="43"/>
      <c r="P23" s="43"/>
      <c r="Q23" s="10"/>
      <c r="R23" s="10"/>
      <c r="S23" s="10"/>
      <c r="T23" s="10"/>
      <c r="U23" s="10"/>
      <c r="V23" s="10"/>
      <c r="W23" s="10"/>
      <c r="X23" s="10"/>
      <c r="Y23" s="10"/>
    </row>
    <row r="24" spans="1:25" customFormat="1" ht="15.75" customHeight="1" x14ac:dyDescent="0.35">
      <c r="A24" s="10"/>
      <c r="B24" s="10"/>
      <c r="C24" s="10"/>
      <c r="D24" s="10"/>
      <c r="E24" s="36"/>
      <c r="F24" s="10"/>
      <c r="G24" s="36"/>
      <c r="H24" s="83" t="s">
        <v>1626</v>
      </c>
      <c r="I24" s="22">
        <v>6</v>
      </c>
      <c r="J24" s="22">
        <v>2</v>
      </c>
      <c r="K24" s="22"/>
      <c r="L24" s="22">
        <v>4</v>
      </c>
      <c r="M24" s="462">
        <v>3339.0659999999998</v>
      </c>
      <c r="N24" s="48">
        <v>4</v>
      </c>
      <c r="O24" s="43"/>
      <c r="P24" s="43"/>
      <c r="Q24" s="10"/>
      <c r="R24" s="10"/>
      <c r="S24" s="10"/>
      <c r="T24" s="10"/>
      <c r="U24" s="10"/>
      <c r="V24" s="10"/>
      <c r="W24" s="10"/>
      <c r="X24" s="10"/>
      <c r="Y24" s="10"/>
    </row>
    <row r="25" spans="1:25" customFormat="1" ht="15.75" customHeight="1" x14ac:dyDescent="0.35">
      <c r="A25" s="10"/>
      <c r="B25" s="10"/>
      <c r="C25" s="10"/>
      <c r="D25" s="10"/>
      <c r="E25" s="36"/>
      <c r="F25" s="10"/>
      <c r="G25" s="36"/>
      <c r="H25" s="84" t="s">
        <v>1624</v>
      </c>
      <c r="I25" s="32">
        <v>6</v>
      </c>
      <c r="J25" s="32"/>
      <c r="K25" s="32"/>
      <c r="L25" s="32">
        <v>6</v>
      </c>
      <c r="M25" s="463">
        <v>3262.05</v>
      </c>
      <c r="N25" s="52">
        <v>0</v>
      </c>
      <c r="O25" s="43"/>
      <c r="P25" s="43"/>
      <c r="Q25" s="10"/>
      <c r="R25" s="10"/>
      <c r="S25" s="10"/>
      <c r="T25" s="10"/>
      <c r="U25" s="10"/>
      <c r="V25" s="10"/>
      <c r="W25" s="10"/>
      <c r="X25" s="10"/>
      <c r="Y25" s="10"/>
    </row>
    <row r="26" spans="1:25" customFormat="1" ht="15.75" customHeight="1" x14ac:dyDescent="0.35">
      <c r="A26" s="10"/>
      <c r="B26" s="10"/>
      <c r="C26" s="10"/>
      <c r="D26" s="10"/>
      <c r="E26" s="36"/>
      <c r="F26" s="10"/>
      <c r="G26" s="36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</row>
    <row r="27" spans="1:25" customFormat="1" ht="15.75" customHeight="1" x14ac:dyDescent="0.35">
      <c r="A27" s="77"/>
      <c r="B27" s="77"/>
      <c r="C27" s="77"/>
      <c r="D27" s="77"/>
      <c r="E27" s="78"/>
      <c r="F27" s="77"/>
      <c r="G27" s="78"/>
      <c r="H27" s="77"/>
      <c r="I27" s="77"/>
      <c r="J27" s="77"/>
      <c r="K27" s="77"/>
      <c r="L27" s="77"/>
      <c r="M27" s="77"/>
      <c r="N27" s="77"/>
      <c r="O27" s="10"/>
      <c r="P27" s="79"/>
      <c r="Q27" s="10"/>
      <c r="R27" s="10"/>
      <c r="S27" s="10"/>
      <c r="T27" s="10"/>
      <c r="U27" s="10"/>
      <c r="V27" s="10"/>
      <c r="W27" s="10"/>
      <c r="X27" s="10"/>
      <c r="Y27" s="10"/>
    </row>
    <row r="28" spans="1:25" customFormat="1" ht="15.75" customHeight="1" x14ac:dyDescent="0.35">
      <c r="A28" s="10"/>
      <c r="B28" s="10"/>
      <c r="C28" s="10"/>
      <c r="D28" s="10"/>
      <c r="E28" s="36"/>
      <c r="F28" s="10"/>
      <c r="G28" s="36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</row>
    <row r="29" spans="1:25" customFormat="1" ht="15.75" customHeight="1" x14ac:dyDescent="0.35">
      <c r="A29" s="8" t="s">
        <v>52</v>
      </c>
      <c r="B29" s="8"/>
      <c r="C29" s="8"/>
      <c r="D29" s="8"/>
      <c r="E29" s="1"/>
      <c r="F29" s="8"/>
      <c r="G29" s="1"/>
      <c r="H29" s="8"/>
      <c r="I29" s="8"/>
      <c r="J29" s="8"/>
      <c r="K29" s="8"/>
      <c r="L29" s="8"/>
      <c r="M29" s="8"/>
      <c r="N29" s="8"/>
      <c r="O29" s="8"/>
      <c r="P29" s="10"/>
      <c r="Q29" s="10"/>
      <c r="R29" s="10"/>
      <c r="S29" s="10"/>
      <c r="T29" s="10"/>
      <c r="U29" s="10"/>
      <c r="V29" s="10"/>
      <c r="W29" s="10"/>
      <c r="X29" s="10"/>
      <c r="Y29" s="10"/>
    </row>
    <row r="30" spans="1:25" customFormat="1" ht="15.75" customHeight="1" x14ac:dyDescent="0.35">
      <c r="A30" s="298" t="s">
        <v>927</v>
      </c>
      <c r="B30" s="299"/>
      <c r="C30" s="300">
        <v>569</v>
      </c>
      <c r="D30" s="299"/>
      <c r="E30" s="301" t="s">
        <v>15</v>
      </c>
      <c r="F30" s="391">
        <f>SUM(F31:F33)</f>
        <v>571.00800000000004</v>
      </c>
      <c r="G30" s="66" t="s">
        <v>272</v>
      </c>
      <c r="H30" s="298" t="s">
        <v>1630</v>
      </c>
      <c r="I30" s="299"/>
      <c r="J30" s="300">
        <v>576</v>
      </c>
      <c r="K30" s="299"/>
      <c r="L30" s="301" t="s">
        <v>15</v>
      </c>
      <c r="M30" s="391">
        <f>SUM(M31:M33)</f>
        <v>385.00200000000001</v>
      </c>
      <c r="O30" s="43"/>
      <c r="P30" s="43"/>
      <c r="Q30" s="43"/>
      <c r="R30" s="43"/>
      <c r="S30" s="43"/>
      <c r="T30" s="43"/>
      <c r="U30" s="10"/>
      <c r="V30" s="10"/>
      <c r="W30" s="10"/>
      <c r="X30" s="10"/>
      <c r="Y30" s="10"/>
    </row>
    <row r="31" spans="1:25" customFormat="1" ht="15.75" customHeight="1" x14ac:dyDescent="0.35">
      <c r="A31" s="304" t="s">
        <v>667</v>
      </c>
      <c r="B31" s="305"/>
      <c r="C31" s="306"/>
      <c r="D31" s="382">
        <v>95.001999999999995</v>
      </c>
      <c r="E31" s="382">
        <v>96.001999999999995</v>
      </c>
      <c r="F31" s="396">
        <f>SUM(D31:E31)</f>
        <v>191.00399999999999</v>
      </c>
      <c r="H31" s="304" t="s">
        <v>879</v>
      </c>
      <c r="I31" s="305"/>
      <c r="J31" s="306"/>
      <c r="K31" s="382" t="s">
        <v>30</v>
      </c>
      <c r="L31" s="382"/>
      <c r="M31" s="396">
        <f>SUM(K31:L31)</f>
        <v>0</v>
      </c>
      <c r="O31" s="43"/>
      <c r="P31" s="43"/>
      <c r="Q31" s="43"/>
      <c r="R31" s="43"/>
      <c r="S31" s="43"/>
      <c r="T31" s="43"/>
      <c r="U31" s="10"/>
      <c r="V31" s="10"/>
      <c r="W31" s="10"/>
      <c r="X31" s="10"/>
      <c r="Y31" s="10"/>
    </row>
    <row r="32" spans="1:25" customFormat="1" ht="15.75" customHeight="1" x14ac:dyDescent="0.35">
      <c r="A32" s="307" t="s">
        <v>1194</v>
      </c>
      <c r="B32" s="308"/>
      <c r="C32" s="309"/>
      <c r="D32" s="382">
        <v>94.001000000000005</v>
      </c>
      <c r="E32" s="382">
        <v>95.001000000000005</v>
      </c>
      <c r="F32" s="404">
        <f>SUM(D32:E32)</f>
        <v>189.00200000000001</v>
      </c>
      <c r="H32" s="307" t="s">
        <v>1180</v>
      </c>
      <c r="I32" s="308"/>
      <c r="J32" s="309"/>
      <c r="K32" s="382">
        <v>96.001000000000005</v>
      </c>
      <c r="L32" s="382">
        <v>96</v>
      </c>
      <c r="M32" s="404">
        <f>SUM(K32:L32)</f>
        <v>192.001</v>
      </c>
      <c r="O32" s="43"/>
      <c r="P32" s="43"/>
      <c r="Q32" s="43"/>
      <c r="R32" s="43"/>
      <c r="S32" s="43"/>
      <c r="T32" s="43"/>
      <c r="U32" s="10"/>
      <c r="V32" s="10"/>
      <c r="W32" s="10"/>
      <c r="X32" s="10"/>
      <c r="Y32" s="10"/>
    </row>
    <row r="33" spans="1:25" customFormat="1" ht="15.75" customHeight="1" x14ac:dyDescent="0.35">
      <c r="A33" s="310" t="s">
        <v>713</v>
      </c>
      <c r="B33" s="311"/>
      <c r="C33" s="312"/>
      <c r="D33" s="386">
        <v>96.001000000000005</v>
      </c>
      <c r="E33" s="386">
        <v>95.001000000000005</v>
      </c>
      <c r="F33" s="405">
        <f>SUM(D33:E33)</f>
        <v>191.00200000000001</v>
      </c>
      <c r="H33" s="310" t="s">
        <v>873</v>
      </c>
      <c r="I33" s="311"/>
      <c r="J33" s="312"/>
      <c r="K33" s="386">
        <v>95</v>
      </c>
      <c r="L33" s="386">
        <v>98.001000000000005</v>
      </c>
      <c r="M33" s="405">
        <f>SUM(K33:L33)</f>
        <v>193.001</v>
      </c>
      <c r="O33" s="43"/>
      <c r="P33" s="43"/>
      <c r="Q33" s="43"/>
      <c r="R33" s="43"/>
      <c r="S33" s="43"/>
      <c r="T33" s="43"/>
      <c r="U33" s="10"/>
      <c r="V33" s="10"/>
      <c r="W33" s="10"/>
      <c r="X33" s="10"/>
      <c r="Y33" s="10"/>
    </row>
    <row r="34" spans="1:25" customFormat="1" ht="15.75" customHeight="1" x14ac:dyDescent="0.35">
      <c r="O34" s="43"/>
      <c r="P34" s="43"/>
      <c r="Q34" s="43"/>
      <c r="R34" s="43"/>
      <c r="S34" s="43"/>
      <c r="T34" s="43"/>
      <c r="U34" s="10"/>
      <c r="V34" s="10"/>
      <c r="W34" s="10"/>
      <c r="X34" s="10"/>
      <c r="Y34" s="10"/>
    </row>
    <row r="35" spans="1:25" customFormat="1" ht="15.75" customHeight="1" x14ac:dyDescent="0.35">
      <c r="A35" s="298" t="s">
        <v>1631</v>
      </c>
      <c r="B35" s="299"/>
      <c r="C35" s="300">
        <v>584</v>
      </c>
      <c r="D35" s="299"/>
      <c r="E35" s="301" t="s">
        <v>15</v>
      </c>
      <c r="F35" s="391">
        <f>SUM(F36:F38)</f>
        <v>592.01099999999997</v>
      </c>
      <c r="G35" s="66" t="s">
        <v>272</v>
      </c>
      <c r="H35" s="298" t="s">
        <v>1632</v>
      </c>
      <c r="I35" s="299"/>
      <c r="J35" s="300">
        <v>581</v>
      </c>
      <c r="K35" s="299"/>
      <c r="L35" s="301" t="s">
        <v>15</v>
      </c>
      <c r="M35" s="391">
        <f>SUM(M36:M38)</f>
        <v>578.005</v>
      </c>
      <c r="O35" s="43"/>
      <c r="P35" s="43"/>
      <c r="Q35" s="43"/>
      <c r="R35" s="43"/>
      <c r="S35" s="43"/>
      <c r="T35" s="43"/>
      <c r="U35" s="10"/>
      <c r="V35" s="10"/>
      <c r="W35" s="10"/>
      <c r="X35" s="10"/>
      <c r="Y35" s="10"/>
    </row>
    <row r="36" spans="1:25" customFormat="1" ht="15.75" customHeight="1" x14ac:dyDescent="0.35">
      <c r="A36" s="304" t="s">
        <v>1013</v>
      </c>
      <c r="B36" s="305"/>
      <c r="C36" s="306"/>
      <c r="D36" s="382">
        <v>100.002</v>
      </c>
      <c r="E36" s="382">
        <v>100.004</v>
      </c>
      <c r="F36" s="396">
        <f>SUM(D36:E36)</f>
        <v>200.006</v>
      </c>
      <c r="H36" s="304" t="s">
        <v>1560</v>
      </c>
      <c r="I36" s="305"/>
      <c r="J36" s="306"/>
      <c r="K36" s="382">
        <v>89</v>
      </c>
      <c r="L36" s="382">
        <v>94</v>
      </c>
      <c r="M36" s="396">
        <f>SUM(K36:L36)</f>
        <v>183</v>
      </c>
      <c r="O36" s="43"/>
      <c r="P36" s="43"/>
      <c r="Q36" s="43"/>
      <c r="R36" s="43"/>
      <c r="S36" s="43"/>
      <c r="T36" s="43"/>
      <c r="U36" s="10"/>
      <c r="V36" s="10"/>
      <c r="W36" s="10"/>
      <c r="X36" s="10"/>
      <c r="Y36" s="10"/>
    </row>
    <row r="37" spans="1:25" customFormat="1" ht="15.75" customHeight="1" x14ac:dyDescent="0.35">
      <c r="A37" s="307" t="s">
        <v>1536</v>
      </c>
      <c r="B37" s="308"/>
      <c r="C37" s="309"/>
      <c r="D37" s="382">
        <v>98.001000000000005</v>
      </c>
      <c r="E37" s="382">
        <v>100.003</v>
      </c>
      <c r="F37" s="404">
        <f>SUM(D37:E37)</f>
        <v>198.00400000000002</v>
      </c>
      <c r="H37" s="307" t="s">
        <v>612</v>
      </c>
      <c r="I37" s="308"/>
      <c r="J37" s="309"/>
      <c r="K37" s="382">
        <v>97.001000000000005</v>
      </c>
      <c r="L37" s="382">
        <v>98.001999999999995</v>
      </c>
      <c r="M37" s="404">
        <f>SUM(K37:L37)</f>
        <v>195.00299999999999</v>
      </c>
      <c r="O37" s="43"/>
      <c r="P37" s="43"/>
      <c r="Q37" s="43"/>
      <c r="R37" s="43"/>
      <c r="S37" s="43"/>
      <c r="T37" s="43"/>
      <c r="U37" s="10"/>
      <c r="V37" s="10"/>
      <c r="W37" s="10"/>
      <c r="X37" s="10"/>
      <c r="Y37" s="10"/>
    </row>
    <row r="38" spans="1:25" customFormat="1" ht="15.75" customHeight="1" x14ac:dyDescent="0.35">
      <c r="A38" s="310" t="s">
        <v>1488</v>
      </c>
      <c r="B38" s="311"/>
      <c r="C38" s="312"/>
      <c r="D38" s="386">
        <v>95</v>
      </c>
      <c r="E38" s="386">
        <v>99.001000000000005</v>
      </c>
      <c r="F38" s="405">
        <f>SUM(D38:E38)</f>
        <v>194.001</v>
      </c>
      <c r="H38" s="310" t="s">
        <v>200</v>
      </c>
      <c r="I38" s="311"/>
      <c r="J38" s="312"/>
      <c r="K38" s="386">
        <v>100.002</v>
      </c>
      <c r="L38" s="386">
        <v>100</v>
      </c>
      <c r="M38" s="405">
        <f>SUM(K38:L38)</f>
        <v>200.00200000000001</v>
      </c>
      <c r="O38" s="43"/>
      <c r="P38" s="43"/>
      <c r="Q38" s="43"/>
      <c r="R38" s="43"/>
      <c r="S38" s="43"/>
      <c r="T38" s="43"/>
      <c r="U38" s="10"/>
      <c r="V38" s="10"/>
      <c r="W38" s="10"/>
      <c r="X38" s="10"/>
      <c r="Y38" s="10"/>
    </row>
    <row r="39" spans="1:25" customFormat="1" ht="15.75" customHeight="1" x14ac:dyDescent="0.35">
      <c r="O39" s="43"/>
      <c r="P39" s="43"/>
      <c r="Q39" s="43"/>
      <c r="R39" s="43"/>
      <c r="S39" s="43"/>
      <c r="T39" s="43"/>
      <c r="U39" s="10"/>
      <c r="V39" s="10"/>
      <c r="W39" s="10"/>
      <c r="X39" s="10"/>
      <c r="Y39" s="10"/>
    </row>
    <row r="40" spans="1:25" customFormat="1" ht="15.75" customHeight="1" x14ac:dyDescent="0.35">
      <c r="A40" s="298" t="s">
        <v>1633</v>
      </c>
      <c r="B40" s="299"/>
      <c r="C40" s="300">
        <v>576</v>
      </c>
      <c r="D40" s="299"/>
      <c r="E40" s="301" t="s">
        <v>15</v>
      </c>
      <c r="F40" s="391">
        <f>SUM(F41:F43)</f>
        <v>584.01</v>
      </c>
      <c r="G40" s="66" t="s">
        <v>272</v>
      </c>
      <c r="H40" s="298" t="s">
        <v>1634</v>
      </c>
      <c r="I40" s="299"/>
      <c r="J40" s="300">
        <v>578</v>
      </c>
      <c r="K40" s="299"/>
      <c r="L40" s="301" t="s">
        <v>15</v>
      </c>
      <c r="M40" s="391">
        <f>SUM(M41:M43)</f>
        <v>570.005</v>
      </c>
      <c r="O40" s="43"/>
      <c r="P40" s="43"/>
      <c r="Q40" s="43"/>
      <c r="R40" s="43"/>
      <c r="S40" s="43"/>
      <c r="T40" s="43"/>
      <c r="U40" s="10"/>
      <c r="V40" s="10"/>
      <c r="W40" s="10"/>
      <c r="X40" s="10"/>
      <c r="Y40" s="10"/>
    </row>
    <row r="41" spans="1:25" customFormat="1" ht="15.75" customHeight="1" x14ac:dyDescent="0.35">
      <c r="A41" s="304" t="s">
        <v>1498</v>
      </c>
      <c r="B41" s="305"/>
      <c r="C41" s="306"/>
      <c r="D41" s="382">
        <v>97.001000000000005</v>
      </c>
      <c r="E41" s="382">
        <v>96.001000000000005</v>
      </c>
      <c r="F41" s="396">
        <f>SUM(D41:E41)</f>
        <v>193.00200000000001</v>
      </c>
      <c r="H41" s="304" t="s">
        <v>1550</v>
      </c>
      <c r="I41" s="305"/>
      <c r="J41" s="306"/>
      <c r="K41" s="382">
        <v>99.003</v>
      </c>
      <c r="L41" s="382">
        <v>98.001999999999995</v>
      </c>
      <c r="M41" s="396">
        <f>SUM(K41:L41)</f>
        <v>197.005</v>
      </c>
      <c r="O41" s="43"/>
      <c r="P41" s="43"/>
      <c r="Q41" s="43"/>
      <c r="R41" s="43"/>
      <c r="S41" s="43"/>
      <c r="T41" s="43"/>
      <c r="U41" s="10"/>
      <c r="V41" s="10"/>
      <c r="W41" s="10"/>
      <c r="X41" s="10"/>
      <c r="Y41" s="10"/>
    </row>
    <row r="42" spans="1:25" customFormat="1" ht="15.75" customHeight="1" x14ac:dyDescent="0.35">
      <c r="A42" s="307" t="s">
        <v>1494</v>
      </c>
      <c r="B42" s="308"/>
      <c r="C42" s="309"/>
      <c r="D42" s="382">
        <v>100.002</v>
      </c>
      <c r="E42" s="382">
        <v>97.003</v>
      </c>
      <c r="F42" s="404">
        <f>SUM(D42:E42)</f>
        <v>197.005</v>
      </c>
      <c r="H42" s="307" t="s">
        <v>1487</v>
      </c>
      <c r="I42" s="308"/>
      <c r="J42" s="309"/>
      <c r="K42" s="382">
        <v>94</v>
      </c>
      <c r="L42" s="382">
        <v>93</v>
      </c>
      <c r="M42" s="404">
        <f>SUM(K42:L42)</f>
        <v>187</v>
      </c>
      <c r="O42" s="43"/>
      <c r="P42" s="43"/>
      <c r="Q42" s="43"/>
      <c r="R42" s="43"/>
      <c r="S42" s="43"/>
      <c r="T42" s="43"/>
      <c r="U42" s="10"/>
      <c r="V42" s="10"/>
      <c r="W42" s="10"/>
      <c r="X42" s="10"/>
      <c r="Y42" s="10"/>
    </row>
    <row r="43" spans="1:25" customFormat="1" ht="15.75" customHeight="1" x14ac:dyDescent="0.35">
      <c r="A43" s="310" t="s">
        <v>1495</v>
      </c>
      <c r="B43" s="311"/>
      <c r="C43" s="312"/>
      <c r="D43" s="386">
        <v>96.001000000000005</v>
      </c>
      <c r="E43" s="386">
        <v>98.001999999999995</v>
      </c>
      <c r="F43" s="405">
        <f>SUM(D43:E43)</f>
        <v>194.00299999999999</v>
      </c>
      <c r="H43" s="310" t="s">
        <v>1574</v>
      </c>
      <c r="I43" s="311"/>
      <c r="J43" s="312"/>
      <c r="K43" s="386">
        <v>95</v>
      </c>
      <c r="L43" s="386">
        <v>91</v>
      </c>
      <c r="M43" s="405">
        <f>SUM(K43:L43)</f>
        <v>186</v>
      </c>
      <c r="O43" s="43"/>
      <c r="P43" s="43"/>
      <c r="Q43" s="43"/>
      <c r="R43" s="43"/>
      <c r="S43" s="43"/>
      <c r="T43" s="43"/>
      <c r="U43" s="10"/>
      <c r="V43" s="10"/>
      <c r="W43" s="10"/>
      <c r="X43" s="10"/>
      <c r="Y43" s="10"/>
    </row>
    <row r="44" spans="1:25" customFormat="1" ht="15.75" customHeight="1" x14ac:dyDescent="0.35">
      <c r="O44" s="43"/>
      <c r="P44" s="43"/>
      <c r="Q44" s="43"/>
      <c r="R44" s="43"/>
      <c r="S44" s="43"/>
      <c r="T44" s="43"/>
      <c r="U44" s="10"/>
      <c r="V44" s="10"/>
      <c r="W44" s="10"/>
      <c r="X44" s="10"/>
      <c r="Y44" s="10"/>
    </row>
    <row r="45" spans="1:25" customFormat="1" ht="15.75" customHeight="1" x14ac:dyDescent="0.35">
      <c r="A45" s="10"/>
      <c r="B45" s="10"/>
      <c r="C45" s="10"/>
      <c r="D45" s="10"/>
      <c r="E45" s="10"/>
      <c r="F45" s="10"/>
      <c r="G45" s="36"/>
      <c r="H45" s="313" t="s">
        <v>52</v>
      </c>
      <c r="I45" s="314" t="s">
        <v>278</v>
      </c>
      <c r="J45" s="314" t="s">
        <v>279</v>
      </c>
      <c r="K45" s="314" t="s">
        <v>280</v>
      </c>
      <c r="L45" s="314" t="s">
        <v>281</v>
      </c>
      <c r="M45" s="314" t="s">
        <v>14</v>
      </c>
      <c r="N45" s="315" t="s">
        <v>282</v>
      </c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</row>
    <row r="46" spans="1:25" customFormat="1" ht="15.75" customHeight="1" x14ac:dyDescent="0.35">
      <c r="A46" s="10"/>
      <c r="B46" s="9" t="s">
        <v>1635</v>
      </c>
      <c r="C46" s="10"/>
      <c r="D46" s="10"/>
      <c r="E46" s="10"/>
      <c r="F46" s="10"/>
      <c r="G46" s="36"/>
      <c r="H46" s="80" t="s">
        <v>1631</v>
      </c>
      <c r="I46" s="68">
        <v>6</v>
      </c>
      <c r="J46" s="68">
        <v>5</v>
      </c>
      <c r="K46" s="68"/>
      <c r="L46" s="68">
        <v>1</v>
      </c>
      <c r="M46" s="461">
        <v>3507.058</v>
      </c>
      <c r="N46" s="81">
        <v>10</v>
      </c>
      <c r="O46" s="43"/>
      <c r="P46" s="43"/>
      <c r="Q46" s="10"/>
      <c r="R46" s="10"/>
      <c r="S46" s="10"/>
      <c r="T46" s="10"/>
      <c r="U46" s="10"/>
      <c r="V46" s="10"/>
      <c r="W46" s="10"/>
      <c r="X46" s="10"/>
      <c r="Y46" s="10"/>
    </row>
    <row r="47" spans="1:25" customFormat="1" ht="15.75" customHeight="1" x14ac:dyDescent="0.35">
      <c r="A47" s="10"/>
      <c r="B47" s="82" t="s">
        <v>1753</v>
      </c>
      <c r="C47" s="10"/>
      <c r="D47" s="10"/>
      <c r="E47" s="10"/>
      <c r="F47" s="10"/>
      <c r="G47" s="36"/>
      <c r="H47" s="83" t="s">
        <v>1633</v>
      </c>
      <c r="I47" s="22">
        <v>6</v>
      </c>
      <c r="J47" s="22">
        <v>5</v>
      </c>
      <c r="K47" s="22"/>
      <c r="L47" s="22">
        <v>1</v>
      </c>
      <c r="M47" s="462">
        <v>3493.0529999999999</v>
      </c>
      <c r="N47" s="48">
        <v>10</v>
      </c>
      <c r="O47" s="43"/>
      <c r="P47" s="43"/>
      <c r="Q47" s="10"/>
      <c r="R47" s="10"/>
      <c r="S47" s="10"/>
      <c r="T47" s="10"/>
      <c r="U47" s="10"/>
      <c r="V47" s="10"/>
      <c r="W47" s="10"/>
      <c r="X47" s="10"/>
      <c r="Y47" s="10"/>
    </row>
    <row r="48" spans="1:25" customFormat="1" ht="15.75" customHeight="1" x14ac:dyDescent="0.35">
      <c r="A48" s="10"/>
      <c r="B48" s="9" t="s">
        <v>285</v>
      </c>
      <c r="C48" s="10"/>
      <c r="D48" s="10"/>
      <c r="E48" s="10"/>
      <c r="F48" s="10"/>
      <c r="G48" s="36"/>
      <c r="H48" s="83" t="s">
        <v>1632</v>
      </c>
      <c r="I48" s="22">
        <v>6</v>
      </c>
      <c r="J48" s="22">
        <v>3</v>
      </c>
      <c r="K48" s="22"/>
      <c r="L48" s="22">
        <v>3</v>
      </c>
      <c r="M48" s="462">
        <v>3474.0350000000003</v>
      </c>
      <c r="N48" s="48">
        <v>6</v>
      </c>
      <c r="O48" s="43"/>
      <c r="P48" s="43"/>
      <c r="Q48" s="10"/>
      <c r="R48" s="10"/>
      <c r="S48" s="10"/>
      <c r="T48" s="10"/>
      <c r="U48" s="10"/>
      <c r="V48" s="10"/>
      <c r="W48" s="10"/>
      <c r="X48" s="10"/>
      <c r="Y48" s="10"/>
    </row>
    <row r="49" spans="1:25" customFormat="1" ht="15.75" customHeight="1" x14ac:dyDescent="0.35">
      <c r="A49" s="10"/>
      <c r="B49" s="10"/>
      <c r="C49" s="10"/>
      <c r="D49" s="10"/>
      <c r="E49" s="36"/>
      <c r="F49" s="10"/>
      <c r="G49" s="36"/>
      <c r="H49" s="83" t="s">
        <v>1634</v>
      </c>
      <c r="I49" s="22">
        <v>6</v>
      </c>
      <c r="J49" s="22">
        <v>3</v>
      </c>
      <c r="K49" s="22"/>
      <c r="L49" s="22">
        <v>3</v>
      </c>
      <c r="M49" s="462">
        <v>3273.0340000000001</v>
      </c>
      <c r="N49" s="48">
        <v>6</v>
      </c>
      <c r="O49" s="43"/>
      <c r="P49" s="43"/>
      <c r="Q49" s="10"/>
      <c r="R49" s="10"/>
      <c r="S49" s="10"/>
      <c r="T49" s="10"/>
      <c r="U49" s="10"/>
      <c r="V49" s="10"/>
      <c r="W49" s="10"/>
      <c r="X49" s="10"/>
      <c r="Y49" s="10"/>
    </row>
    <row r="50" spans="1:25" customFormat="1" ht="15.75" customHeight="1" x14ac:dyDescent="0.35">
      <c r="A50" s="10"/>
      <c r="B50" s="10"/>
      <c r="C50" s="10"/>
      <c r="D50" s="10"/>
      <c r="E50" s="36"/>
      <c r="F50" s="10"/>
      <c r="G50" s="36"/>
      <c r="H50" s="83" t="s">
        <v>927</v>
      </c>
      <c r="I50" s="22">
        <v>6</v>
      </c>
      <c r="J50" s="22">
        <v>2</v>
      </c>
      <c r="K50" s="22"/>
      <c r="L50" s="22">
        <v>4</v>
      </c>
      <c r="M50" s="462">
        <v>3427.0380000000005</v>
      </c>
      <c r="N50" s="48">
        <v>4</v>
      </c>
      <c r="O50" s="43"/>
      <c r="P50" s="43"/>
      <c r="Q50" s="10"/>
      <c r="R50" s="10"/>
      <c r="S50" s="10"/>
      <c r="T50" s="10"/>
      <c r="U50" s="10"/>
      <c r="V50" s="10"/>
      <c r="W50" s="10"/>
      <c r="X50" s="10"/>
      <c r="Y50" s="10"/>
    </row>
    <row r="51" spans="1:25" customFormat="1" ht="15.75" customHeight="1" x14ac:dyDescent="0.35">
      <c r="A51" s="10"/>
      <c r="B51" s="10"/>
      <c r="C51" s="10"/>
      <c r="D51" s="10"/>
      <c r="E51" s="36"/>
      <c r="F51" s="10"/>
      <c r="G51" s="36"/>
      <c r="H51" s="84" t="s">
        <v>1630</v>
      </c>
      <c r="I51" s="32">
        <v>6</v>
      </c>
      <c r="J51" s="32"/>
      <c r="K51" s="32"/>
      <c r="L51" s="32">
        <v>6</v>
      </c>
      <c r="M51" s="463">
        <v>2704.0459999999998</v>
      </c>
      <c r="N51" s="52">
        <v>0</v>
      </c>
      <c r="O51" s="43"/>
      <c r="P51" s="43"/>
      <c r="Q51" s="10"/>
      <c r="R51" s="10"/>
      <c r="S51" s="10"/>
      <c r="T51" s="10"/>
      <c r="U51" s="10"/>
      <c r="V51" s="10"/>
      <c r="W51" s="10"/>
      <c r="X51" s="10"/>
      <c r="Y51" s="10"/>
    </row>
    <row r="52" spans="1:25" customFormat="1" ht="15.75" customHeight="1" x14ac:dyDescent="0.35">
      <c r="A52" s="72"/>
      <c r="B52" s="72"/>
      <c r="C52" s="72"/>
      <c r="D52" s="72"/>
      <c r="E52" s="72"/>
      <c r="F52" s="72"/>
      <c r="G52" s="399"/>
      <c r="H52" s="72"/>
      <c r="I52" s="72"/>
      <c r="J52" s="72"/>
      <c r="K52" s="72"/>
      <c r="L52" s="72"/>
      <c r="M52" s="72"/>
      <c r="N52" s="72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</row>
    <row r="53" spans="1:25" customFormat="1" ht="15.75" customHeight="1" x14ac:dyDescent="0.35">
      <c r="A53" s="10" t="s">
        <v>1176</v>
      </c>
      <c r="B53" s="10"/>
      <c r="C53" s="10"/>
      <c r="D53" s="10"/>
      <c r="E53" s="10"/>
      <c r="F53" s="10"/>
      <c r="G53" s="36"/>
      <c r="H53" s="10"/>
      <c r="I53" s="72"/>
      <c r="J53" s="72"/>
      <c r="K53" s="72"/>
      <c r="L53" s="72"/>
      <c r="M53" s="72"/>
      <c r="N53" s="72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</row>
    <row r="54" spans="1:25" customFormat="1" ht="15.75" customHeight="1" x14ac:dyDescent="0.35">
      <c r="A54" s="10"/>
      <c r="B54" s="10"/>
      <c r="C54" s="10"/>
      <c r="D54" s="10"/>
      <c r="E54" s="10"/>
      <c r="F54" s="10"/>
      <c r="G54" s="36"/>
      <c r="H54" s="10"/>
      <c r="I54" s="72"/>
      <c r="J54" s="72"/>
      <c r="K54" s="72"/>
      <c r="L54" s="72"/>
      <c r="M54" s="72"/>
      <c r="N54" s="72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</row>
    <row r="55" spans="1:25" customFormat="1" ht="15.75" customHeight="1" x14ac:dyDescent="0.35">
      <c r="A55" s="10" t="s">
        <v>1553</v>
      </c>
      <c r="B55" s="10"/>
      <c r="C55" s="10"/>
      <c r="D55" s="10"/>
      <c r="E55" s="90" t="s">
        <v>1059</v>
      </c>
      <c r="F55" s="10"/>
      <c r="G55" s="10"/>
      <c r="H55" s="72"/>
      <c r="I55" s="72"/>
      <c r="J55" s="72"/>
      <c r="K55" s="72"/>
      <c r="L55" s="72"/>
      <c r="M55" s="72"/>
      <c r="N55" s="72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</row>
    <row r="56" spans="1:25" customFormat="1" ht="15.75" customHeight="1" x14ac:dyDescent="0.35">
      <c r="A56" s="10" t="s">
        <v>1060</v>
      </c>
      <c r="B56" s="10"/>
      <c r="C56" s="10"/>
      <c r="D56" s="10"/>
      <c r="E56" s="10"/>
      <c r="F56" s="10"/>
      <c r="G56" s="36"/>
      <c r="H56" s="72"/>
      <c r="I56" s="72"/>
      <c r="J56" s="72"/>
      <c r="K56" s="72"/>
      <c r="L56" s="72"/>
      <c r="M56" s="72"/>
      <c r="N56" s="72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</row>
    <row r="57" spans="1:25" customFormat="1" ht="15.75" customHeight="1" x14ac:dyDescent="0.35">
      <c r="A57" s="72"/>
      <c r="B57" s="72"/>
      <c r="C57" s="72"/>
      <c r="D57" s="72"/>
      <c r="E57" s="72"/>
      <c r="F57" s="72"/>
      <c r="G57" s="399"/>
      <c r="H57" s="72"/>
      <c r="I57" s="72"/>
      <c r="J57" s="72"/>
      <c r="K57" s="72"/>
      <c r="L57" s="72"/>
      <c r="M57" s="72"/>
      <c r="N57" s="72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</row>
    <row r="58" spans="1:25" customFormat="1" ht="15.75" customHeight="1" x14ac:dyDescent="0.35">
      <c r="A58" s="72"/>
      <c r="B58" s="72"/>
      <c r="C58" s="72"/>
      <c r="D58" s="72"/>
      <c r="E58" s="72"/>
      <c r="F58" s="72"/>
      <c r="G58" s="399"/>
      <c r="H58" s="72"/>
      <c r="I58" s="72"/>
      <c r="J58" s="72"/>
      <c r="K58" s="72"/>
      <c r="L58" s="72"/>
      <c r="M58" s="72"/>
      <c r="N58" s="72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</row>
    <row r="59" spans="1:25" customFormat="1" ht="15.75" customHeight="1" x14ac:dyDescent="0.35">
      <c r="A59" s="72"/>
      <c r="B59" s="72"/>
      <c r="C59" s="72"/>
      <c r="D59" s="72"/>
      <c r="E59" s="72"/>
      <c r="F59" s="72"/>
      <c r="G59" s="399"/>
      <c r="H59" s="72"/>
      <c r="I59" s="72"/>
      <c r="J59" s="72"/>
      <c r="K59" s="72"/>
      <c r="L59" s="72"/>
      <c r="M59" s="72"/>
      <c r="N59" s="72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</row>
    <row r="60" spans="1:25" customFormat="1" ht="15.75" customHeight="1" x14ac:dyDescent="0.35">
      <c r="A60" s="72"/>
      <c r="B60" s="72"/>
      <c r="C60" s="72"/>
      <c r="D60" s="72"/>
      <c r="E60" s="72"/>
      <c r="F60" s="72"/>
      <c r="G60" s="399"/>
      <c r="H60" s="72"/>
      <c r="I60" s="72"/>
      <c r="J60" s="72"/>
      <c r="K60" s="72"/>
      <c r="L60" s="72"/>
      <c r="M60" s="72"/>
      <c r="N60" s="72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</row>
    <row r="61" spans="1:25" customFormat="1" ht="15.75" customHeight="1" x14ac:dyDescent="0.35">
      <c r="A61" s="72"/>
      <c r="B61" s="72"/>
      <c r="C61" s="72"/>
      <c r="D61" s="72"/>
      <c r="E61" s="72"/>
      <c r="F61" s="72"/>
      <c r="G61" s="399"/>
      <c r="H61" s="72"/>
      <c r="I61" s="72"/>
      <c r="J61" s="72"/>
      <c r="K61" s="72"/>
      <c r="L61" s="72"/>
      <c r="M61" s="72"/>
      <c r="N61" s="72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</row>
    <row r="62" spans="1:25" customFormat="1" ht="15.75" customHeight="1" x14ac:dyDescent="0.35">
      <c r="A62" s="72"/>
      <c r="B62" s="72"/>
      <c r="C62" s="72"/>
      <c r="D62" s="72"/>
      <c r="E62" s="72"/>
      <c r="F62" s="72"/>
      <c r="G62" s="399"/>
      <c r="H62" s="72"/>
      <c r="I62" s="72"/>
      <c r="J62" s="72"/>
      <c r="K62" s="72"/>
      <c r="L62" s="72"/>
      <c r="M62" s="72"/>
      <c r="N62" s="72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</row>
    <row r="63" spans="1:25" customFormat="1" ht="15.75" customHeight="1" x14ac:dyDescent="0.35">
      <c r="A63" s="72"/>
      <c r="B63" s="72"/>
      <c r="C63" s="72"/>
      <c r="D63" s="72"/>
      <c r="E63" s="72"/>
      <c r="F63" s="72"/>
      <c r="G63" s="399"/>
      <c r="H63" s="72"/>
      <c r="I63" s="72"/>
      <c r="J63" s="72"/>
      <c r="K63" s="72"/>
      <c r="L63" s="72"/>
      <c r="M63" s="72"/>
      <c r="N63" s="72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</row>
    <row r="64" spans="1:25" customFormat="1" ht="15.75" customHeight="1" x14ac:dyDescent="0.35">
      <c r="A64" s="72"/>
      <c r="B64" s="72"/>
      <c r="C64" s="72"/>
      <c r="D64" s="72"/>
      <c r="E64" s="72"/>
      <c r="F64" s="72"/>
      <c r="G64" s="399"/>
      <c r="H64" s="72"/>
      <c r="I64" s="72"/>
      <c r="J64" s="72"/>
      <c r="K64" s="72"/>
      <c r="L64" s="72"/>
      <c r="M64" s="72"/>
      <c r="N64" s="72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</row>
    <row r="65" spans="1:25" customFormat="1" ht="15.75" customHeight="1" x14ac:dyDescent="0.35">
      <c r="A65" s="72"/>
      <c r="B65" s="72"/>
      <c r="C65" s="72"/>
      <c r="D65" s="72"/>
      <c r="E65" s="72"/>
      <c r="F65" s="72"/>
      <c r="G65" s="399"/>
      <c r="H65" s="72"/>
      <c r="I65" s="72"/>
      <c r="J65" s="72"/>
      <c r="K65" s="72"/>
      <c r="L65" s="72"/>
      <c r="M65" s="72"/>
      <c r="N65" s="72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</row>
    <row r="66" spans="1:25" customFormat="1" ht="15.75" customHeight="1" x14ac:dyDescent="0.35">
      <c r="A66" s="72"/>
      <c r="B66" s="72"/>
      <c r="C66" s="72"/>
      <c r="D66" s="72"/>
      <c r="E66" s="72"/>
      <c r="F66" s="72"/>
      <c r="G66" s="399"/>
      <c r="H66" s="72"/>
      <c r="I66" s="72"/>
      <c r="J66" s="72"/>
      <c r="K66" s="72"/>
      <c r="L66" s="72"/>
      <c r="M66" s="72"/>
      <c r="N66" s="72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</row>
    <row r="67" spans="1:25" customFormat="1" ht="15.75" customHeight="1" x14ac:dyDescent="0.35">
      <c r="A67" s="72"/>
      <c r="B67" s="72"/>
      <c r="C67" s="72"/>
      <c r="D67" s="72"/>
      <c r="E67" s="72"/>
      <c r="F67" s="72"/>
      <c r="G67" s="399"/>
      <c r="H67" s="72"/>
      <c r="I67" s="72"/>
      <c r="J67" s="72"/>
      <c r="K67" s="72"/>
      <c r="L67" s="72"/>
      <c r="M67" s="72"/>
      <c r="N67" s="72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</row>
    <row r="68" spans="1:25" customFormat="1" ht="15.75" customHeight="1" x14ac:dyDescent="0.35">
      <c r="A68" s="72"/>
      <c r="B68" s="72"/>
      <c r="C68" s="72"/>
      <c r="D68" s="72"/>
      <c r="E68" s="72"/>
      <c r="F68" s="72"/>
      <c r="G68" s="399"/>
      <c r="H68" s="72"/>
      <c r="I68" s="72"/>
      <c r="J68" s="72"/>
      <c r="K68" s="72"/>
      <c r="L68" s="72"/>
      <c r="M68" s="72"/>
      <c r="N68" s="72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</row>
    <row r="69" spans="1:25" customFormat="1" ht="15.75" customHeight="1" x14ac:dyDescent="0.35">
      <c r="A69" s="72"/>
      <c r="B69" s="72"/>
      <c r="C69" s="72"/>
      <c r="D69" s="72"/>
      <c r="E69" s="72"/>
      <c r="F69" s="72"/>
      <c r="G69" s="399"/>
      <c r="H69" s="72"/>
      <c r="I69" s="72"/>
      <c r="J69" s="72"/>
      <c r="K69" s="72"/>
      <c r="L69" s="72"/>
      <c r="M69" s="72"/>
      <c r="N69" s="72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</row>
    <row r="70" spans="1:25" customFormat="1" ht="15.75" customHeight="1" x14ac:dyDescent="0.35">
      <c r="A70" s="72"/>
      <c r="B70" s="72"/>
      <c r="C70" s="72"/>
      <c r="D70" s="72"/>
      <c r="E70" s="72"/>
      <c r="F70" s="72"/>
      <c r="G70" s="399"/>
      <c r="H70" s="72"/>
      <c r="I70" s="72"/>
      <c r="J70" s="72"/>
      <c r="K70" s="72"/>
      <c r="L70" s="72"/>
      <c r="M70" s="72"/>
      <c r="N70" s="72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</row>
    <row r="71" spans="1:25" customFormat="1" ht="15.75" customHeight="1" x14ac:dyDescent="0.35">
      <c r="A71" s="72"/>
      <c r="B71" s="72"/>
      <c r="C71" s="72"/>
      <c r="D71" s="72"/>
      <c r="E71" s="72"/>
      <c r="F71" s="72"/>
      <c r="G71" s="399"/>
      <c r="H71" s="72"/>
      <c r="I71" s="72"/>
      <c r="J71" s="72"/>
      <c r="K71" s="72"/>
      <c r="L71" s="72"/>
      <c r="M71" s="72"/>
      <c r="N71" s="72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</row>
    <row r="72" spans="1:25" customFormat="1" ht="15.75" customHeight="1" x14ac:dyDescent="0.35">
      <c r="A72" s="72"/>
      <c r="B72" s="72"/>
      <c r="C72" s="72"/>
      <c r="D72" s="72"/>
      <c r="E72" s="72"/>
      <c r="F72" s="72"/>
      <c r="G72" s="399"/>
      <c r="H72" s="72"/>
      <c r="I72" s="72"/>
      <c r="J72" s="72"/>
      <c r="K72" s="72"/>
      <c r="L72" s="72"/>
      <c r="M72" s="72"/>
      <c r="N72" s="72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</row>
    <row r="73" spans="1:25" customFormat="1" ht="15.75" customHeight="1" x14ac:dyDescent="0.35">
      <c r="A73" s="72"/>
      <c r="B73" s="72"/>
      <c r="C73" s="72"/>
      <c r="D73" s="72"/>
      <c r="E73" s="72"/>
      <c r="F73" s="72"/>
      <c r="G73" s="399"/>
      <c r="H73" s="72"/>
      <c r="I73" s="72"/>
      <c r="J73" s="72"/>
      <c r="K73" s="72"/>
      <c r="L73" s="72"/>
      <c r="M73" s="72"/>
      <c r="N73" s="72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</row>
    <row r="74" spans="1:25" customFormat="1" ht="15.75" customHeight="1" x14ac:dyDescent="0.35">
      <c r="A74" s="72"/>
      <c r="B74" s="72"/>
      <c r="C74" s="72"/>
      <c r="D74" s="72"/>
      <c r="E74" s="72"/>
      <c r="F74" s="72"/>
      <c r="G74" s="399"/>
      <c r="H74" s="72"/>
      <c r="I74" s="72"/>
      <c r="J74" s="72"/>
      <c r="K74" s="72"/>
      <c r="L74" s="72"/>
      <c r="M74" s="72"/>
      <c r="N74" s="72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</row>
    <row r="75" spans="1:25" customFormat="1" ht="15.75" customHeight="1" x14ac:dyDescent="0.35">
      <c r="A75" s="72"/>
      <c r="B75" s="72"/>
      <c r="C75" s="72"/>
      <c r="D75" s="72"/>
      <c r="E75" s="72"/>
      <c r="F75" s="72"/>
      <c r="G75" s="399"/>
      <c r="H75" s="72"/>
      <c r="I75" s="72"/>
      <c r="J75" s="72"/>
      <c r="K75" s="72"/>
      <c r="L75" s="72"/>
      <c r="M75" s="72"/>
      <c r="N75" s="72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</row>
    <row r="76" spans="1:25" customFormat="1" ht="15.75" customHeight="1" x14ac:dyDescent="0.35">
      <c r="A76" s="72"/>
      <c r="B76" s="72"/>
      <c r="C76" s="72"/>
      <c r="D76" s="72"/>
      <c r="E76" s="72"/>
      <c r="F76" s="72"/>
      <c r="G76" s="399"/>
      <c r="H76" s="72"/>
      <c r="I76" s="72"/>
      <c r="J76" s="72"/>
      <c r="K76" s="72"/>
      <c r="L76" s="72"/>
      <c r="M76" s="72"/>
      <c r="N76" s="72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</row>
    <row r="77" spans="1:25" customFormat="1" ht="15.75" customHeight="1" x14ac:dyDescent="0.35">
      <c r="A77" s="72"/>
      <c r="B77" s="72"/>
      <c r="C77" s="72"/>
      <c r="D77" s="72"/>
      <c r="E77" s="72"/>
      <c r="F77" s="72"/>
      <c r="G77" s="399"/>
      <c r="H77" s="72"/>
      <c r="I77" s="72"/>
      <c r="J77" s="72"/>
      <c r="K77" s="72"/>
      <c r="L77" s="72"/>
      <c r="M77" s="72"/>
      <c r="N77" s="72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</row>
    <row r="78" spans="1:25" customFormat="1" ht="15.75" customHeight="1" x14ac:dyDescent="0.35">
      <c r="A78" s="72"/>
      <c r="B78" s="72"/>
      <c r="C78" s="72"/>
      <c r="D78" s="72"/>
      <c r="E78" s="72"/>
      <c r="F78" s="72"/>
      <c r="G78" s="399"/>
      <c r="H78" s="72"/>
      <c r="I78" s="72"/>
      <c r="J78" s="72"/>
      <c r="K78" s="72"/>
      <c r="L78" s="72"/>
      <c r="M78" s="72"/>
      <c r="N78" s="72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</row>
    <row r="79" spans="1:25" customFormat="1" ht="15.75" customHeight="1" x14ac:dyDescent="0.35">
      <c r="A79" s="72"/>
      <c r="B79" s="72"/>
      <c r="C79" s="72"/>
      <c r="D79" s="72"/>
      <c r="E79" s="72"/>
      <c r="F79" s="72"/>
      <c r="G79" s="399"/>
      <c r="H79" s="72"/>
      <c r="I79" s="72"/>
      <c r="J79" s="72"/>
      <c r="K79" s="72"/>
      <c r="L79" s="72"/>
      <c r="M79" s="72"/>
      <c r="N79" s="72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</row>
    <row r="80" spans="1:25" customFormat="1" ht="15.75" customHeight="1" x14ac:dyDescent="0.35">
      <c r="A80" s="72"/>
      <c r="B80" s="72"/>
      <c r="C80" s="72"/>
      <c r="D80" s="72"/>
      <c r="E80" s="72"/>
      <c r="F80" s="72"/>
      <c r="G80" s="399"/>
      <c r="H80" s="72"/>
      <c r="I80" s="72"/>
      <c r="J80" s="72"/>
      <c r="K80" s="72"/>
      <c r="L80" s="72"/>
      <c r="M80" s="72"/>
      <c r="N80" s="72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</row>
    <row r="81" spans="1:25" customFormat="1" ht="15.75" customHeight="1" x14ac:dyDescent="0.35">
      <c r="A81" s="72"/>
      <c r="B81" s="72"/>
      <c r="C81" s="72"/>
      <c r="D81" s="72"/>
      <c r="E81" s="72"/>
      <c r="F81" s="72"/>
      <c r="G81" s="399"/>
      <c r="H81" s="72"/>
      <c r="I81" s="72"/>
      <c r="J81" s="72"/>
      <c r="K81" s="72"/>
      <c r="L81" s="72"/>
      <c r="M81" s="72"/>
      <c r="N81" s="72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</row>
    <row r="82" spans="1:25" customFormat="1" ht="15.75" customHeight="1" x14ac:dyDescent="0.35">
      <c r="A82" s="72"/>
      <c r="B82" s="72"/>
      <c r="C82" s="72"/>
      <c r="D82" s="72"/>
      <c r="E82" s="72"/>
      <c r="F82" s="72"/>
      <c r="G82" s="399"/>
      <c r="H82" s="72"/>
      <c r="I82" s="72"/>
      <c r="J82" s="72"/>
      <c r="K82" s="72"/>
      <c r="L82" s="72"/>
      <c r="M82" s="72"/>
      <c r="N82" s="72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</row>
    <row r="83" spans="1:25" customFormat="1" ht="15.75" customHeight="1" x14ac:dyDescent="0.35">
      <c r="A83" s="72"/>
      <c r="B83" s="72"/>
      <c r="C83" s="72"/>
      <c r="D83" s="72"/>
      <c r="E83" s="72"/>
      <c r="F83" s="72"/>
      <c r="G83" s="399"/>
      <c r="H83" s="72"/>
      <c r="I83" s="72"/>
      <c r="J83" s="72"/>
      <c r="K83" s="72"/>
      <c r="L83" s="72"/>
      <c r="M83" s="72"/>
      <c r="N83" s="72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</row>
    <row r="84" spans="1:25" customFormat="1" ht="15.75" customHeight="1" x14ac:dyDescent="0.35">
      <c r="A84" s="72"/>
      <c r="B84" s="72"/>
      <c r="C84" s="72"/>
      <c r="D84" s="72"/>
      <c r="E84" s="72"/>
      <c r="F84" s="72"/>
      <c r="G84" s="399"/>
      <c r="H84" s="72"/>
      <c r="I84" s="72"/>
      <c r="J84" s="72"/>
      <c r="K84" s="72"/>
      <c r="L84" s="72"/>
      <c r="M84" s="72"/>
      <c r="N84" s="72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</row>
    <row r="85" spans="1:25" customFormat="1" ht="15.75" customHeight="1" x14ac:dyDescent="0.35">
      <c r="A85" s="72"/>
      <c r="B85" s="72"/>
      <c r="C85" s="72"/>
      <c r="D85" s="72"/>
      <c r="E85" s="72"/>
      <c r="F85" s="72"/>
      <c r="G85" s="399"/>
      <c r="H85" s="72"/>
      <c r="I85" s="72"/>
      <c r="J85" s="72"/>
      <c r="K85" s="72"/>
      <c r="L85" s="72"/>
      <c r="M85" s="72"/>
      <c r="N85" s="72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</row>
    <row r="86" spans="1:25" customFormat="1" ht="15.75" customHeight="1" x14ac:dyDescent="0.35">
      <c r="A86" s="72"/>
      <c r="B86" s="72"/>
      <c r="C86" s="72"/>
      <c r="D86" s="72"/>
      <c r="E86" s="72"/>
      <c r="F86" s="72"/>
      <c r="G86" s="399"/>
      <c r="H86" s="72"/>
      <c r="I86" s="72"/>
      <c r="J86" s="72"/>
      <c r="K86" s="72"/>
      <c r="L86" s="72"/>
      <c r="M86" s="72"/>
      <c r="N86" s="72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</row>
    <row r="87" spans="1:25" customFormat="1" ht="15.75" customHeight="1" x14ac:dyDescent="0.35">
      <c r="A87" s="72"/>
      <c r="B87" s="72"/>
      <c r="C87" s="72"/>
      <c r="D87" s="72"/>
      <c r="E87" s="72"/>
      <c r="F87" s="72"/>
      <c r="G87" s="399"/>
      <c r="H87" s="72"/>
      <c r="I87" s="72"/>
      <c r="J87" s="72"/>
      <c r="K87" s="72"/>
      <c r="L87" s="72"/>
      <c r="M87" s="72"/>
      <c r="N87" s="72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</row>
    <row r="88" spans="1:25" customFormat="1" ht="15.75" customHeight="1" x14ac:dyDescent="0.35">
      <c r="A88" s="72"/>
      <c r="B88" s="72"/>
      <c r="C88" s="72"/>
      <c r="D88" s="72"/>
      <c r="E88" s="72"/>
      <c r="F88" s="72"/>
      <c r="G88" s="399"/>
      <c r="H88" s="72"/>
      <c r="I88" s="72"/>
      <c r="J88" s="72"/>
      <c r="K88" s="72"/>
      <c r="L88" s="72"/>
      <c r="M88" s="72"/>
      <c r="N88" s="72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</row>
    <row r="89" spans="1:25" customFormat="1" ht="15.75" customHeight="1" x14ac:dyDescent="0.35">
      <c r="A89" s="72"/>
      <c r="B89" s="72"/>
      <c r="C89" s="72"/>
      <c r="D89" s="72"/>
      <c r="E89" s="72"/>
      <c r="F89" s="72"/>
      <c r="G89" s="399"/>
      <c r="H89" s="72"/>
      <c r="I89" s="72"/>
      <c r="J89" s="72"/>
      <c r="K89" s="72"/>
      <c r="L89" s="72"/>
      <c r="M89" s="72"/>
      <c r="N89" s="72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</row>
    <row r="90" spans="1:25" customFormat="1" ht="15.75" customHeight="1" x14ac:dyDescent="0.35">
      <c r="A90" s="72"/>
      <c r="B90" s="72"/>
      <c r="C90" s="72"/>
      <c r="D90" s="72"/>
      <c r="E90" s="72"/>
      <c r="F90" s="72"/>
      <c r="G90" s="399"/>
      <c r="H90" s="72"/>
      <c r="I90" s="72"/>
      <c r="J90" s="72"/>
      <c r="K90" s="72"/>
      <c r="L90" s="72"/>
      <c r="M90" s="72"/>
      <c r="N90" s="72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</row>
    <row r="91" spans="1:25" customFormat="1" ht="15.75" customHeight="1" x14ac:dyDescent="0.35">
      <c r="A91" s="72"/>
      <c r="B91" s="72"/>
      <c r="C91" s="72"/>
      <c r="D91" s="72"/>
      <c r="E91" s="72"/>
      <c r="F91" s="72"/>
      <c r="G91" s="399"/>
      <c r="H91" s="72"/>
      <c r="I91" s="72"/>
      <c r="J91" s="72"/>
      <c r="K91" s="72"/>
      <c r="L91" s="72"/>
      <c r="M91" s="72"/>
      <c r="N91" s="72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</row>
    <row r="92" spans="1:25" customFormat="1" ht="15.75" customHeight="1" x14ac:dyDescent="0.35">
      <c r="A92" s="72"/>
      <c r="B92" s="72"/>
      <c r="C92" s="72"/>
      <c r="D92" s="72"/>
      <c r="E92" s="72"/>
      <c r="F92" s="72"/>
      <c r="G92" s="399"/>
      <c r="H92" s="72"/>
      <c r="I92" s="72"/>
      <c r="J92" s="72"/>
      <c r="K92" s="72"/>
      <c r="L92" s="72"/>
      <c r="M92" s="72"/>
      <c r="N92" s="72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</row>
    <row r="93" spans="1:25" customFormat="1" ht="15.75" customHeight="1" x14ac:dyDescent="0.35">
      <c r="A93" s="72"/>
      <c r="B93" s="72"/>
      <c r="C93" s="72"/>
      <c r="D93" s="72"/>
      <c r="E93" s="72"/>
      <c r="F93" s="72"/>
      <c r="G93" s="399"/>
      <c r="H93" s="72"/>
      <c r="I93" s="72"/>
      <c r="J93" s="72"/>
      <c r="K93" s="72"/>
      <c r="L93" s="72"/>
      <c r="M93" s="72"/>
      <c r="N93" s="72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</row>
    <row r="94" spans="1:25" customFormat="1" ht="15.75" customHeight="1" x14ac:dyDescent="0.35">
      <c r="A94" s="72"/>
      <c r="B94" s="72"/>
      <c r="C94" s="72"/>
      <c r="D94" s="72"/>
      <c r="E94" s="72"/>
      <c r="F94" s="72"/>
      <c r="G94" s="399"/>
      <c r="H94" s="72"/>
      <c r="I94" s="72"/>
      <c r="J94" s="72"/>
      <c r="K94" s="72"/>
      <c r="L94" s="72"/>
      <c r="M94" s="72"/>
      <c r="N94" s="72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</row>
    <row r="95" spans="1:25" customFormat="1" ht="15.75" customHeight="1" x14ac:dyDescent="0.35">
      <c r="A95" s="72"/>
      <c r="B95" s="72"/>
      <c r="C95" s="72"/>
      <c r="D95" s="72"/>
      <c r="E95" s="72"/>
      <c r="F95" s="72"/>
      <c r="G95" s="399"/>
      <c r="H95" s="72"/>
      <c r="I95" s="72"/>
      <c r="J95" s="72"/>
      <c r="K95" s="72"/>
      <c r="L95" s="72"/>
      <c r="M95" s="72"/>
      <c r="N95" s="72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</row>
    <row r="96" spans="1:25" customFormat="1" ht="15.75" customHeight="1" x14ac:dyDescent="0.35">
      <c r="A96" s="72"/>
      <c r="B96" s="72"/>
      <c r="C96" s="72"/>
      <c r="D96" s="72"/>
      <c r="E96" s="72"/>
      <c r="F96" s="72"/>
      <c r="G96" s="399"/>
      <c r="H96" s="72"/>
      <c r="I96" s="72"/>
      <c r="J96" s="72"/>
      <c r="K96" s="72"/>
      <c r="L96" s="72"/>
      <c r="M96" s="72"/>
      <c r="N96" s="72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</row>
    <row r="97" spans="1:25" customFormat="1" ht="15.75" customHeight="1" x14ac:dyDescent="0.35">
      <c r="A97" s="72"/>
      <c r="B97" s="72"/>
      <c r="C97" s="72"/>
      <c r="D97" s="72"/>
      <c r="E97" s="72"/>
      <c r="F97" s="72"/>
      <c r="G97" s="399"/>
      <c r="H97" s="72"/>
      <c r="I97" s="72"/>
      <c r="J97" s="72"/>
      <c r="K97" s="72"/>
      <c r="L97" s="72"/>
      <c r="M97" s="72"/>
      <c r="N97" s="72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</row>
    <row r="98" spans="1:25" customFormat="1" ht="15.75" customHeight="1" x14ac:dyDescent="0.35">
      <c r="A98" s="72"/>
      <c r="B98" s="72"/>
      <c r="C98" s="72"/>
      <c r="D98" s="72"/>
      <c r="E98" s="72"/>
      <c r="F98" s="72"/>
      <c r="G98" s="399"/>
      <c r="H98" s="72"/>
      <c r="I98" s="72"/>
      <c r="J98" s="72"/>
      <c r="K98" s="72"/>
      <c r="L98" s="72"/>
      <c r="M98" s="72"/>
      <c r="N98" s="72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</row>
    <row r="99" spans="1:25" customFormat="1" ht="15.75" customHeight="1" x14ac:dyDescent="0.35">
      <c r="A99" s="72"/>
      <c r="B99" s="72"/>
      <c r="C99" s="72"/>
      <c r="D99" s="72"/>
      <c r="E99" s="72"/>
      <c r="F99" s="72"/>
      <c r="G99" s="399"/>
      <c r="H99" s="72"/>
      <c r="I99" s="72"/>
      <c r="J99" s="72"/>
      <c r="K99" s="72"/>
      <c r="L99" s="72"/>
      <c r="M99" s="72"/>
      <c r="N99" s="72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</row>
    <row r="100" spans="1:25" customFormat="1" ht="15.75" customHeight="1" x14ac:dyDescent="0.35">
      <c r="A100" s="72"/>
      <c r="B100" s="72"/>
      <c r="C100" s="72"/>
      <c r="D100" s="72"/>
      <c r="E100" s="72"/>
      <c r="F100" s="72"/>
      <c r="G100" s="399"/>
      <c r="H100" s="72"/>
      <c r="I100" s="72"/>
      <c r="J100" s="72"/>
      <c r="K100" s="72"/>
      <c r="L100" s="72"/>
      <c r="M100" s="72"/>
      <c r="N100" s="72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</row>
    <row r="101" spans="1:25" customFormat="1" ht="15.75" customHeight="1" x14ac:dyDescent="0.35">
      <c r="A101" s="72"/>
      <c r="B101" s="72"/>
      <c r="C101" s="72"/>
      <c r="D101" s="72"/>
      <c r="E101" s="72"/>
      <c r="F101" s="72"/>
      <c r="G101" s="399"/>
      <c r="H101" s="72"/>
      <c r="I101" s="72"/>
      <c r="J101" s="72"/>
      <c r="K101" s="72"/>
      <c r="L101" s="72"/>
      <c r="M101" s="72"/>
      <c r="N101" s="72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</row>
    <row r="102" spans="1:25" customFormat="1" ht="15.75" customHeight="1" x14ac:dyDescent="0.35">
      <c r="A102" s="72"/>
      <c r="B102" s="72"/>
      <c r="C102" s="72"/>
      <c r="D102" s="72"/>
      <c r="E102" s="72"/>
      <c r="F102" s="72"/>
      <c r="G102" s="399"/>
      <c r="H102" s="72"/>
      <c r="I102" s="72"/>
      <c r="J102" s="72"/>
      <c r="K102" s="72"/>
      <c r="L102" s="72"/>
      <c r="M102" s="72"/>
      <c r="N102" s="72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</row>
    <row r="103" spans="1:25" customFormat="1" ht="15.75" customHeight="1" x14ac:dyDescent="0.35">
      <c r="A103" s="72"/>
      <c r="B103" s="72"/>
      <c r="C103" s="72"/>
      <c r="D103" s="72"/>
      <c r="E103" s="72"/>
      <c r="F103" s="72"/>
      <c r="G103" s="399"/>
      <c r="H103" s="72"/>
      <c r="I103" s="72"/>
      <c r="J103" s="72"/>
      <c r="K103" s="72"/>
      <c r="L103" s="72"/>
      <c r="M103" s="72"/>
      <c r="N103" s="72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</row>
    <row r="104" spans="1:25" customFormat="1" ht="15.75" customHeight="1" x14ac:dyDescent="0.35">
      <c r="A104" s="72"/>
      <c r="B104" s="72"/>
      <c r="C104" s="72"/>
      <c r="D104" s="72"/>
      <c r="E104" s="72"/>
      <c r="F104" s="72"/>
      <c r="G104" s="399"/>
      <c r="H104" s="72"/>
      <c r="I104" s="72"/>
      <c r="J104" s="72"/>
      <c r="K104" s="72"/>
      <c r="L104" s="72"/>
      <c r="M104" s="72"/>
      <c r="N104" s="72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</row>
    <row r="105" spans="1:25" customFormat="1" ht="15.75" customHeight="1" x14ac:dyDescent="0.35">
      <c r="A105" s="72"/>
      <c r="B105" s="72"/>
      <c r="C105" s="72"/>
      <c r="D105" s="72"/>
      <c r="E105" s="72"/>
      <c r="F105" s="72"/>
      <c r="G105" s="399"/>
      <c r="H105" s="72"/>
      <c r="I105" s="72"/>
      <c r="J105" s="72"/>
      <c r="K105" s="72"/>
      <c r="L105" s="72"/>
      <c r="M105" s="72"/>
      <c r="N105" s="72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</row>
    <row r="106" spans="1:25" customFormat="1" ht="15.75" customHeight="1" x14ac:dyDescent="0.35">
      <c r="A106" s="72"/>
      <c r="B106" s="72"/>
      <c r="C106" s="72"/>
      <c r="D106" s="72"/>
      <c r="E106" s="72"/>
      <c r="F106" s="72"/>
      <c r="G106" s="399"/>
      <c r="H106" s="72"/>
      <c r="I106" s="72"/>
      <c r="J106" s="72"/>
      <c r="K106" s="72"/>
      <c r="L106" s="72"/>
      <c r="M106" s="72"/>
      <c r="N106" s="72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</row>
    <row r="107" spans="1:25" customFormat="1" ht="15.75" customHeight="1" x14ac:dyDescent="0.35">
      <c r="A107" s="72"/>
      <c r="B107" s="72"/>
      <c r="C107" s="72"/>
      <c r="D107" s="72"/>
      <c r="E107" s="72"/>
      <c r="F107" s="72"/>
      <c r="G107" s="399"/>
      <c r="H107" s="72"/>
      <c r="I107" s="72"/>
      <c r="J107" s="72"/>
      <c r="K107" s="72"/>
      <c r="L107" s="72"/>
      <c r="M107" s="72"/>
      <c r="N107" s="72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</row>
    <row r="108" spans="1:25" customFormat="1" ht="15.75" customHeight="1" x14ac:dyDescent="0.35">
      <c r="A108" s="72"/>
      <c r="B108" s="72"/>
      <c r="C108" s="72"/>
      <c r="D108" s="72"/>
      <c r="E108" s="72"/>
      <c r="F108" s="72"/>
      <c r="G108" s="399"/>
      <c r="H108" s="72"/>
      <c r="I108" s="72"/>
      <c r="J108" s="72"/>
      <c r="K108" s="72"/>
      <c r="L108" s="72"/>
      <c r="M108" s="72"/>
      <c r="N108" s="72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</row>
    <row r="109" spans="1:25" customFormat="1" ht="15.75" customHeight="1" x14ac:dyDescent="0.35">
      <c r="A109" s="72"/>
      <c r="B109" s="72"/>
      <c r="C109" s="72"/>
      <c r="D109" s="72"/>
      <c r="E109" s="72"/>
      <c r="F109" s="72"/>
      <c r="G109" s="399"/>
      <c r="H109" s="72"/>
      <c r="I109" s="72"/>
      <c r="J109" s="72"/>
      <c r="K109" s="72"/>
      <c r="L109" s="72"/>
      <c r="M109" s="72"/>
      <c r="N109" s="72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</row>
  </sheetData>
  <sortState xmlns:xlrd2="http://schemas.microsoft.com/office/spreadsheetml/2017/richdata2" ref="H46:N51">
    <sortCondition descending="1" ref="N46"/>
    <sortCondition descending="1" ref="M46"/>
  </sortState>
  <mergeCells count="1">
    <mergeCell ref="I2:N2"/>
  </mergeCells>
  <hyperlinks>
    <hyperlink ref="A2" location="'Index'!A3" tooltip="Go to the Index sheet" display="á" xr:uid="{9E0FC41C-C525-41F6-BD20-65415DAF8693}"/>
  </hyperlinks>
  <printOptions horizontalCentered="1" gridLinesSet="0"/>
  <pageMargins left="0.31496062992126" right="0.31496062992126" top="1.1023622047244099" bottom="0.59055118110236204" header="0.39370078740157499" footer="0.39370078740157499"/>
  <pageSetup paperSize="9" scale="80" orientation="portrait" horizontalDpi="300" verticalDpi="300" r:id="rId1"/>
  <headerFooter alignWithMargins="0">
    <oddHeader>&amp;C&amp;18&amp;""&amp;BCumbria &amp;&amp; Northumbria TSA Leagues
Summer 2026</oddHeader>
    <oddFooter>&amp;Cwww.cntsa2.org.uk</oddFoot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5C53E1-D54D-42EC-A8ED-06EBA26C0D76}">
  <sheetPr codeName="Sheet86">
    <tabColor theme="5" tint="-0.249977111117893"/>
    <pageSetUpPr fitToPage="1"/>
  </sheetPr>
  <dimension ref="A1:Y107"/>
  <sheetViews>
    <sheetView showGridLines="0" zoomScaleNormal="100" zoomScalePageLayoutView="150" workbookViewId="0">
      <selection activeCell="A2" sqref="A2"/>
    </sheetView>
  </sheetViews>
  <sheetFormatPr defaultColWidth="5" defaultRowHeight="14.5" x14ac:dyDescent="0.35"/>
  <cols>
    <col min="1" max="1" width="20.7265625" style="10" customWidth="1"/>
    <col min="2" max="3" width="5" style="10" customWidth="1"/>
    <col min="4" max="4" width="8.7265625" style="10" customWidth="1"/>
    <col min="5" max="5" width="8.7265625" style="36" customWidth="1"/>
    <col min="6" max="6" width="8.7265625" style="10" customWidth="1"/>
    <col min="7" max="7" width="4.7265625" style="36" customWidth="1"/>
    <col min="8" max="8" width="20.7265625" style="10" customWidth="1"/>
    <col min="9" max="10" width="5" style="10" customWidth="1"/>
    <col min="11" max="12" width="7.7265625" style="10" customWidth="1"/>
    <col min="13" max="13" width="9.7265625" style="10" customWidth="1"/>
    <col min="14" max="14" width="5" style="10" customWidth="1"/>
    <col min="15" max="20" width="4.1796875" style="10" customWidth="1"/>
    <col min="21" max="25" width="10.26953125" style="10" customWidth="1"/>
    <col min="26" max="254" width="10.26953125" customWidth="1"/>
    <col min="255" max="255" width="17.81640625" customWidth="1"/>
  </cols>
  <sheetData>
    <row r="1" spans="1:25" customFormat="1" ht="17" x14ac:dyDescent="0.4">
      <c r="A1" s="2" t="s">
        <v>1520</v>
      </c>
      <c r="B1" s="2"/>
      <c r="C1" s="2"/>
      <c r="D1" s="3"/>
      <c r="E1" s="3"/>
      <c r="F1" s="3"/>
      <c r="G1" s="56"/>
      <c r="H1" s="3"/>
      <c r="I1" s="4" t="s">
        <v>1534</v>
      </c>
      <c r="J1" s="57">
        <v>2</v>
      </c>
      <c r="K1" s="2"/>
      <c r="L1" s="4">
        <v>1331390</v>
      </c>
      <c r="M1" s="3"/>
      <c r="N1" s="2"/>
      <c r="O1" s="3"/>
      <c r="P1" s="3"/>
      <c r="Q1" s="3"/>
      <c r="R1" s="3"/>
      <c r="S1" s="3"/>
      <c r="T1" s="3"/>
      <c r="U1" s="3"/>
      <c r="V1" s="3"/>
      <c r="W1" s="3"/>
      <c r="X1" s="2"/>
      <c r="Y1" s="2"/>
    </row>
    <row r="2" spans="1:25" customFormat="1" ht="20.149999999999999" customHeight="1" x14ac:dyDescent="0.4">
      <c r="A2" s="5" t="s">
        <v>2</v>
      </c>
      <c r="B2" s="10"/>
      <c r="C2" s="59"/>
      <c r="D2" s="10"/>
      <c r="E2" s="36"/>
      <c r="F2" s="10"/>
      <c r="G2" s="36"/>
      <c r="H2" s="10"/>
      <c r="I2" s="7" t="s">
        <v>968</v>
      </c>
      <c r="J2" s="7"/>
      <c r="K2" s="7"/>
      <c r="L2" s="7"/>
      <c r="M2" s="7"/>
      <c r="N2" s="7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</row>
    <row r="3" spans="1:25" customFormat="1" ht="15.75" customHeight="1" x14ac:dyDescent="0.35">
      <c r="A3" s="8" t="s">
        <v>79</v>
      </c>
      <c r="B3" s="8"/>
      <c r="C3" s="8"/>
      <c r="D3" s="8"/>
      <c r="E3" s="1"/>
      <c r="F3" s="8"/>
      <c r="G3" s="1"/>
      <c r="H3" s="8"/>
      <c r="I3" s="8"/>
      <c r="J3" s="8"/>
      <c r="K3" s="8"/>
      <c r="L3" s="8"/>
      <c r="M3" s="8"/>
      <c r="N3" s="60">
        <v>1</v>
      </c>
      <c r="O3" s="8"/>
      <c r="P3" s="8"/>
      <c r="Q3" s="8"/>
      <c r="R3" s="8"/>
      <c r="S3" s="8"/>
      <c r="T3" s="8"/>
      <c r="U3" s="8"/>
      <c r="V3" s="8"/>
      <c r="W3" s="8"/>
      <c r="X3" s="8"/>
      <c r="Y3" s="8"/>
    </row>
    <row r="4" spans="1:25" customFormat="1" ht="15.75" customHeight="1" x14ac:dyDescent="0.35">
      <c r="A4" s="298" t="s">
        <v>1075</v>
      </c>
      <c r="B4" s="299"/>
      <c r="C4" s="300">
        <v>568</v>
      </c>
      <c r="D4" s="299"/>
      <c r="E4" s="301" t="s">
        <v>15</v>
      </c>
      <c r="F4" s="391">
        <f>SUM(F5:F7)</f>
        <v>574.00800000000004</v>
      </c>
      <c r="G4" s="66" t="s">
        <v>272</v>
      </c>
      <c r="H4" s="43" t="s">
        <v>295</v>
      </c>
      <c r="I4" s="43"/>
      <c r="J4" s="43"/>
      <c r="K4" s="43"/>
      <c r="L4" s="43"/>
      <c r="M4" s="43"/>
      <c r="O4" s="43"/>
      <c r="P4" s="43"/>
      <c r="Q4" s="43"/>
      <c r="R4" s="43"/>
      <c r="S4" s="43"/>
      <c r="T4" s="43"/>
      <c r="U4" s="10"/>
      <c r="V4" s="10"/>
      <c r="W4" s="10"/>
      <c r="X4" s="10"/>
      <c r="Y4" s="10"/>
    </row>
    <row r="5" spans="1:25" customFormat="1" ht="15.75" customHeight="1" x14ac:dyDescent="0.35">
      <c r="A5" s="304" t="s">
        <v>1558</v>
      </c>
      <c r="B5" s="305"/>
      <c r="C5" s="306"/>
      <c r="D5" s="382">
        <v>94.001999999999995</v>
      </c>
      <c r="E5" s="382">
        <v>97.001000000000005</v>
      </c>
      <c r="F5" s="396">
        <f>SUM(D5:E5)</f>
        <v>191.00299999999999</v>
      </c>
      <c r="H5" s="43"/>
      <c r="I5" s="43"/>
      <c r="J5" s="43"/>
      <c r="K5" s="43"/>
      <c r="L5" s="43"/>
      <c r="M5" s="43"/>
      <c r="O5" s="43"/>
      <c r="P5" s="43"/>
      <c r="Q5" s="43"/>
      <c r="R5" s="43"/>
      <c r="S5" s="43"/>
      <c r="T5" s="43"/>
      <c r="U5" s="10"/>
      <c r="V5" s="10"/>
      <c r="W5" s="10"/>
      <c r="X5" s="10"/>
      <c r="Y5" s="10"/>
    </row>
    <row r="6" spans="1:25" customFormat="1" ht="15.75" customHeight="1" x14ac:dyDescent="0.35">
      <c r="A6" s="307" t="s">
        <v>1472</v>
      </c>
      <c r="B6" s="308"/>
      <c r="C6" s="309"/>
      <c r="D6" s="382">
        <v>95</v>
      </c>
      <c r="E6" s="382">
        <v>93.001000000000005</v>
      </c>
      <c r="F6" s="404">
        <f>SUM(D6:E6)</f>
        <v>188.001</v>
      </c>
      <c r="H6" s="43"/>
      <c r="I6" s="43"/>
      <c r="J6" s="43"/>
      <c r="K6" s="43"/>
      <c r="L6" s="43"/>
      <c r="M6" s="43"/>
      <c r="O6" s="43"/>
      <c r="P6" s="43"/>
      <c r="Q6" s="43"/>
      <c r="R6" s="43"/>
      <c r="S6" s="43"/>
      <c r="T6" s="43"/>
      <c r="U6" s="10"/>
      <c r="V6" s="10"/>
      <c r="W6" s="10"/>
      <c r="X6" s="10"/>
      <c r="Y6" s="10"/>
    </row>
    <row r="7" spans="1:25" customFormat="1" ht="15.75" customHeight="1" x14ac:dyDescent="0.35">
      <c r="A7" s="310" t="s">
        <v>1043</v>
      </c>
      <c r="B7" s="311"/>
      <c r="C7" s="312"/>
      <c r="D7" s="386">
        <v>98.001000000000005</v>
      </c>
      <c r="E7" s="386">
        <v>97.003</v>
      </c>
      <c r="F7" s="405">
        <f>SUM(D7:E7)</f>
        <v>195.00400000000002</v>
      </c>
      <c r="H7" s="43"/>
      <c r="I7" s="43"/>
      <c r="J7" s="43"/>
      <c r="K7" s="43"/>
      <c r="L7" s="43"/>
      <c r="M7" s="43"/>
      <c r="O7" s="43"/>
      <c r="P7" s="43"/>
      <c r="Q7" s="43"/>
      <c r="R7" s="43"/>
      <c r="S7" s="43"/>
      <c r="T7" s="43"/>
      <c r="U7" s="10"/>
      <c r="V7" s="10"/>
      <c r="W7" s="10"/>
      <c r="X7" s="10"/>
      <c r="Y7" s="10"/>
    </row>
    <row r="8" spans="1:25" customFormat="1" ht="15.75" customHeight="1" x14ac:dyDescent="0.35">
      <c r="O8" s="43"/>
      <c r="P8" s="43"/>
      <c r="Q8" s="43"/>
      <c r="R8" s="43"/>
      <c r="S8" s="43"/>
      <c r="T8" s="43"/>
      <c r="U8" s="10"/>
      <c r="V8" s="10"/>
      <c r="W8" s="10"/>
      <c r="X8" s="10"/>
      <c r="Y8" s="10"/>
    </row>
    <row r="9" spans="1:25" customFormat="1" ht="15.75" customHeight="1" x14ac:dyDescent="0.35">
      <c r="A9" s="298" t="s">
        <v>1636</v>
      </c>
      <c r="B9" s="299"/>
      <c r="C9" s="300">
        <v>554</v>
      </c>
      <c r="D9" s="299"/>
      <c r="E9" s="301" t="s">
        <v>15</v>
      </c>
      <c r="F9" s="391">
        <f>SUM(F10:F12)</f>
        <v>365.00200000000001</v>
      </c>
      <c r="G9" s="66" t="s">
        <v>272</v>
      </c>
      <c r="H9" s="298" t="s">
        <v>1637</v>
      </c>
      <c r="I9" s="299"/>
      <c r="J9" s="300">
        <v>566</v>
      </c>
      <c r="K9" s="299"/>
      <c r="L9" s="301" t="s">
        <v>15</v>
      </c>
      <c r="M9" s="391">
        <f>SUM(M10:M12)</f>
        <v>572.005</v>
      </c>
      <c r="O9" s="43"/>
      <c r="P9" s="43"/>
      <c r="Q9" s="43"/>
      <c r="R9" s="43"/>
      <c r="S9" s="43"/>
      <c r="T9" s="43"/>
      <c r="U9" s="10"/>
      <c r="V9" s="10"/>
      <c r="W9" s="10"/>
      <c r="X9" s="10"/>
      <c r="Y9" s="10"/>
    </row>
    <row r="10" spans="1:25" customFormat="1" ht="15.75" customHeight="1" x14ac:dyDescent="0.35">
      <c r="A10" s="304" t="s">
        <v>1604</v>
      </c>
      <c r="B10" s="305"/>
      <c r="C10" s="306"/>
      <c r="D10" s="382">
        <v>95.001000000000005</v>
      </c>
      <c r="E10" s="382">
        <v>93.001000000000005</v>
      </c>
      <c r="F10" s="396">
        <f>SUM(D10:E10)</f>
        <v>188.00200000000001</v>
      </c>
      <c r="H10" s="304" t="s">
        <v>1584</v>
      </c>
      <c r="I10" s="305"/>
      <c r="J10" s="306"/>
      <c r="K10" s="382">
        <v>98.001000000000005</v>
      </c>
      <c r="L10" s="382">
        <v>98.001999999999995</v>
      </c>
      <c r="M10" s="396">
        <f>SUM(K10:L10)</f>
        <v>196.00299999999999</v>
      </c>
      <c r="O10" s="43"/>
      <c r="P10" s="43"/>
      <c r="Q10" s="43"/>
      <c r="R10" s="43"/>
      <c r="S10" s="43"/>
      <c r="T10" s="43"/>
      <c r="U10" s="10"/>
      <c r="V10" s="10"/>
      <c r="W10" s="10"/>
      <c r="X10" s="10"/>
      <c r="Y10" s="10"/>
    </row>
    <row r="11" spans="1:25" customFormat="1" ht="15.75" customHeight="1" x14ac:dyDescent="0.35">
      <c r="A11" s="307" t="s">
        <v>1589</v>
      </c>
      <c r="B11" s="308"/>
      <c r="C11" s="309"/>
      <c r="D11" s="382" t="s">
        <v>30</v>
      </c>
      <c r="E11" s="382"/>
      <c r="F11" s="404">
        <f>SUM(D11:E11)</f>
        <v>0</v>
      </c>
      <c r="H11" s="307" t="s">
        <v>1501</v>
      </c>
      <c r="I11" s="308"/>
      <c r="J11" s="309"/>
      <c r="K11" s="382">
        <v>93</v>
      </c>
      <c r="L11" s="382">
        <v>90</v>
      </c>
      <c r="M11" s="404">
        <f>SUM(K11:L11)</f>
        <v>183</v>
      </c>
      <c r="O11" s="43"/>
      <c r="P11" s="43"/>
      <c r="Q11" s="43"/>
      <c r="R11" s="43"/>
      <c r="S11" s="43"/>
      <c r="T11" s="43"/>
      <c r="U11" s="10"/>
      <c r="V11" s="10"/>
      <c r="W11" s="10"/>
      <c r="X11" s="10"/>
      <c r="Y11" s="10"/>
    </row>
    <row r="12" spans="1:25" customFormat="1" ht="15.75" customHeight="1" x14ac:dyDescent="0.35">
      <c r="A12" s="310" t="s">
        <v>1600</v>
      </c>
      <c r="B12" s="311"/>
      <c r="C12" s="312"/>
      <c r="D12" s="386">
        <v>87</v>
      </c>
      <c r="E12" s="386">
        <v>90</v>
      </c>
      <c r="F12" s="405">
        <f>SUM(D12:E12)</f>
        <v>177</v>
      </c>
      <c r="H12" s="310" t="s">
        <v>876</v>
      </c>
      <c r="I12" s="311"/>
      <c r="J12" s="312"/>
      <c r="K12" s="386">
        <v>96.001000000000005</v>
      </c>
      <c r="L12" s="386">
        <v>97.001000000000005</v>
      </c>
      <c r="M12" s="405">
        <f>SUM(K12:L12)</f>
        <v>193.00200000000001</v>
      </c>
      <c r="O12" s="43"/>
      <c r="P12" s="43"/>
      <c r="Q12" s="43"/>
      <c r="R12" s="43"/>
      <c r="S12" s="43"/>
      <c r="T12" s="43"/>
      <c r="U12" s="10"/>
      <c r="V12" s="10"/>
      <c r="W12" s="10"/>
      <c r="X12" s="10"/>
      <c r="Y12" s="10"/>
    </row>
    <row r="13" spans="1:25" customFormat="1" ht="15.75" customHeight="1" x14ac:dyDescent="0.35">
      <c r="O13" s="43"/>
      <c r="P13" s="43"/>
      <c r="Q13" s="43"/>
      <c r="R13" s="43"/>
      <c r="S13" s="43"/>
      <c r="T13" s="43"/>
      <c r="U13" s="10"/>
      <c r="V13" s="10"/>
      <c r="W13" s="10"/>
      <c r="X13" s="10"/>
      <c r="Y13" s="10"/>
    </row>
    <row r="14" spans="1:25" customFormat="1" ht="15.75" customHeight="1" x14ac:dyDescent="0.35">
      <c r="A14" s="298" t="s">
        <v>1638</v>
      </c>
      <c r="B14" s="299"/>
      <c r="C14" s="300">
        <v>566</v>
      </c>
      <c r="D14" s="299"/>
      <c r="E14" s="301" t="s">
        <v>15</v>
      </c>
      <c r="F14" s="391">
        <f>SUM(F15:F17)</f>
        <v>574.00600000000009</v>
      </c>
      <c r="G14" s="66" t="s">
        <v>272</v>
      </c>
      <c r="H14" s="298" t="s">
        <v>1639</v>
      </c>
      <c r="I14" s="299"/>
      <c r="J14" s="300">
        <v>508</v>
      </c>
      <c r="K14" s="299"/>
      <c r="L14" s="301" t="s">
        <v>15</v>
      </c>
      <c r="M14" s="391">
        <f>SUM(M15:M17)</f>
        <v>504.00099999999998</v>
      </c>
      <c r="O14" s="43"/>
      <c r="P14" s="43"/>
      <c r="Q14" s="43"/>
      <c r="R14" s="43"/>
      <c r="S14" s="43"/>
      <c r="T14" s="43"/>
      <c r="U14" s="10"/>
      <c r="V14" s="10"/>
      <c r="W14" s="10"/>
      <c r="X14" s="10"/>
      <c r="Y14" s="10"/>
    </row>
    <row r="15" spans="1:25" customFormat="1" ht="15.75" customHeight="1" x14ac:dyDescent="0.35">
      <c r="A15" s="304" t="s">
        <v>724</v>
      </c>
      <c r="B15" s="305"/>
      <c r="C15" s="306"/>
      <c r="D15" s="382">
        <v>94.001000000000005</v>
      </c>
      <c r="E15" s="382">
        <v>91</v>
      </c>
      <c r="F15" s="396">
        <f>SUM(D15:E15)</f>
        <v>185.001</v>
      </c>
      <c r="H15" s="304" t="s">
        <v>1611</v>
      </c>
      <c r="I15" s="305"/>
      <c r="J15" s="306"/>
      <c r="K15" s="382">
        <v>80</v>
      </c>
      <c r="L15" s="382">
        <v>79.001000000000005</v>
      </c>
      <c r="M15" s="396">
        <f>SUM(K15:L15)</f>
        <v>159.001</v>
      </c>
      <c r="O15" s="43"/>
      <c r="P15" s="43"/>
      <c r="Q15" s="43"/>
      <c r="R15" s="43"/>
      <c r="S15" s="43"/>
      <c r="T15" s="43"/>
      <c r="U15" s="10"/>
      <c r="V15" s="10"/>
      <c r="W15" s="10"/>
      <c r="X15" s="10"/>
      <c r="Y15" s="10"/>
    </row>
    <row r="16" spans="1:25" customFormat="1" ht="15.75" customHeight="1" x14ac:dyDescent="0.35">
      <c r="A16" s="307" t="s">
        <v>1640</v>
      </c>
      <c r="B16" s="308"/>
      <c r="C16" s="309"/>
      <c r="D16" s="382">
        <v>98.001000000000005</v>
      </c>
      <c r="E16" s="382">
        <v>96.001000000000005</v>
      </c>
      <c r="F16" s="404">
        <f>SUM(D16:E16)</f>
        <v>194.00200000000001</v>
      </c>
      <c r="H16" s="307" t="s">
        <v>1612</v>
      </c>
      <c r="I16" s="308"/>
      <c r="J16" s="309"/>
      <c r="K16" s="382">
        <v>94</v>
      </c>
      <c r="L16" s="382">
        <v>94</v>
      </c>
      <c r="M16" s="404">
        <f>SUM(K16:L16)</f>
        <v>188</v>
      </c>
      <c r="O16" s="43"/>
      <c r="P16" s="43"/>
      <c r="Q16" s="43"/>
      <c r="R16" s="43"/>
      <c r="S16" s="43"/>
      <c r="T16" s="43"/>
      <c r="U16" s="10"/>
      <c r="V16" s="10"/>
      <c r="W16" s="10"/>
      <c r="X16" s="10"/>
      <c r="Y16" s="10"/>
    </row>
    <row r="17" spans="1:25" customFormat="1" ht="15.75" customHeight="1" x14ac:dyDescent="0.35">
      <c r="A17" s="310" t="s">
        <v>232</v>
      </c>
      <c r="B17" s="311"/>
      <c r="C17" s="312"/>
      <c r="D17" s="386">
        <v>97.001999999999995</v>
      </c>
      <c r="E17" s="386">
        <v>98.001000000000005</v>
      </c>
      <c r="F17" s="405">
        <f>SUM(D17:E17)</f>
        <v>195.00299999999999</v>
      </c>
      <c r="H17" s="310" t="s">
        <v>1504</v>
      </c>
      <c r="I17" s="311"/>
      <c r="J17" s="312"/>
      <c r="K17" s="386">
        <v>79</v>
      </c>
      <c r="L17" s="386">
        <v>78</v>
      </c>
      <c r="M17" s="405">
        <f>SUM(K17:L17)</f>
        <v>157</v>
      </c>
      <c r="O17" s="43"/>
      <c r="P17" s="43"/>
      <c r="Q17" s="43"/>
      <c r="R17" s="43"/>
      <c r="S17" s="43"/>
      <c r="T17" s="43"/>
      <c r="U17" s="10"/>
      <c r="V17" s="10"/>
      <c r="W17" s="10"/>
      <c r="X17" s="10"/>
      <c r="Y17" s="10"/>
    </row>
    <row r="18" spans="1:25" customFormat="1" ht="15.75" customHeight="1" x14ac:dyDescent="0.35">
      <c r="O18" s="43"/>
      <c r="P18" s="43"/>
      <c r="Q18" s="43"/>
      <c r="R18" s="43"/>
      <c r="S18" s="43"/>
      <c r="T18" s="43"/>
      <c r="U18" s="10"/>
      <c r="V18" s="10"/>
      <c r="W18" s="10"/>
      <c r="X18" s="10"/>
      <c r="Y18" s="10"/>
    </row>
    <row r="19" spans="1:25" customFormat="1" ht="15.75" customHeight="1" x14ac:dyDescent="0.35">
      <c r="A19" s="10"/>
      <c r="B19" s="10"/>
      <c r="C19" s="10"/>
      <c r="D19" s="10"/>
      <c r="E19" s="10"/>
      <c r="F19" s="10"/>
      <c r="G19" s="36"/>
      <c r="H19" s="313" t="s">
        <v>79</v>
      </c>
      <c r="I19" s="314" t="s">
        <v>278</v>
      </c>
      <c r="J19" s="314" t="s">
        <v>279</v>
      </c>
      <c r="K19" s="314" t="s">
        <v>280</v>
      </c>
      <c r="L19" s="314" t="s">
        <v>281</v>
      </c>
      <c r="M19" s="314" t="s">
        <v>14</v>
      </c>
      <c r="N19" s="315" t="s">
        <v>282</v>
      </c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</row>
    <row r="20" spans="1:25" customFormat="1" ht="15.75" customHeight="1" x14ac:dyDescent="0.35">
      <c r="A20" s="10"/>
      <c r="B20" s="9" t="s">
        <v>1641</v>
      </c>
      <c r="C20" s="10"/>
      <c r="D20" s="10"/>
      <c r="E20" s="10"/>
      <c r="F20" s="10"/>
      <c r="G20" s="36"/>
      <c r="H20" s="80" t="s">
        <v>1637</v>
      </c>
      <c r="I20" s="68">
        <v>6</v>
      </c>
      <c r="J20" s="68">
        <v>6</v>
      </c>
      <c r="K20" s="68"/>
      <c r="L20" s="68"/>
      <c r="M20" s="461">
        <v>3403.0330000000004</v>
      </c>
      <c r="N20" s="81">
        <v>12</v>
      </c>
      <c r="O20" s="43"/>
      <c r="P20" s="43"/>
      <c r="Q20" s="10"/>
      <c r="R20" s="10"/>
      <c r="S20" s="10"/>
      <c r="T20" s="10"/>
      <c r="U20" s="10"/>
      <c r="V20" s="10"/>
      <c r="W20" s="10"/>
      <c r="X20" s="10"/>
      <c r="Y20" s="10"/>
    </row>
    <row r="21" spans="1:25" customFormat="1" ht="15.75" customHeight="1" x14ac:dyDescent="0.35">
      <c r="A21" s="10"/>
      <c r="B21" s="82" t="s">
        <v>1754</v>
      </c>
      <c r="C21" s="10"/>
      <c r="D21" s="10"/>
      <c r="E21" s="10"/>
      <c r="F21" s="10"/>
      <c r="G21" s="36"/>
      <c r="H21" s="83" t="s">
        <v>1638</v>
      </c>
      <c r="I21" s="22">
        <v>6</v>
      </c>
      <c r="J21" s="22">
        <v>4</v>
      </c>
      <c r="K21" s="22"/>
      <c r="L21" s="22">
        <v>2</v>
      </c>
      <c r="M21" s="462">
        <v>3411.0340000000006</v>
      </c>
      <c r="N21" s="48">
        <v>8</v>
      </c>
      <c r="O21" s="43"/>
      <c r="P21" s="43"/>
      <c r="Q21" s="10"/>
      <c r="R21" s="10"/>
      <c r="S21" s="10"/>
      <c r="T21" s="10"/>
      <c r="U21" s="10"/>
      <c r="V21" s="10"/>
      <c r="W21" s="10"/>
      <c r="X21" s="10"/>
      <c r="Y21" s="10"/>
    </row>
    <row r="22" spans="1:25" customFormat="1" ht="15.75" customHeight="1" x14ac:dyDescent="0.35">
      <c r="A22" s="10"/>
      <c r="B22" s="9" t="s">
        <v>285</v>
      </c>
      <c r="C22" s="10"/>
      <c r="D22" s="10"/>
      <c r="E22" s="10"/>
      <c r="F22" s="10"/>
      <c r="G22" s="36"/>
      <c r="H22" s="83" t="s">
        <v>1075</v>
      </c>
      <c r="I22" s="22">
        <v>6</v>
      </c>
      <c r="J22" s="22">
        <v>4</v>
      </c>
      <c r="K22" s="22"/>
      <c r="L22" s="22">
        <v>2</v>
      </c>
      <c r="M22" s="462">
        <v>3267.0380000000005</v>
      </c>
      <c r="N22" s="48">
        <v>8</v>
      </c>
      <c r="O22" s="43"/>
      <c r="P22" s="43"/>
      <c r="Q22" s="10"/>
      <c r="R22" s="10"/>
      <c r="S22" s="10"/>
      <c r="T22" s="10"/>
      <c r="U22" s="10"/>
      <c r="V22" s="10"/>
      <c r="W22" s="10"/>
      <c r="X22" s="10"/>
      <c r="Y22" s="10"/>
    </row>
    <row r="23" spans="1:25" customFormat="1" ht="15.75" customHeight="1" x14ac:dyDescent="0.35">
      <c r="A23" s="10"/>
      <c r="B23" s="10"/>
      <c r="C23" s="10"/>
      <c r="D23" s="10"/>
      <c r="E23" s="36"/>
      <c r="F23" s="10"/>
      <c r="G23" s="36"/>
      <c r="H23" s="83" t="s">
        <v>1639</v>
      </c>
      <c r="I23" s="22">
        <v>6</v>
      </c>
      <c r="J23" s="22">
        <v>2</v>
      </c>
      <c r="K23" s="22"/>
      <c r="L23" s="22">
        <v>4</v>
      </c>
      <c r="M23" s="462">
        <v>3148.0119999999997</v>
      </c>
      <c r="N23" s="48">
        <v>4</v>
      </c>
      <c r="O23" s="43"/>
      <c r="P23" s="43"/>
      <c r="Q23" s="10"/>
      <c r="R23" s="10"/>
      <c r="S23" s="10"/>
      <c r="T23" s="10"/>
      <c r="U23" s="10"/>
      <c r="V23" s="10"/>
      <c r="W23" s="10"/>
      <c r="X23" s="10"/>
      <c r="Y23" s="10"/>
    </row>
    <row r="24" spans="1:25" customFormat="1" ht="15.75" customHeight="1" x14ac:dyDescent="0.35">
      <c r="A24" s="10"/>
      <c r="B24" s="10"/>
      <c r="C24" s="10"/>
      <c r="D24" s="10"/>
      <c r="E24" s="36"/>
      <c r="F24" s="10"/>
      <c r="G24" s="36"/>
      <c r="H24" s="83" t="s">
        <v>1636</v>
      </c>
      <c r="I24" s="22">
        <v>6</v>
      </c>
      <c r="J24" s="22">
        <v>2</v>
      </c>
      <c r="K24" s="22"/>
      <c r="L24" s="22">
        <v>4</v>
      </c>
      <c r="M24" s="462">
        <v>3023.02</v>
      </c>
      <c r="N24" s="48">
        <v>4</v>
      </c>
      <c r="O24" s="43"/>
      <c r="P24" s="43"/>
      <c r="Q24" s="10"/>
      <c r="R24" s="10"/>
      <c r="S24" s="10"/>
      <c r="T24" s="10"/>
      <c r="U24" s="10"/>
      <c r="V24" s="10"/>
      <c r="W24" s="10"/>
      <c r="X24" s="10"/>
      <c r="Y24" s="10"/>
    </row>
    <row r="25" spans="1:25" customFormat="1" ht="15.75" customHeight="1" x14ac:dyDescent="0.35">
      <c r="A25" s="10"/>
      <c r="B25" s="10"/>
      <c r="C25" s="10"/>
      <c r="D25" s="10"/>
      <c r="E25" s="36"/>
      <c r="F25" s="10"/>
      <c r="G25" s="36"/>
      <c r="H25" s="84" t="s">
        <v>295</v>
      </c>
      <c r="I25" s="32"/>
      <c r="J25" s="32"/>
      <c r="K25" s="32"/>
      <c r="L25" s="32"/>
      <c r="M25" s="463"/>
      <c r="N25" s="52"/>
      <c r="O25" s="43"/>
      <c r="P25" s="43"/>
      <c r="Q25" s="10"/>
      <c r="R25" s="10"/>
      <c r="S25" s="10"/>
      <c r="T25" s="10"/>
      <c r="U25" s="10"/>
      <c r="V25" s="10"/>
      <c r="W25" s="10"/>
      <c r="X25" s="10"/>
      <c r="Y25" s="10"/>
    </row>
    <row r="26" spans="1:25" customFormat="1" ht="15.75" customHeight="1" x14ac:dyDescent="0.35">
      <c r="A26" s="10"/>
      <c r="B26" s="10"/>
      <c r="C26" s="10"/>
      <c r="D26" s="10"/>
      <c r="E26" s="36"/>
      <c r="F26" s="10"/>
      <c r="G26" s="36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</row>
    <row r="27" spans="1:25" customFormat="1" ht="15.75" customHeight="1" x14ac:dyDescent="0.35">
      <c r="A27" s="10" t="s">
        <v>1176</v>
      </c>
      <c r="B27" s="10"/>
      <c r="C27" s="10"/>
      <c r="D27" s="10"/>
      <c r="E27" s="36"/>
      <c r="F27" s="10"/>
      <c r="G27" s="36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</row>
    <row r="28" spans="1:25" customFormat="1" ht="15.75" customHeight="1" x14ac:dyDescent="0.35">
      <c r="G28" s="66"/>
      <c r="Q28" s="10"/>
      <c r="R28" s="10"/>
      <c r="S28" s="10"/>
      <c r="T28" s="10"/>
      <c r="U28" s="10"/>
      <c r="V28" s="10"/>
      <c r="W28" s="10"/>
      <c r="X28" s="10"/>
      <c r="Y28" s="10"/>
    </row>
    <row r="29" spans="1:25" customFormat="1" ht="15.75" customHeight="1" x14ac:dyDescent="0.35">
      <c r="A29" s="10" t="s">
        <v>1553</v>
      </c>
      <c r="B29" s="10"/>
      <c r="C29" s="10"/>
      <c r="D29" s="10"/>
      <c r="E29" s="90" t="s">
        <v>1059</v>
      </c>
      <c r="F29" s="10"/>
      <c r="G29" s="10"/>
      <c r="Q29" s="10"/>
      <c r="R29" s="10"/>
      <c r="S29" s="10"/>
      <c r="T29" s="10"/>
      <c r="U29" s="10"/>
      <c r="V29" s="10"/>
      <c r="W29" s="10"/>
      <c r="X29" s="10"/>
      <c r="Y29" s="10"/>
    </row>
    <row r="30" spans="1:25" customFormat="1" ht="15.75" customHeight="1" x14ac:dyDescent="0.35">
      <c r="A30" s="10" t="s">
        <v>1060</v>
      </c>
      <c r="B30" s="10"/>
      <c r="C30" s="10"/>
      <c r="D30" s="10"/>
      <c r="E30" s="10"/>
      <c r="F30" s="10"/>
      <c r="G30" s="36"/>
      <c r="Q30" s="43"/>
      <c r="R30" s="43"/>
      <c r="S30" s="43"/>
      <c r="T30" s="43"/>
      <c r="U30" s="10"/>
      <c r="V30" s="10"/>
      <c r="W30" s="10"/>
      <c r="X30" s="10"/>
      <c r="Y30" s="10"/>
    </row>
    <row r="31" spans="1:25" customFormat="1" ht="15.75" customHeight="1" x14ac:dyDescent="0.35">
      <c r="G31" s="66"/>
      <c r="Q31" s="43"/>
      <c r="R31" s="43"/>
      <c r="S31" s="43"/>
      <c r="T31" s="43"/>
      <c r="U31" s="10"/>
      <c r="V31" s="10"/>
      <c r="W31" s="10"/>
      <c r="X31" s="10"/>
      <c r="Y31" s="10"/>
    </row>
    <row r="32" spans="1:25" customFormat="1" ht="15.75" customHeight="1" x14ac:dyDescent="0.35">
      <c r="G32" s="66"/>
      <c r="Q32" s="43"/>
      <c r="R32" s="43"/>
      <c r="S32" s="43"/>
      <c r="T32" s="43"/>
      <c r="U32" s="10"/>
      <c r="V32" s="10"/>
      <c r="W32" s="10"/>
      <c r="X32" s="10"/>
      <c r="Y32" s="10"/>
    </row>
    <row r="33" spans="7:25" customFormat="1" ht="15.75" customHeight="1" x14ac:dyDescent="0.35">
      <c r="G33" s="66"/>
      <c r="Q33" s="43"/>
      <c r="R33" s="43"/>
      <c r="S33" s="43"/>
      <c r="T33" s="43"/>
      <c r="U33" s="10"/>
      <c r="V33" s="10"/>
      <c r="W33" s="10"/>
      <c r="X33" s="10"/>
      <c r="Y33" s="10"/>
    </row>
    <row r="34" spans="7:25" customFormat="1" ht="15.75" customHeight="1" x14ac:dyDescent="0.35">
      <c r="G34" s="66"/>
      <c r="Q34" s="43"/>
      <c r="R34" s="43"/>
      <c r="S34" s="43"/>
      <c r="T34" s="43"/>
      <c r="U34" s="10"/>
      <c r="V34" s="10"/>
      <c r="W34" s="10"/>
      <c r="X34" s="10"/>
      <c r="Y34" s="10"/>
    </row>
    <row r="35" spans="7:25" customFormat="1" ht="15.75" customHeight="1" x14ac:dyDescent="0.35">
      <c r="G35" s="66"/>
      <c r="Q35" s="43"/>
      <c r="R35" s="43"/>
      <c r="S35" s="43"/>
      <c r="T35" s="43"/>
      <c r="U35" s="10"/>
      <c r="V35" s="10"/>
      <c r="W35" s="10"/>
      <c r="X35" s="10"/>
      <c r="Y35" s="10"/>
    </row>
    <row r="36" spans="7:25" customFormat="1" ht="15.75" customHeight="1" x14ac:dyDescent="0.35">
      <c r="G36" s="66"/>
      <c r="Q36" s="43"/>
      <c r="R36" s="43"/>
      <c r="S36" s="43"/>
      <c r="T36" s="43"/>
      <c r="U36" s="10"/>
      <c r="V36" s="10"/>
      <c r="W36" s="10"/>
      <c r="X36" s="10"/>
      <c r="Y36" s="10"/>
    </row>
    <row r="37" spans="7:25" customFormat="1" ht="15.75" customHeight="1" x14ac:dyDescent="0.35">
      <c r="G37" s="66"/>
      <c r="Q37" s="43"/>
      <c r="R37" s="43"/>
      <c r="S37" s="43"/>
      <c r="T37" s="43"/>
      <c r="U37" s="10"/>
      <c r="V37" s="10"/>
      <c r="W37" s="10"/>
      <c r="X37" s="10"/>
      <c r="Y37" s="10"/>
    </row>
    <row r="38" spans="7:25" customFormat="1" ht="15.75" customHeight="1" x14ac:dyDescent="0.35">
      <c r="G38" s="66"/>
      <c r="Q38" s="43"/>
      <c r="R38" s="43"/>
      <c r="S38" s="43"/>
      <c r="T38" s="43"/>
      <c r="U38" s="10"/>
      <c r="V38" s="10"/>
      <c r="W38" s="10"/>
      <c r="X38" s="10"/>
      <c r="Y38" s="10"/>
    </row>
    <row r="39" spans="7:25" customFormat="1" ht="15.75" customHeight="1" x14ac:dyDescent="0.35">
      <c r="G39" s="66"/>
      <c r="Q39" s="43"/>
      <c r="R39" s="43"/>
      <c r="S39" s="43"/>
      <c r="T39" s="43"/>
      <c r="U39" s="10"/>
      <c r="V39" s="10"/>
      <c r="W39" s="10"/>
      <c r="X39" s="10"/>
      <c r="Y39" s="10"/>
    </row>
    <row r="40" spans="7:25" customFormat="1" ht="15.75" customHeight="1" x14ac:dyDescent="0.35">
      <c r="G40" s="66"/>
      <c r="Q40" s="43"/>
      <c r="R40" s="43"/>
      <c r="S40" s="43"/>
      <c r="T40" s="43"/>
      <c r="U40" s="10"/>
      <c r="V40" s="10"/>
      <c r="W40" s="10"/>
      <c r="X40" s="10"/>
      <c r="Y40" s="10"/>
    </row>
    <row r="41" spans="7:25" customFormat="1" ht="15.75" customHeight="1" x14ac:dyDescent="0.35">
      <c r="G41" s="66"/>
      <c r="Q41" s="43"/>
      <c r="R41" s="43"/>
      <c r="S41" s="43"/>
      <c r="T41" s="43"/>
      <c r="U41" s="10"/>
      <c r="V41" s="10"/>
      <c r="W41" s="10"/>
      <c r="X41" s="10"/>
      <c r="Y41" s="10"/>
    </row>
    <row r="42" spans="7:25" customFormat="1" ht="15.75" customHeight="1" x14ac:dyDescent="0.35">
      <c r="G42" s="66"/>
      <c r="Q42" s="43"/>
      <c r="R42" s="43"/>
      <c r="S42" s="43"/>
      <c r="T42" s="43"/>
      <c r="U42" s="10"/>
      <c r="V42" s="10"/>
      <c r="W42" s="10"/>
      <c r="X42" s="10"/>
      <c r="Y42" s="10"/>
    </row>
    <row r="43" spans="7:25" customFormat="1" ht="15.75" customHeight="1" x14ac:dyDescent="0.35">
      <c r="G43" s="66"/>
      <c r="Q43" s="43"/>
      <c r="R43" s="43"/>
      <c r="S43" s="43"/>
      <c r="T43" s="43"/>
      <c r="U43" s="10"/>
      <c r="V43" s="10"/>
      <c r="W43" s="10"/>
      <c r="X43" s="10"/>
      <c r="Y43" s="10"/>
    </row>
    <row r="44" spans="7:25" customFormat="1" ht="15.75" customHeight="1" x14ac:dyDescent="0.35">
      <c r="G44" s="66"/>
      <c r="Q44" s="43"/>
      <c r="R44" s="43"/>
      <c r="S44" s="43"/>
      <c r="T44" s="43"/>
      <c r="U44" s="10"/>
      <c r="V44" s="10"/>
      <c r="W44" s="10"/>
      <c r="X44" s="10"/>
      <c r="Y44" s="10"/>
    </row>
    <row r="45" spans="7:25" customFormat="1" ht="15.75" customHeight="1" x14ac:dyDescent="0.35">
      <c r="G45" s="66"/>
      <c r="Q45" s="10"/>
      <c r="R45" s="10"/>
      <c r="S45" s="10"/>
      <c r="T45" s="10"/>
      <c r="U45" s="10"/>
      <c r="V45" s="10"/>
      <c r="W45" s="10"/>
      <c r="X45" s="10"/>
      <c r="Y45" s="10"/>
    </row>
    <row r="46" spans="7:25" customFormat="1" ht="15.75" customHeight="1" x14ac:dyDescent="0.35">
      <c r="G46" s="66"/>
      <c r="Q46" s="10"/>
      <c r="R46" s="10"/>
      <c r="S46" s="10"/>
      <c r="T46" s="10"/>
      <c r="U46" s="10"/>
      <c r="V46" s="10"/>
      <c r="W46" s="10"/>
      <c r="X46" s="10"/>
      <c r="Y46" s="10"/>
    </row>
    <row r="47" spans="7:25" customFormat="1" ht="15.75" customHeight="1" x14ac:dyDescent="0.35">
      <c r="G47" s="66"/>
      <c r="Q47" s="10"/>
      <c r="R47" s="10"/>
      <c r="S47" s="10"/>
      <c r="T47" s="10"/>
      <c r="U47" s="10"/>
      <c r="V47" s="10"/>
      <c r="W47" s="10"/>
      <c r="X47" s="10"/>
      <c r="Y47" s="10"/>
    </row>
    <row r="48" spans="7:25" customFormat="1" ht="15.75" customHeight="1" x14ac:dyDescent="0.35">
      <c r="G48" s="66"/>
      <c r="Q48" s="10"/>
      <c r="R48" s="10"/>
      <c r="S48" s="10"/>
      <c r="T48" s="10"/>
      <c r="U48" s="10"/>
      <c r="V48" s="10"/>
      <c r="W48" s="10"/>
      <c r="X48" s="10"/>
      <c r="Y48" s="10"/>
    </row>
    <row r="49" spans="1:25" customFormat="1" ht="15.75" customHeight="1" x14ac:dyDescent="0.35">
      <c r="G49" s="66"/>
      <c r="Q49" s="10"/>
      <c r="R49" s="10"/>
      <c r="S49" s="10"/>
      <c r="T49" s="10"/>
      <c r="U49" s="10"/>
      <c r="V49" s="10"/>
      <c r="W49" s="10"/>
      <c r="X49" s="10"/>
      <c r="Y49" s="10"/>
    </row>
    <row r="50" spans="1:25" customFormat="1" ht="15.75" customHeight="1" x14ac:dyDescent="0.35">
      <c r="G50" s="66"/>
      <c r="Q50" s="10"/>
      <c r="R50" s="10"/>
      <c r="S50" s="10"/>
      <c r="T50" s="10"/>
      <c r="U50" s="10"/>
      <c r="V50" s="10"/>
      <c r="W50" s="10"/>
      <c r="X50" s="10"/>
      <c r="Y50" s="10"/>
    </row>
    <row r="51" spans="1:25" customFormat="1" ht="15.75" customHeight="1" x14ac:dyDescent="0.35">
      <c r="G51" s="66"/>
      <c r="Q51" s="10"/>
      <c r="R51" s="10"/>
      <c r="S51" s="10"/>
      <c r="T51" s="10"/>
      <c r="U51" s="10"/>
      <c r="V51" s="10"/>
      <c r="W51" s="10"/>
      <c r="X51" s="10"/>
      <c r="Y51" s="10"/>
    </row>
    <row r="52" spans="1:25" customFormat="1" ht="15.75" customHeight="1" x14ac:dyDescent="0.35">
      <c r="G52" s="66"/>
      <c r="Q52" s="10"/>
      <c r="R52" s="10"/>
      <c r="S52" s="10"/>
      <c r="T52" s="10"/>
      <c r="U52" s="10"/>
      <c r="V52" s="10"/>
      <c r="W52" s="10"/>
      <c r="X52" s="10"/>
      <c r="Y52" s="10"/>
    </row>
    <row r="53" spans="1:25" customFormat="1" ht="15.75" customHeight="1" x14ac:dyDescent="0.35">
      <c r="A53" s="10"/>
      <c r="B53" s="10"/>
      <c r="C53" s="10"/>
      <c r="D53" s="10"/>
      <c r="E53" s="10"/>
      <c r="F53" s="10"/>
      <c r="G53" s="36"/>
      <c r="H53" s="10"/>
      <c r="I53" s="72"/>
      <c r="J53" s="72"/>
      <c r="K53" s="72"/>
      <c r="L53" s="72"/>
      <c r="M53" s="72"/>
      <c r="N53" s="72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</row>
    <row r="54" spans="1:25" customFormat="1" ht="15.75" customHeight="1" x14ac:dyDescent="0.35">
      <c r="A54" s="10"/>
      <c r="B54" s="10"/>
      <c r="C54" s="10"/>
      <c r="D54" s="10"/>
      <c r="E54" s="10"/>
      <c r="F54" s="10"/>
      <c r="G54" s="36"/>
      <c r="H54" s="10"/>
      <c r="I54" s="72"/>
      <c r="J54" s="72"/>
      <c r="K54" s="72"/>
      <c r="L54" s="72"/>
      <c r="M54" s="72"/>
      <c r="N54" s="72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</row>
    <row r="55" spans="1:25" customFormat="1" ht="15.75" customHeight="1" x14ac:dyDescent="0.35">
      <c r="A55" s="72"/>
      <c r="B55" s="72"/>
      <c r="C55" s="72"/>
      <c r="D55" s="72"/>
      <c r="E55" s="72"/>
      <c r="F55" s="72"/>
      <c r="G55" s="399"/>
      <c r="H55" s="72"/>
      <c r="I55" s="72"/>
      <c r="J55" s="72"/>
      <c r="K55" s="72"/>
      <c r="L55" s="72"/>
      <c r="M55" s="72"/>
      <c r="N55" s="72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</row>
    <row r="56" spans="1:25" customFormat="1" ht="15.75" customHeight="1" x14ac:dyDescent="0.35">
      <c r="A56" s="72"/>
      <c r="B56" s="72"/>
      <c r="C56" s="72"/>
      <c r="D56" s="72"/>
      <c r="E56" s="72"/>
      <c r="F56" s="72"/>
      <c r="G56" s="399"/>
      <c r="H56" s="72"/>
      <c r="I56" s="72"/>
      <c r="J56" s="72"/>
      <c r="K56" s="72"/>
      <c r="L56" s="72"/>
      <c r="M56" s="72"/>
      <c r="N56" s="72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</row>
    <row r="57" spans="1:25" customFormat="1" ht="15.75" customHeight="1" x14ac:dyDescent="0.35">
      <c r="A57" s="72"/>
      <c r="B57" s="72"/>
      <c r="C57" s="72"/>
      <c r="D57" s="72"/>
      <c r="E57" s="72"/>
      <c r="F57" s="72"/>
      <c r="G57" s="399"/>
      <c r="H57" s="72"/>
      <c r="I57" s="72"/>
      <c r="J57" s="72"/>
      <c r="K57" s="72"/>
      <c r="L57" s="72"/>
      <c r="M57" s="72"/>
      <c r="N57" s="72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</row>
    <row r="58" spans="1:25" customFormat="1" ht="15.75" customHeight="1" x14ac:dyDescent="0.35">
      <c r="A58" s="72"/>
      <c r="B58" s="72"/>
      <c r="C58" s="72"/>
      <c r="D58" s="72"/>
      <c r="E58" s="72"/>
      <c r="F58" s="72"/>
      <c r="G58" s="399"/>
      <c r="H58" s="72"/>
      <c r="I58" s="72"/>
      <c r="J58" s="72"/>
      <c r="K58" s="72"/>
      <c r="L58" s="72"/>
      <c r="M58" s="72"/>
      <c r="N58" s="72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</row>
    <row r="59" spans="1:25" customFormat="1" ht="15.75" customHeight="1" x14ac:dyDescent="0.35">
      <c r="A59" s="72"/>
      <c r="B59" s="72"/>
      <c r="C59" s="72"/>
      <c r="D59" s="72"/>
      <c r="E59" s="72"/>
      <c r="F59" s="72"/>
      <c r="G59" s="399"/>
      <c r="H59" s="72"/>
      <c r="I59" s="72"/>
      <c r="J59" s="72"/>
      <c r="K59" s="72"/>
      <c r="L59" s="72"/>
      <c r="M59" s="72"/>
      <c r="N59" s="72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</row>
    <row r="60" spans="1:25" customFormat="1" ht="15.75" customHeight="1" x14ac:dyDescent="0.35">
      <c r="A60" s="72"/>
      <c r="B60" s="72"/>
      <c r="C60" s="72"/>
      <c r="D60" s="72"/>
      <c r="E60" s="72"/>
      <c r="F60" s="72"/>
      <c r="G60" s="399"/>
      <c r="H60" s="72"/>
      <c r="I60" s="72"/>
      <c r="J60" s="72"/>
      <c r="K60" s="72"/>
      <c r="L60" s="72"/>
      <c r="M60" s="72"/>
      <c r="N60" s="72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</row>
    <row r="61" spans="1:25" customFormat="1" ht="15.75" customHeight="1" x14ac:dyDescent="0.35">
      <c r="A61" s="72"/>
      <c r="B61" s="72"/>
      <c r="C61" s="72"/>
      <c r="D61" s="72"/>
      <c r="E61" s="72"/>
      <c r="F61" s="72"/>
      <c r="G61" s="399"/>
      <c r="H61" s="72"/>
      <c r="I61" s="72"/>
      <c r="J61" s="72"/>
      <c r="K61" s="72"/>
      <c r="L61" s="72"/>
      <c r="M61" s="72"/>
      <c r="N61" s="72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</row>
    <row r="62" spans="1:25" customFormat="1" ht="15.75" customHeight="1" x14ac:dyDescent="0.35">
      <c r="A62" s="72"/>
      <c r="B62" s="72"/>
      <c r="C62" s="72"/>
      <c r="D62" s="72"/>
      <c r="E62" s="72"/>
      <c r="F62" s="72"/>
      <c r="G62" s="399"/>
      <c r="H62" s="72"/>
      <c r="I62" s="72"/>
      <c r="J62" s="72"/>
      <c r="K62" s="72"/>
      <c r="L62" s="72"/>
      <c r="M62" s="72"/>
      <c r="N62" s="72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</row>
    <row r="63" spans="1:25" customFormat="1" ht="15.75" customHeight="1" x14ac:dyDescent="0.35">
      <c r="A63" s="72"/>
      <c r="B63" s="72"/>
      <c r="C63" s="72"/>
      <c r="D63" s="72"/>
      <c r="E63" s="72"/>
      <c r="F63" s="72"/>
      <c r="G63" s="399"/>
      <c r="H63" s="72"/>
      <c r="I63" s="72"/>
      <c r="J63" s="72"/>
      <c r="K63" s="72"/>
      <c r="L63" s="72"/>
      <c r="M63" s="72"/>
      <c r="N63" s="72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</row>
    <row r="64" spans="1:25" customFormat="1" ht="15.75" customHeight="1" x14ac:dyDescent="0.35">
      <c r="A64" s="72"/>
      <c r="B64" s="72"/>
      <c r="C64" s="72"/>
      <c r="D64" s="72"/>
      <c r="E64" s="72"/>
      <c r="F64" s="72"/>
      <c r="G64" s="399"/>
      <c r="H64" s="72"/>
      <c r="I64" s="72"/>
      <c r="J64" s="72"/>
      <c r="K64" s="72"/>
      <c r="L64" s="72"/>
      <c r="M64" s="72"/>
      <c r="N64" s="72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</row>
    <row r="65" spans="1:25" customFormat="1" ht="15.75" customHeight="1" x14ac:dyDescent="0.35">
      <c r="A65" s="72"/>
      <c r="B65" s="72"/>
      <c r="C65" s="72"/>
      <c r="D65" s="72"/>
      <c r="E65" s="72"/>
      <c r="F65" s="72"/>
      <c r="G65" s="399"/>
      <c r="H65" s="72"/>
      <c r="I65" s="72"/>
      <c r="J65" s="72"/>
      <c r="K65" s="72"/>
      <c r="L65" s="72"/>
      <c r="M65" s="72"/>
      <c r="N65" s="72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</row>
    <row r="66" spans="1:25" customFormat="1" ht="15.75" customHeight="1" x14ac:dyDescent="0.35">
      <c r="A66" s="72"/>
      <c r="B66" s="72"/>
      <c r="C66" s="72"/>
      <c r="D66" s="72"/>
      <c r="E66" s="72"/>
      <c r="F66" s="72"/>
      <c r="G66" s="399"/>
      <c r="H66" s="72"/>
      <c r="I66" s="72"/>
      <c r="J66" s="72"/>
      <c r="K66" s="72"/>
      <c r="L66" s="72"/>
      <c r="M66" s="72"/>
      <c r="N66" s="72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</row>
    <row r="67" spans="1:25" customFormat="1" ht="15.75" customHeight="1" x14ac:dyDescent="0.35">
      <c r="A67" s="72"/>
      <c r="B67" s="72"/>
      <c r="C67" s="72"/>
      <c r="D67" s="72"/>
      <c r="E67" s="72"/>
      <c r="F67" s="72"/>
      <c r="G67" s="399"/>
      <c r="H67" s="72"/>
      <c r="I67" s="72"/>
      <c r="J67" s="72"/>
      <c r="K67" s="72"/>
      <c r="L67" s="72"/>
      <c r="M67" s="72"/>
      <c r="N67" s="72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</row>
    <row r="68" spans="1:25" customFormat="1" ht="15.75" customHeight="1" x14ac:dyDescent="0.35">
      <c r="A68" s="72"/>
      <c r="B68" s="72"/>
      <c r="C68" s="72"/>
      <c r="D68" s="72"/>
      <c r="E68" s="72"/>
      <c r="F68" s="72"/>
      <c r="G68" s="399"/>
      <c r="H68" s="72"/>
      <c r="I68" s="72"/>
      <c r="J68" s="72"/>
      <c r="K68" s="72"/>
      <c r="L68" s="72"/>
      <c r="M68" s="72"/>
      <c r="N68" s="72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</row>
    <row r="69" spans="1:25" customFormat="1" ht="15.75" customHeight="1" x14ac:dyDescent="0.35">
      <c r="A69" s="72"/>
      <c r="B69" s="72"/>
      <c r="C69" s="72"/>
      <c r="D69" s="72"/>
      <c r="E69" s="72"/>
      <c r="F69" s="72"/>
      <c r="G69" s="399"/>
      <c r="H69" s="72"/>
      <c r="I69" s="72"/>
      <c r="J69" s="72"/>
      <c r="K69" s="72"/>
      <c r="L69" s="72"/>
      <c r="M69" s="72"/>
      <c r="N69" s="72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</row>
    <row r="70" spans="1:25" customFormat="1" ht="15.75" customHeight="1" x14ac:dyDescent="0.35">
      <c r="A70" s="72"/>
      <c r="B70" s="72"/>
      <c r="C70" s="72"/>
      <c r="D70" s="72"/>
      <c r="E70" s="72"/>
      <c r="F70" s="72"/>
      <c r="G70" s="399"/>
      <c r="H70" s="72"/>
      <c r="I70" s="72"/>
      <c r="J70" s="72"/>
      <c r="K70" s="72"/>
      <c r="L70" s="72"/>
      <c r="M70" s="72"/>
      <c r="N70" s="72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</row>
    <row r="71" spans="1:25" customFormat="1" ht="15.75" customHeight="1" x14ac:dyDescent="0.35">
      <c r="A71" s="72"/>
      <c r="B71" s="72"/>
      <c r="C71" s="72"/>
      <c r="D71" s="72"/>
      <c r="E71" s="72"/>
      <c r="F71" s="72"/>
      <c r="G71" s="399"/>
      <c r="H71" s="72"/>
      <c r="I71" s="72"/>
      <c r="J71" s="72"/>
      <c r="K71" s="72"/>
      <c r="L71" s="72"/>
      <c r="M71" s="72"/>
      <c r="N71" s="72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</row>
    <row r="72" spans="1:25" customFormat="1" ht="15.75" customHeight="1" x14ac:dyDescent="0.35">
      <c r="A72" s="72"/>
      <c r="B72" s="72"/>
      <c r="C72" s="72"/>
      <c r="D72" s="72"/>
      <c r="E72" s="72"/>
      <c r="F72" s="72"/>
      <c r="G72" s="399"/>
      <c r="H72" s="72"/>
      <c r="I72" s="72"/>
      <c r="J72" s="72"/>
      <c r="K72" s="72"/>
      <c r="L72" s="72"/>
      <c r="M72" s="72"/>
      <c r="N72" s="72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</row>
    <row r="73" spans="1:25" customFormat="1" ht="15.75" customHeight="1" x14ac:dyDescent="0.35">
      <c r="A73" s="72"/>
      <c r="B73" s="72"/>
      <c r="C73" s="72"/>
      <c r="D73" s="72"/>
      <c r="E73" s="72"/>
      <c r="F73" s="72"/>
      <c r="G73" s="399"/>
      <c r="H73" s="72"/>
      <c r="I73" s="72"/>
      <c r="J73" s="72"/>
      <c r="K73" s="72"/>
      <c r="L73" s="72"/>
      <c r="M73" s="72"/>
      <c r="N73" s="72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</row>
    <row r="74" spans="1:25" customFormat="1" ht="15.75" customHeight="1" x14ac:dyDescent="0.35">
      <c r="A74" s="72"/>
      <c r="B74" s="72"/>
      <c r="C74" s="72"/>
      <c r="D74" s="72"/>
      <c r="E74" s="72"/>
      <c r="F74" s="72"/>
      <c r="G74" s="399"/>
      <c r="H74" s="72"/>
      <c r="I74" s="72"/>
      <c r="J74" s="72"/>
      <c r="K74" s="72"/>
      <c r="L74" s="72"/>
      <c r="M74" s="72"/>
      <c r="N74" s="72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</row>
    <row r="75" spans="1:25" customFormat="1" ht="15.75" customHeight="1" x14ac:dyDescent="0.35">
      <c r="A75" s="72"/>
      <c r="B75" s="72"/>
      <c r="C75" s="72"/>
      <c r="D75" s="72"/>
      <c r="E75" s="72"/>
      <c r="F75" s="72"/>
      <c r="G75" s="399"/>
      <c r="H75" s="72"/>
      <c r="I75" s="72"/>
      <c r="J75" s="72"/>
      <c r="K75" s="72"/>
      <c r="L75" s="72"/>
      <c r="M75" s="72"/>
      <c r="N75" s="72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</row>
    <row r="76" spans="1:25" customFormat="1" ht="15.75" customHeight="1" x14ac:dyDescent="0.35">
      <c r="A76" s="72"/>
      <c r="B76" s="72"/>
      <c r="C76" s="72"/>
      <c r="D76" s="72"/>
      <c r="E76" s="72"/>
      <c r="F76" s="72"/>
      <c r="G76" s="399"/>
      <c r="H76" s="72"/>
      <c r="I76" s="72"/>
      <c r="J76" s="72"/>
      <c r="K76" s="72"/>
      <c r="L76" s="72"/>
      <c r="M76" s="72"/>
      <c r="N76" s="72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</row>
    <row r="77" spans="1:25" customFormat="1" ht="15.75" customHeight="1" x14ac:dyDescent="0.35">
      <c r="A77" s="72"/>
      <c r="B77" s="72"/>
      <c r="C77" s="72"/>
      <c r="D77" s="72"/>
      <c r="E77" s="72"/>
      <c r="F77" s="72"/>
      <c r="G77" s="399"/>
      <c r="H77" s="72"/>
      <c r="I77" s="72"/>
      <c r="J77" s="72"/>
      <c r="K77" s="72"/>
      <c r="L77" s="72"/>
      <c r="M77" s="72"/>
      <c r="N77" s="72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</row>
    <row r="78" spans="1:25" customFormat="1" ht="15.75" customHeight="1" x14ac:dyDescent="0.35">
      <c r="A78" s="72"/>
      <c r="B78" s="72"/>
      <c r="C78" s="72"/>
      <c r="D78" s="72"/>
      <c r="E78" s="72"/>
      <c r="F78" s="72"/>
      <c r="G78" s="399"/>
      <c r="H78" s="72"/>
      <c r="I78" s="72"/>
      <c r="J78" s="72"/>
      <c r="K78" s="72"/>
      <c r="L78" s="72"/>
      <c r="M78" s="72"/>
      <c r="N78" s="72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</row>
    <row r="79" spans="1:25" customFormat="1" ht="15.75" customHeight="1" x14ac:dyDescent="0.35">
      <c r="A79" s="72"/>
      <c r="B79" s="72"/>
      <c r="C79" s="72"/>
      <c r="D79" s="72"/>
      <c r="E79" s="72"/>
      <c r="F79" s="72"/>
      <c r="G79" s="399"/>
      <c r="H79" s="72"/>
      <c r="I79" s="72"/>
      <c r="J79" s="72"/>
      <c r="K79" s="72"/>
      <c r="L79" s="72"/>
      <c r="M79" s="72"/>
      <c r="N79" s="72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</row>
    <row r="80" spans="1:25" customFormat="1" ht="15.75" customHeight="1" x14ac:dyDescent="0.35">
      <c r="A80" s="72"/>
      <c r="B80" s="72"/>
      <c r="C80" s="72"/>
      <c r="D80" s="72"/>
      <c r="E80" s="72"/>
      <c r="F80" s="72"/>
      <c r="G80" s="399"/>
      <c r="H80" s="72"/>
      <c r="I80" s="72"/>
      <c r="J80" s="72"/>
      <c r="K80" s="72"/>
      <c r="L80" s="72"/>
      <c r="M80" s="72"/>
      <c r="N80" s="72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</row>
    <row r="81" spans="1:25" customFormat="1" ht="15.75" customHeight="1" x14ac:dyDescent="0.35">
      <c r="A81" s="72"/>
      <c r="B81" s="72"/>
      <c r="C81" s="72"/>
      <c r="D81" s="72"/>
      <c r="E81" s="72"/>
      <c r="F81" s="72"/>
      <c r="G81" s="399"/>
      <c r="H81" s="72"/>
      <c r="I81" s="72"/>
      <c r="J81" s="72"/>
      <c r="K81" s="72"/>
      <c r="L81" s="72"/>
      <c r="M81" s="72"/>
      <c r="N81" s="72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</row>
    <row r="82" spans="1:25" customFormat="1" ht="15.75" customHeight="1" x14ac:dyDescent="0.35">
      <c r="A82" s="72"/>
      <c r="B82" s="72"/>
      <c r="C82" s="72"/>
      <c r="D82" s="72"/>
      <c r="E82" s="72"/>
      <c r="F82" s="72"/>
      <c r="G82" s="399"/>
      <c r="H82" s="72"/>
      <c r="I82" s="72"/>
      <c r="J82" s="72"/>
      <c r="K82" s="72"/>
      <c r="L82" s="72"/>
      <c r="M82" s="72"/>
      <c r="N82" s="72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</row>
    <row r="83" spans="1:25" customFormat="1" ht="15.75" customHeight="1" x14ac:dyDescent="0.35">
      <c r="A83" s="72"/>
      <c r="B83" s="72"/>
      <c r="C83" s="72"/>
      <c r="D83" s="72"/>
      <c r="E83" s="72"/>
      <c r="F83" s="72"/>
      <c r="G83" s="399"/>
      <c r="H83" s="72"/>
      <c r="I83" s="72"/>
      <c r="J83" s="72"/>
      <c r="K83" s="72"/>
      <c r="L83" s="72"/>
      <c r="M83" s="72"/>
      <c r="N83" s="72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</row>
    <row r="84" spans="1:25" customFormat="1" ht="15.75" customHeight="1" x14ac:dyDescent="0.35">
      <c r="A84" s="72"/>
      <c r="B84" s="72"/>
      <c r="C84" s="72"/>
      <c r="D84" s="72"/>
      <c r="E84" s="72"/>
      <c r="F84" s="72"/>
      <c r="G84" s="399"/>
      <c r="H84" s="72"/>
      <c r="I84" s="72"/>
      <c r="J84" s="72"/>
      <c r="K84" s="72"/>
      <c r="L84" s="72"/>
      <c r="M84" s="72"/>
      <c r="N84" s="72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</row>
    <row r="85" spans="1:25" customFormat="1" ht="15.75" customHeight="1" x14ac:dyDescent="0.35">
      <c r="A85" s="72"/>
      <c r="B85" s="72"/>
      <c r="C85" s="72"/>
      <c r="D85" s="72"/>
      <c r="E85" s="72"/>
      <c r="F85" s="72"/>
      <c r="G85" s="399"/>
      <c r="H85" s="72"/>
      <c r="I85" s="72"/>
      <c r="J85" s="72"/>
      <c r="K85" s="72"/>
      <c r="L85" s="72"/>
      <c r="M85" s="72"/>
      <c r="N85" s="72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</row>
    <row r="86" spans="1:25" customFormat="1" ht="15.75" customHeight="1" x14ac:dyDescent="0.35">
      <c r="A86" s="72"/>
      <c r="B86" s="72"/>
      <c r="C86" s="72"/>
      <c r="D86" s="72"/>
      <c r="E86" s="72"/>
      <c r="F86" s="72"/>
      <c r="G86" s="399"/>
      <c r="H86" s="72"/>
      <c r="I86" s="72"/>
      <c r="J86" s="72"/>
      <c r="K86" s="72"/>
      <c r="L86" s="72"/>
      <c r="M86" s="72"/>
      <c r="N86" s="72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</row>
    <row r="87" spans="1:25" customFormat="1" ht="15.75" customHeight="1" x14ac:dyDescent="0.35">
      <c r="A87" s="72"/>
      <c r="B87" s="72"/>
      <c r="C87" s="72"/>
      <c r="D87" s="72"/>
      <c r="E87" s="72"/>
      <c r="F87" s="72"/>
      <c r="G87" s="399"/>
      <c r="H87" s="72"/>
      <c r="I87" s="72"/>
      <c r="J87" s="72"/>
      <c r="K87" s="72"/>
      <c r="L87" s="72"/>
      <c r="M87" s="72"/>
      <c r="N87" s="72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</row>
    <row r="88" spans="1:25" customFormat="1" ht="15.75" customHeight="1" x14ac:dyDescent="0.35">
      <c r="A88" s="72"/>
      <c r="B88" s="72"/>
      <c r="C88" s="72"/>
      <c r="D88" s="72"/>
      <c r="E88" s="72"/>
      <c r="F88" s="72"/>
      <c r="G88" s="399"/>
      <c r="H88" s="72"/>
      <c r="I88" s="72"/>
      <c r="J88" s="72"/>
      <c r="K88" s="72"/>
      <c r="L88" s="72"/>
      <c r="M88" s="72"/>
      <c r="N88" s="72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</row>
    <row r="89" spans="1:25" customFormat="1" ht="15.75" customHeight="1" x14ac:dyDescent="0.35">
      <c r="A89" s="72"/>
      <c r="B89" s="72"/>
      <c r="C89" s="72"/>
      <c r="D89" s="72"/>
      <c r="E89" s="72"/>
      <c r="F89" s="72"/>
      <c r="G89" s="399"/>
      <c r="H89" s="72"/>
      <c r="I89" s="72"/>
      <c r="J89" s="72"/>
      <c r="K89" s="72"/>
      <c r="L89" s="72"/>
      <c r="M89" s="72"/>
      <c r="N89" s="72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</row>
    <row r="90" spans="1:25" customFormat="1" ht="15.75" customHeight="1" x14ac:dyDescent="0.35">
      <c r="A90" s="72"/>
      <c r="B90" s="72"/>
      <c r="C90" s="72"/>
      <c r="D90" s="72"/>
      <c r="E90" s="72"/>
      <c r="F90" s="72"/>
      <c r="G90" s="399"/>
      <c r="H90" s="72"/>
      <c r="I90" s="72"/>
      <c r="J90" s="72"/>
      <c r="K90" s="72"/>
      <c r="L90" s="72"/>
      <c r="M90" s="72"/>
      <c r="N90" s="72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</row>
    <row r="91" spans="1:25" customFormat="1" ht="15.75" customHeight="1" x14ac:dyDescent="0.35">
      <c r="A91" s="72"/>
      <c r="B91" s="72"/>
      <c r="C91" s="72"/>
      <c r="D91" s="72"/>
      <c r="E91" s="72"/>
      <c r="F91" s="72"/>
      <c r="G91" s="399"/>
      <c r="H91" s="72"/>
      <c r="I91" s="72"/>
      <c r="J91" s="72"/>
      <c r="K91" s="72"/>
      <c r="L91" s="72"/>
      <c r="M91" s="72"/>
      <c r="N91" s="72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</row>
    <row r="92" spans="1:25" customFormat="1" ht="15.75" customHeight="1" x14ac:dyDescent="0.35">
      <c r="A92" s="72"/>
      <c r="B92" s="72"/>
      <c r="C92" s="72"/>
      <c r="D92" s="72"/>
      <c r="E92" s="72"/>
      <c r="F92" s="72"/>
      <c r="G92" s="399"/>
      <c r="H92" s="72"/>
      <c r="I92" s="72"/>
      <c r="J92" s="72"/>
      <c r="K92" s="72"/>
      <c r="L92" s="72"/>
      <c r="M92" s="72"/>
      <c r="N92" s="72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</row>
    <row r="93" spans="1:25" customFormat="1" ht="15.75" customHeight="1" x14ac:dyDescent="0.35">
      <c r="A93" s="72"/>
      <c r="B93" s="72"/>
      <c r="C93" s="72"/>
      <c r="D93" s="72"/>
      <c r="E93" s="72"/>
      <c r="F93" s="72"/>
      <c r="G93" s="399"/>
      <c r="H93" s="72"/>
      <c r="I93" s="72"/>
      <c r="J93" s="72"/>
      <c r="K93" s="72"/>
      <c r="L93" s="72"/>
      <c r="M93" s="72"/>
      <c r="N93" s="72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</row>
    <row r="94" spans="1:25" customFormat="1" ht="15.75" customHeight="1" x14ac:dyDescent="0.35">
      <c r="A94" s="72"/>
      <c r="B94" s="72"/>
      <c r="C94" s="72"/>
      <c r="D94" s="72"/>
      <c r="E94" s="72"/>
      <c r="F94" s="72"/>
      <c r="G94" s="399"/>
      <c r="H94" s="72"/>
      <c r="I94" s="72"/>
      <c r="J94" s="72"/>
      <c r="K94" s="72"/>
      <c r="L94" s="72"/>
      <c r="M94" s="72"/>
      <c r="N94" s="72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</row>
    <row r="95" spans="1:25" customFormat="1" ht="15.75" customHeight="1" x14ac:dyDescent="0.35">
      <c r="A95" s="72"/>
      <c r="B95" s="72"/>
      <c r="C95" s="72"/>
      <c r="D95" s="72"/>
      <c r="E95" s="72"/>
      <c r="F95" s="72"/>
      <c r="G95" s="399"/>
      <c r="H95" s="72"/>
      <c r="I95" s="72"/>
      <c r="J95" s="72"/>
      <c r="K95" s="72"/>
      <c r="L95" s="72"/>
      <c r="M95" s="72"/>
      <c r="N95" s="72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</row>
    <row r="96" spans="1:25" customFormat="1" ht="15.75" customHeight="1" x14ac:dyDescent="0.35">
      <c r="A96" s="72"/>
      <c r="B96" s="72"/>
      <c r="C96" s="72"/>
      <c r="D96" s="72"/>
      <c r="E96" s="72"/>
      <c r="F96" s="72"/>
      <c r="G96" s="399"/>
      <c r="H96" s="72"/>
      <c r="I96" s="72"/>
      <c r="J96" s="72"/>
      <c r="K96" s="72"/>
      <c r="L96" s="72"/>
      <c r="M96" s="72"/>
      <c r="N96" s="72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</row>
    <row r="97" spans="1:25" customFormat="1" ht="15.75" customHeight="1" x14ac:dyDescent="0.35">
      <c r="A97" s="72"/>
      <c r="B97" s="72"/>
      <c r="C97" s="72"/>
      <c r="D97" s="72"/>
      <c r="E97" s="72"/>
      <c r="F97" s="72"/>
      <c r="G97" s="399"/>
      <c r="H97" s="72"/>
      <c r="I97" s="72"/>
      <c r="J97" s="72"/>
      <c r="K97" s="72"/>
      <c r="L97" s="72"/>
      <c r="M97" s="72"/>
      <c r="N97" s="72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</row>
    <row r="98" spans="1:25" customFormat="1" ht="15.75" customHeight="1" x14ac:dyDescent="0.35">
      <c r="A98" s="72"/>
      <c r="B98" s="72"/>
      <c r="C98" s="72"/>
      <c r="D98" s="72"/>
      <c r="E98" s="72"/>
      <c r="F98" s="72"/>
      <c r="G98" s="399"/>
      <c r="H98" s="72"/>
      <c r="I98" s="72"/>
      <c r="J98" s="72"/>
      <c r="K98" s="72"/>
      <c r="L98" s="72"/>
      <c r="M98" s="72"/>
      <c r="N98" s="72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</row>
    <row r="99" spans="1:25" customFormat="1" ht="15.75" customHeight="1" x14ac:dyDescent="0.35">
      <c r="A99" s="72"/>
      <c r="B99" s="72"/>
      <c r="C99" s="72"/>
      <c r="D99" s="72"/>
      <c r="E99" s="72"/>
      <c r="F99" s="72"/>
      <c r="G99" s="399"/>
      <c r="H99" s="72"/>
      <c r="I99" s="72"/>
      <c r="J99" s="72"/>
      <c r="K99" s="72"/>
      <c r="L99" s="72"/>
      <c r="M99" s="72"/>
      <c r="N99" s="72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</row>
    <row r="100" spans="1:25" customFormat="1" ht="15.75" customHeight="1" x14ac:dyDescent="0.35">
      <c r="A100" s="72"/>
      <c r="B100" s="72"/>
      <c r="C100" s="72"/>
      <c r="D100" s="72"/>
      <c r="E100" s="72"/>
      <c r="F100" s="72"/>
      <c r="G100" s="399"/>
      <c r="H100" s="72"/>
      <c r="I100" s="72"/>
      <c r="J100" s="72"/>
      <c r="K100" s="72"/>
      <c r="L100" s="72"/>
      <c r="M100" s="72"/>
      <c r="N100" s="72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</row>
    <row r="101" spans="1:25" customFormat="1" ht="15.75" customHeight="1" x14ac:dyDescent="0.35">
      <c r="A101" s="72"/>
      <c r="B101" s="72"/>
      <c r="C101" s="72"/>
      <c r="D101" s="72"/>
      <c r="E101" s="72"/>
      <c r="F101" s="72"/>
      <c r="G101" s="399"/>
      <c r="H101" s="72"/>
      <c r="I101" s="72"/>
      <c r="J101" s="72"/>
      <c r="K101" s="72"/>
      <c r="L101" s="72"/>
      <c r="M101" s="72"/>
      <c r="N101" s="72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</row>
    <row r="102" spans="1:25" customFormat="1" ht="15.75" customHeight="1" x14ac:dyDescent="0.35">
      <c r="A102" s="72"/>
      <c r="B102" s="72"/>
      <c r="C102" s="72"/>
      <c r="D102" s="72"/>
      <c r="E102" s="72"/>
      <c r="F102" s="72"/>
      <c r="G102" s="399"/>
      <c r="H102" s="72"/>
      <c r="I102" s="72"/>
      <c r="J102" s="72"/>
      <c r="K102" s="72"/>
      <c r="L102" s="72"/>
      <c r="M102" s="72"/>
      <c r="N102" s="72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</row>
    <row r="103" spans="1:25" customFormat="1" ht="15.75" customHeight="1" x14ac:dyDescent="0.35">
      <c r="A103" s="72"/>
      <c r="B103" s="72"/>
      <c r="C103" s="72"/>
      <c r="D103" s="72"/>
      <c r="E103" s="72"/>
      <c r="F103" s="72"/>
      <c r="G103" s="399"/>
      <c r="H103" s="72"/>
      <c r="I103" s="72"/>
      <c r="J103" s="72"/>
      <c r="K103" s="72"/>
      <c r="L103" s="72"/>
      <c r="M103" s="72"/>
      <c r="N103" s="72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</row>
    <row r="104" spans="1:25" customFormat="1" ht="15.75" customHeight="1" x14ac:dyDescent="0.35">
      <c r="A104" s="72"/>
      <c r="B104" s="72"/>
      <c r="C104" s="72"/>
      <c r="D104" s="72"/>
      <c r="E104" s="72"/>
      <c r="F104" s="72"/>
      <c r="G104" s="399"/>
      <c r="H104" s="72"/>
      <c r="I104" s="72"/>
      <c r="J104" s="72"/>
      <c r="K104" s="72"/>
      <c r="L104" s="72"/>
      <c r="M104" s="72"/>
      <c r="N104" s="72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</row>
    <row r="105" spans="1:25" customFormat="1" ht="15.75" customHeight="1" x14ac:dyDescent="0.35">
      <c r="A105" s="72"/>
      <c r="B105" s="72"/>
      <c r="C105" s="72"/>
      <c r="D105" s="72"/>
      <c r="E105" s="72"/>
      <c r="F105" s="72"/>
      <c r="G105" s="399"/>
      <c r="H105" s="72"/>
      <c r="I105" s="72"/>
      <c r="J105" s="72"/>
      <c r="K105" s="72"/>
      <c r="L105" s="72"/>
      <c r="M105" s="72"/>
      <c r="N105" s="72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</row>
    <row r="106" spans="1:25" customFormat="1" ht="15.75" customHeight="1" x14ac:dyDescent="0.35">
      <c r="A106" s="72"/>
      <c r="B106" s="72"/>
      <c r="C106" s="72"/>
      <c r="D106" s="72"/>
      <c r="E106" s="72"/>
      <c r="F106" s="72"/>
      <c r="G106" s="399"/>
      <c r="H106" s="72"/>
      <c r="I106" s="72"/>
      <c r="J106" s="72"/>
      <c r="K106" s="72"/>
      <c r="L106" s="72"/>
      <c r="M106" s="72"/>
      <c r="N106" s="72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</row>
    <row r="107" spans="1:25" customFormat="1" ht="15.75" customHeight="1" x14ac:dyDescent="0.35">
      <c r="A107" s="72"/>
      <c r="B107" s="72"/>
      <c r="C107" s="72"/>
      <c r="D107" s="72"/>
      <c r="E107" s="72"/>
      <c r="F107" s="72"/>
      <c r="G107" s="399"/>
      <c r="H107" s="72"/>
      <c r="I107" s="72"/>
      <c r="J107" s="72"/>
      <c r="K107" s="72"/>
      <c r="L107" s="72"/>
      <c r="M107" s="72"/>
      <c r="N107" s="72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</row>
  </sheetData>
  <sortState xmlns:xlrd2="http://schemas.microsoft.com/office/spreadsheetml/2017/richdata2" ref="H20:N25">
    <sortCondition descending="1" ref="N20"/>
    <sortCondition descending="1" ref="M20"/>
  </sortState>
  <mergeCells count="1">
    <mergeCell ref="I2:N2"/>
  </mergeCells>
  <hyperlinks>
    <hyperlink ref="A2" location="'Index'!A3" tooltip="Go to the Index sheet" display="á" xr:uid="{72B4C76C-3E3A-4B0D-A02D-CFD919144DAD}"/>
  </hyperlinks>
  <printOptions horizontalCentered="1" gridLinesSet="0"/>
  <pageMargins left="0.31496062992126" right="0.31496062992126" top="1.1023622047244099" bottom="0.59055118110236204" header="0.39370078740157499" footer="0.39370078740157499"/>
  <pageSetup paperSize="9" scale="80" orientation="portrait" horizontalDpi="300" verticalDpi="300" r:id="rId1"/>
  <headerFooter alignWithMargins="0">
    <oddHeader>&amp;C&amp;18&amp;""&amp;BCumbria &amp;&amp; Northumbria TSA Leagues
Summer 2026</oddHeader>
    <oddFooter>&amp;Cwww.cntsa2.org.uk</oddFoot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FE30A4-CEC2-41BF-AC38-1772EB7BFA27}">
  <sheetPr codeName="Sheet48">
    <tabColor theme="4" tint="0.79998168889431442"/>
    <pageSetUpPr fitToPage="1"/>
  </sheetPr>
  <dimension ref="A1:Y62"/>
  <sheetViews>
    <sheetView showGridLines="0" zoomScaleNormal="100" workbookViewId="0">
      <selection activeCell="A2" sqref="A2"/>
    </sheetView>
  </sheetViews>
  <sheetFormatPr defaultColWidth="10.26953125" defaultRowHeight="14.5" x14ac:dyDescent="0.35"/>
  <cols>
    <col min="1" max="1" width="2.7265625" style="36" customWidth="1"/>
    <col min="2" max="3" width="20.7265625" style="10" customWidth="1"/>
    <col min="4" max="9" width="5" style="10" customWidth="1"/>
    <col min="10" max="10" width="1.7265625" style="10" customWidth="1"/>
    <col min="11" max="11" width="2.7265625" style="36" customWidth="1"/>
    <col min="12" max="13" width="20.7265625" style="10" customWidth="1"/>
    <col min="14" max="19" width="5" style="10" customWidth="1"/>
    <col min="20" max="25" width="10.26953125" style="10"/>
  </cols>
  <sheetData>
    <row r="1" spans="1:25" ht="17" x14ac:dyDescent="0.4">
      <c r="A1" s="86"/>
      <c r="B1" s="2" t="s">
        <v>490</v>
      </c>
      <c r="C1" s="2"/>
      <c r="D1" s="3"/>
      <c r="E1" s="3"/>
      <c r="F1" s="3"/>
      <c r="G1" s="3"/>
      <c r="H1" s="3"/>
      <c r="I1" s="4" t="s">
        <v>491</v>
      </c>
      <c r="J1" s="2"/>
      <c r="K1" s="3"/>
      <c r="L1" s="4">
        <v>16115392</v>
      </c>
      <c r="M1" s="2"/>
      <c r="N1" s="3"/>
      <c r="O1" s="3"/>
      <c r="P1" s="3"/>
      <c r="Q1" s="3"/>
      <c r="R1" s="3"/>
      <c r="S1" s="3"/>
      <c r="T1" s="3"/>
      <c r="U1" s="3"/>
      <c r="V1" s="3"/>
      <c r="W1" s="3"/>
      <c r="X1" s="2"/>
      <c r="Y1" s="2"/>
    </row>
    <row r="2" spans="1:25" ht="20.149999999999999" customHeight="1" x14ac:dyDescent="0.4">
      <c r="B2" s="5" t="s">
        <v>2</v>
      </c>
      <c r="C2" s="59"/>
      <c r="N2" s="7" t="s">
        <v>3</v>
      </c>
      <c r="O2" s="7"/>
      <c r="P2" s="7"/>
      <c r="Q2" s="7"/>
      <c r="R2" s="7"/>
      <c r="S2" s="7"/>
    </row>
    <row r="3" spans="1:25" ht="15.75" customHeight="1" x14ac:dyDescent="0.35">
      <c r="A3" s="1"/>
      <c r="B3" s="8" t="s">
        <v>4</v>
      </c>
      <c r="C3" s="9" t="s">
        <v>492</v>
      </c>
      <c r="D3" s="9"/>
      <c r="E3" s="9" t="s">
        <v>493</v>
      </c>
      <c r="F3" s="8"/>
      <c r="G3" s="8"/>
      <c r="H3" s="8"/>
      <c r="I3" s="8"/>
      <c r="J3" s="8"/>
      <c r="K3" s="1"/>
      <c r="L3" s="8" t="s">
        <v>7</v>
      </c>
      <c r="M3" s="9" t="s">
        <v>494</v>
      </c>
      <c r="N3" s="9"/>
      <c r="O3" s="9" t="s">
        <v>495</v>
      </c>
      <c r="P3" s="8"/>
      <c r="Q3" s="8"/>
      <c r="R3" s="8"/>
      <c r="S3" s="8"/>
      <c r="U3" s="8"/>
      <c r="V3" s="8"/>
      <c r="W3" s="8"/>
      <c r="X3" s="8"/>
      <c r="Y3" s="8"/>
    </row>
    <row r="4" spans="1:25" ht="15.75" customHeight="1" x14ac:dyDescent="0.35">
      <c r="A4" s="11">
        <v>2</v>
      </c>
      <c r="B4" s="12" t="s">
        <v>10</v>
      </c>
      <c r="C4" s="87" t="s">
        <v>11</v>
      </c>
      <c r="D4" s="62"/>
      <c r="E4" s="93"/>
      <c r="F4" s="13" t="s">
        <v>12</v>
      </c>
      <c r="G4" s="13" t="s">
        <v>13</v>
      </c>
      <c r="H4" s="13" t="s">
        <v>14</v>
      </c>
      <c r="I4" s="14" t="s">
        <v>15</v>
      </c>
      <c r="K4" s="11">
        <v>2</v>
      </c>
      <c r="L4" s="12" t="s">
        <v>10</v>
      </c>
      <c r="M4" s="87" t="s">
        <v>11</v>
      </c>
      <c r="N4" s="62"/>
      <c r="O4" s="93"/>
      <c r="P4" s="13" t="s">
        <v>12</v>
      </c>
      <c r="Q4" s="13" t="s">
        <v>13</v>
      </c>
      <c r="R4" s="13" t="s">
        <v>14</v>
      </c>
      <c r="S4" s="14" t="s">
        <v>15</v>
      </c>
    </row>
    <row r="5" spans="1:25" ht="15.75" customHeight="1" x14ac:dyDescent="0.35">
      <c r="A5" s="111">
        <v>4</v>
      </c>
      <c r="B5" s="16" t="s">
        <v>496</v>
      </c>
      <c r="C5" s="16" t="s">
        <v>497</v>
      </c>
      <c r="D5" s="112">
        <v>100</v>
      </c>
      <c r="E5" s="112">
        <v>99</v>
      </c>
      <c r="F5" s="18">
        <f t="shared" ref="F5:F14" si="0">SUM(D5:E5)</f>
        <v>199</v>
      </c>
      <c r="G5" s="18">
        <v>10</v>
      </c>
      <c r="H5" s="18">
        <v>1198</v>
      </c>
      <c r="I5" s="98">
        <v>60</v>
      </c>
      <c r="K5" s="111">
        <v>9</v>
      </c>
      <c r="L5" s="16" t="s">
        <v>498</v>
      </c>
      <c r="M5" s="16" t="s">
        <v>499</v>
      </c>
      <c r="N5" s="112">
        <v>99</v>
      </c>
      <c r="O5" s="112">
        <v>96</v>
      </c>
      <c r="P5" s="18">
        <f t="shared" ref="P5:P13" si="1">SUM(N5:O5)</f>
        <v>195</v>
      </c>
      <c r="Q5" s="18">
        <v>7</v>
      </c>
      <c r="R5" s="18">
        <v>1174</v>
      </c>
      <c r="S5" s="98">
        <v>48</v>
      </c>
    </row>
    <row r="6" spans="1:25" ht="15.75" customHeight="1" x14ac:dyDescent="0.35">
      <c r="A6" s="20">
        <v>2</v>
      </c>
      <c r="B6" s="21" t="s">
        <v>500</v>
      </c>
      <c r="C6" s="21" t="s">
        <v>43</v>
      </c>
      <c r="D6" s="113">
        <v>100</v>
      </c>
      <c r="E6" s="113">
        <v>98</v>
      </c>
      <c r="F6" s="24">
        <f t="shared" si="0"/>
        <v>198</v>
      </c>
      <c r="G6" s="23">
        <v>9</v>
      </c>
      <c r="H6" s="27">
        <v>1191</v>
      </c>
      <c r="I6" s="28">
        <v>55</v>
      </c>
      <c r="K6" s="20">
        <v>5</v>
      </c>
      <c r="L6" s="21" t="s">
        <v>501</v>
      </c>
      <c r="M6" s="21" t="s">
        <v>502</v>
      </c>
      <c r="N6" s="113">
        <v>99</v>
      </c>
      <c r="O6" s="113">
        <v>99</v>
      </c>
      <c r="P6" s="24">
        <f t="shared" si="1"/>
        <v>198</v>
      </c>
      <c r="Q6" s="23">
        <v>9</v>
      </c>
      <c r="R6" s="24">
        <v>1167</v>
      </c>
      <c r="S6" s="25">
        <v>47</v>
      </c>
    </row>
    <row r="7" spans="1:25" ht="15.75" customHeight="1" x14ac:dyDescent="0.35">
      <c r="A7" s="20">
        <v>3</v>
      </c>
      <c r="B7" s="21" t="s">
        <v>503</v>
      </c>
      <c r="C7" s="21" t="s">
        <v>251</v>
      </c>
      <c r="D7" s="113">
        <v>99</v>
      </c>
      <c r="E7" s="113">
        <v>97</v>
      </c>
      <c r="F7" s="24">
        <f t="shared" si="0"/>
        <v>196</v>
      </c>
      <c r="G7" s="23">
        <v>8</v>
      </c>
      <c r="H7" s="24">
        <v>1178</v>
      </c>
      <c r="I7" s="25">
        <v>46</v>
      </c>
      <c r="J7" s="90"/>
      <c r="K7" s="20">
        <v>3</v>
      </c>
      <c r="L7" s="21" t="s">
        <v>504</v>
      </c>
      <c r="M7" s="21" t="s">
        <v>499</v>
      </c>
      <c r="N7" s="113">
        <v>99</v>
      </c>
      <c r="O7" s="113">
        <v>97</v>
      </c>
      <c r="P7" s="24">
        <f t="shared" si="1"/>
        <v>196</v>
      </c>
      <c r="Q7" s="23">
        <v>8</v>
      </c>
      <c r="R7" s="24">
        <v>1159</v>
      </c>
      <c r="S7" s="25">
        <v>43</v>
      </c>
    </row>
    <row r="8" spans="1:25" ht="15.75" customHeight="1" x14ac:dyDescent="0.35">
      <c r="A8" s="20">
        <v>6</v>
      </c>
      <c r="B8" s="21" t="s">
        <v>505</v>
      </c>
      <c r="C8" s="21" t="s">
        <v>161</v>
      </c>
      <c r="D8" s="113">
        <v>98</v>
      </c>
      <c r="E8" s="113">
        <v>95</v>
      </c>
      <c r="F8" s="24">
        <f t="shared" si="0"/>
        <v>193</v>
      </c>
      <c r="G8" s="23">
        <v>4</v>
      </c>
      <c r="H8" s="24">
        <v>1178</v>
      </c>
      <c r="I8" s="25">
        <v>41</v>
      </c>
      <c r="K8" s="20">
        <v>2</v>
      </c>
      <c r="L8" s="21" t="s">
        <v>126</v>
      </c>
      <c r="M8" s="21" t="s">
        <v>499</v>
      </c>
      <c r="N8" s="113">
        <v>96</v>
      </c>
      <c r="O8" s="113">
        <v>93</v>
      </c>
      <c r="P8" s="24">
        <f t="shared" si="1"/>
        <v>189</v>
      </c>
      <c r="Q8" s="23">
        <v>5</v>
      </c>
      <c r="R8" s="24">
        <v>1148</v>
      </c>
      <c r="S8" s="25">
        <v>38</v>
      </c>
    </row>
    <row r="9" spans="1:25" ht="15.75" customHeight="1" x14ac:dyDescent="0.35">
      <c r="A9" s="20">
        <v>7</v>
      </c>
      <c r="B9" s="21" t="s">
        <v>506</v>
      </c>
      <c r="C9" s="21" t="s">
        <v>102</v>
      </c>
      <c r="D9" s="113">
        <v>98</v>
      </c>
      <c r="E9" s="113">
        <v>98</v>
      </c>
      <c r="F9" s="24">
        <f t="shared" si="0"/>
        <v>196</v>
      </c>
      <c r="G9" s="23">
        <v>8</v>
      </c>
      <c r="H9" s="24">
        <v>1168</v>
      </c>
      <c r="I9" s="25">
        <v>37</v>
      </c>
      <c r="K9" s="20">
        <v>1</v>
      </c>
      <c r="L9" s="21" t="s">
        <v>507</v>
      </c>
      <c r="M9" s="21" t="s">
        <v>43</v>
      </c>
      <c r="N9" s="113">
        <v>97</v>
      </c>
      <c r="O9" s="113">
        <v>94</v>
      </c>
      <c r="P9" s="24">
        <f t="shared" si="1"/>
        <v>191</v>
      </c>
      <c r="Q9" s="23">
        <v>6</v>
      </c>
      <c r="R9" s="27">
        <v>1129</v>
      </c>
      <c r="S9" s="28">
        <v>30</v>
      </c>
    </row>
    <row r="10" spans="1:25" ht="15.75" customHeight="1" x14ac:dyDescent="0.35">
      <c r="A10" s="20">
        <v>10</v>
      </c>
      <c r="B10" s="21" t="s">
        <v>508</v>
      </c>
      <c r="C10" s="21" t="s">
        <v>502</v>
      </c>
      <c r="D10" s="113">
        <v>96</v>
      </c>
      <c r="E10" s="113">
        <v>94</v>
      </c>
      <c r="F10" s="24">
        <f t="shared" si="0"/>
        <v>190</v>
      </c>
      <c r="G10" s="23">
        <v>3</v>
      </c>
      <c r="H10" s="24">
        <v>1164</v>
      </c>
      <c r="I10" s="25">
        <v>32</v>
      </c>
      <c r="K10" s="20">
        <v>4</v>
      </c>
      <c r="L10" s="21" t="s">
        <v>509</v>
      </c>
      <c r="M10" s="21" t="s">
        <v>510</v>
      </c>
      <c r="N10" s="113">
        <v>93</v>
      </c>
      <c r="O10" s="113">
        <v>90</v>
      </c>
      <c r="P10" s="24">
        <f t="shared" si="1"/>
        <v>183</v>
      </c>
      <c r="Q10" s="23">
        <v>3</v>
      </c>
      <c r="R10" s="24">
        <v>1122</v>
      </c>
      <c r="S10" s="25">
        <v>26</v>
      </c>
    </row>
    <row r="11" spans="1:25" ht="15.75" customHeight="1" x14ac:dyDescent="0.35">
      <c r="A11" s="20">
        <v>8</v>
      </c>
      <c r="B11" s="21" t="s">
        <v>511</v>
      </c>
      <c r="C11" s="21" t="s">
        <v>512</v>
      </c>
      <c r="D11" s="113">
        <v>97</v>
      </c>
      <c r="E11" s="113">
        <v>97</v>
      </c>
      <c r="F11" s="24">
        <f t="shared" si="0"/>
        <v>194</v>
      </c>
      <c r="G11" s="23">
        <v>6</v>
      </c>
      <c r="H11" s="24">
        <v>1160</v>
      </c>
      <c r="I11" s="25">
        <v>32</v>
      </c>
      <c r="K11" s="20">
        <v>6</v>
      </c>
      <c r="L11" s="21" t="s">
        <v>513</v>
      </c>
      <c r="M11" s="21" t="s">
        <v>150</v>
      </c>
      <c r="N11" s="113">
        <v>94</v>
      </c>
      <c r="O11" s="113">
        <v>93</v>
      </c>
      <c r="P11" s="24">
        <f t="shared" si="1"/>
        <v>187</v>
      </c>
      <c r="Q11" s="23">
        <v>4</v>
      </c>
      <c r="R11" s="24">
        <v>1114</v>
      </c>
      <c r="S11" s="25">
        <v>24</v>
      </c>
    </row>
    <row r="12" spans="1:25" ht="15.75" customHeight="1" x14ac:dyDescent="0.35">
      <c r="A12" s="20">
        <v>5</v>
      </c>
      <c r="B12" s="21" t="s">
        <v>514</v>
      </c>
      <c r="C12" s="21" t="s">
        <v>43</v>
      </c>
      <c r="D12" s="113">
        <v>99</v>
      </c>
      <c r="E12" s="113">
        <v>95</v>
      </c>
      <c r="F12" s="24">
        <f t="shared" si="0"/>
        <v>194</v>
      </c>
      <c r="G12" s="23">
        <v>6</v>
      </c>
      <c r="H12" s="24">
        <v>1135</v>
      </c>
      <c r="I12" s="25">
        <v>21</v>
      </c>
      <c r="K12" s="20">
        <v>7</v>
      </c>
      <c r="L12" s="21" t="s">
        <v>515</v>
      </c>
      <c r="M12" s="21" t="s">
        <v>516</v>
      </c>
      <c r="N12" s="113" t="s">
        <v>242</v>
      </c>
      <c r="O12" s="113"/>
      <c r="P12" s="24">
        <f t="shared" si="1"/>
        <v>0</v>
      </c>
      <c r="Q12" s="23">
        <v>0</v>
      </c>
      <c r="R12" s="24">
        <v>0</v>
      </c>
      <c r="S12" s="25">
        <v>0</v>
      </c>
    </row>
    <row r="13" spans="1:25" ht="15.75" customHeight="1" x14ac:dyDescent="0.35">
      <c r="A13" s="20">
        <v>1</v>
      </c>
      <c r="B13" s="21" t="s">
        <v>517</v>
      </c>
      <c r="C13" s="21" t="s">
        <v>516</v>
      </c>
      <c r="D13" s="113" t="s">
        <v>242</v>
      </c>
      <c r="E13" s="113"/>
      <c r="F13" s="24">
        <f t="shared" si="0"/>
        <v>0</v>
      </c>
      <c r="G13" s="23">
        <v>0</v>
      </c>
      <c r="H13" s="27">
        <v>0</v>
      </c>
      <c r="I13" s="28">
        <v>0</v>
      </c>
      <c r="K13" s="30">
        <v>8</v>
      </c>
      <c r="L13" s="31" t="s">
        <v>518</v>
      </c>
      <c r="M13" s="31" t="s">
        <v>516</v>
      </c>
      <c r="N13" s="114" t="s">
        <v>242</v>
      </c>
      <c r="O13" s="114"/>
      <c r="P13" s="34">
        <f t="shared" si="1"/>
        <v>0</v>
      </c>
      <c r="Q13" s="33">
        <v>0</v>
      </c>
      <c r="R13" s="34">
        <v>0</v>
      </c>
      <c r="S13" s="35">
        <v>0</v>
      </c>
    </row>
    <row r="14" spans="1:25" ht="15.75" customHeight="1" x14ac:dyDescent="0.35">
      <c r="A14" s="30">
        <v>9</v>
      </c>
      <c r="B14" s="31" t="s">
        <v>519</v>
      </c>
      <c r="C14" s="31" t="s">
        <v>512</v>
      </c>
      <c r="D14" s="114" t="s">
        <v>30</v>
      </c>
      <c r="E14" s="114"/>
      <c r="F14" s="34">
        <f t="shared" si="0"/>
        <v>0</v>
      </c>
      <c r="G14" s="33">
        <v>0</v>
      </c>
      <c r="H14" s="34">
        <v>0</v>
      </c>
      <c r="I14" s="35">
        <v>0</v>
      </c>
    </row>
    <row r="15" spans="1:25" ht="15.75" customHeight="1" x14ac:dyDescent="0.35"/>
    <row r="16" spans="1:25" ht="15.75" customHeight="1" x14ac:dyDescent="0.35">
      <c r="A16" s="1"/>
      <c r="B16" s="8" t="s">
        <v>49</v>
      </c>
      <c r="C16" s="9" t="s">
        <v>520</v>
      </c>
      <c r="D16" s="9"/>
      <c r="E16" s="9" t="s">
        <v>521</v>
      </c>
      <c r="F16" s="8"/>
      <c r="G16" s="8"/>
      <c r="H16" s="8"/>
      <c r="I16" s="8"/>
      <c r="K16" s="1"/>
      <c r="L16" s="8" t="s">
        <v>52</v>
      </c>
      <c r="M16" s="9" t="s">
        <v>522</v>
      </c>
      <c r="N16" s="9"/>
      <c r="O16" s="9" t="s">
        <v>6</v>
      </c>
      <c r="P16" s="8"/>
      <c r="Q16" s="8"/>
      <c r="R16" s="8"/>
      <c r="S16" s="8"/>
    </row>
    <row r="17" spans="1:19" ht="15.75" customHeight="1" x14ac:dyDescent="0.35">
      <c r="A17" s="11">
        <v>2</v>
      </c>
      <c r="B17" s="12" t="s">
        <v>10</v>
      </c>
      <c r="C17" s="87" t="s">
        <v>11</v>
      </c>
      <c r="D17" s="62"/>
      <c r="E17" s="93"/>
      <c r="F17" s="13" t="s">
        <v>12</v>
      </c>
      <c r="G17" s="13" t="s">
        <v>13</v>
      </c>
      <c r="H17" s="13" t="s">
        <v>14</v>
      </c>
      <c r="I17" s="14" t="s">
        <v>15</v>
      </c>
      <c r="K17" s="11">
        <v>2</v>
      </c>
      <c r="L17" s="12" t="s">
        <v>10</v>
      </c>
      <c r="M17" s="87" t="s">
        <v>11</v>
      </c>
      <c r="N17" s="62"/>
      <c r="O17" s="93"/>
      <c r="P17" s="13" t="s">
        <v>12</v>
      </c>
      <c r="Q17" s="13" t="s">
        <v>13</v>
      </c>
      <c r="R17" s="13" t="s">
        <v>14</v>
      </c>
      <c r="S17" s="14" t="s">
        <v>15</v>
      </c>
    </row>
    <row r="18" spans="1:19" ht="15.75" customHeight="1" x14ac:dyDescent="0.35">
      <c r="A18" s="111">
        <v>2</v>
      </c>
      <c r="B18" s="16" t="s">
        <v>523</v>
      </c>
      <c r="C18" s="16" t="s">
        <v>524</v>
      </c>
      <c r="D18" s="112">
        <v>100</v>
      </c>
      <c r="E18" s="112">
        <v>97</v>
      </c>
      <c r="F18" s="18">
        <f t="shared" ref="F18:F26" si="2">SUM(D18:E18)</f>
        <v>197</v>
      </c>
      <c r="G18" s="18">
        <v>9</v>
      </c>
      <c r="H18" s="18">
        <v>1166</v>
      </c>
      <c r="I18" s="98">
        <v>53</v>
      </c>
      <c r="K18" s="111">
        <v>7</v>
      </c>
      <c r="L18" s="16" t="s">
        <v>525</v>
      </c>
      <c r="M18" s="16" t="s">
        <v>150</v>
      </c>
      <c r="N18" s="112">
        <v>96</v>
      </c>
      <c r="O18" s="112">
        <v>94</v>
      </c>
      <c r="P18" s="18">
        <f t="shared" ref="P18:P25" si="3">SUM(N18:O18)</f>
        <v>190</v>
      </c>
      <c r="Q18" s="18">
        <v>6</v>
      </c>
      <c r="R18" s="18">
        <v>1153</v>
      </c>
      <c r="S18" s="98">
        <v>44</v>
      </c>
    </row>
    <row r="19" spans="1:19" ht="15.75" customHeight="1" x14ac:dyDescent="0.35">
      <c r="A19" s="20">
        <v>1</v>
      </c>
      <c r="B19" s="21" t="s">
        <v>526</v>
      </c>
      <c r="C19" s="21" t="s">
        <v>62</v>
      </c>
      <c r="D19" s="113">
        <v>97</v>
      </c>
      <c r="E19" s="113">
        <v>96</v>
      </c>
      <c r="F19" s="24">
        <f t="shared" si="2"/>
        <v>193</v>
      </c>
      <c r="G19" s="23">
        <v>7</v>
      </c>
      <c r="H19" s="27">
        <v>1153</v>
      </c>
      <c r="I19" s="28">
        <v>44</v>
      </c>
      <c r="K19" s="20">
        <v>2</v>
      </c>
      <c r="L19" s="21" t="s">
        <v>527</v>
      </c>
      <c r="M19" s="21" t="s">
        <v>43</v>
      </c>
      <c r="N19" s="113">
        <v>95</v>
      </c>
      <c r="O19" s="113">
        <v>95</v>
      </c>
      <c r="P19" s="24">
        <f t="shared" si="3"/>
        <v>190</v>
      </c>
      <c r="Q19" s="23">
        <v>6</v>
      </c>
      <c r="R19" s="24">
        <v>1136</v>
      </c>
      <c r="S19" s="25">
        <v>36</v>
      </c>
    </row>
    <row r="20" spans="1:19" ht="15.75" customHeight="1" x14ac:dyDescent="0.35">
      <c r="A20" s="20">
        <v>4</v>
      </c>
      <c r="B20" s="21" t="s">
        <v>528</v>
      </c>
      <c r="C20" s="21" t="s">
        <v>102</v>
      </c>
      <c r="D20" s="113">
        <v>96</v>
      </c>
      <c r="E20" s="113">
        <v>93</v>
      </c>
      <c r="F20" s="24">
        <f t="shared" si="2"/>
        <v>189</v>
      </c>
      <c r="G20" s="23">
        <v>4</v>
      </c>
      <c r="H20" s="24">
        <v>1139</v>
      </c>
      <c r="I20" s="25">
        <v>32</v>
      </c>
      <c r="K20" s="20">
        <v>4</v>
      </c>
      <c r="L20" s="21" t="s">
        <v>529</v>
      </c>
      <c r="M20" s="21" t="s">
        <v>161</v>
      </c>
      <c r="N20" s="113">
        <v>92</v>
      </c>
      <c r="O20" s="113">
        <v>91</v>
      </c>
      <c r="P20" s="24">
        <f t="shared" si="3"/>
        <v>183</v>
      </c>
      <c r="Q20" s="23">
        <v>4</v>
      </c>
      <c r="R20" s="24">
        <v>1126</v>
      </c>
      <c r="S20" s="25">
        <v>32</v>
      </c>
    </row>
    <row r="21" spans="1:19" ht="15.75" customHeight="1" x14ac:dyDescent="0.35">
      <c r="A21" s="20">
        <v>5</v>
      </c>
      <c r="B21" s="21" t="s">
        <v>530</v>
      </c>
      <c r="C21" s="21" t="s">
        <v>502</v>
      </c>
      <c r="D21" s="113">
        <v>98</v>
      </c>
      <c r="E21" s="113">
        <v>93</v>
      </c>
      <c r="F21" s="24">
        <f t="shared" si="2"/>
        <v>191</v>
      </c>
      <c r="G21" s="23">
        <v>6</v>
      </c>
      <c r="H21" s="24">
        <v>1130</v>
      </c>
      <c r="I21" s="25">
        <v>32</v>
      </c>
      <c r="K21" s="20">
        <v>1</v>
      </c>
      <c r="L21" s="21" t="s">
        <v>531</v>
      </c>
      <c r="M21" s="21" t="s">
        <v>502</v>
      </c>
      <c r="N21" s="113">
        <v>96</v>
      </c>
      <c r="O21" s="113">
        <v>96</v>
      </c>
      <c r="P21" s="24">
        <f t="shared" si="3"/>
        <v>192</v>
      </c>
      <c r="Q21" s="23">
        <v>8</v>
      </c>
      <c r="R21" s="27">
        <v>1111</v>
      </c>
      <c r="S21" s="28">
        <v>30</v>
      </c>
    </row>
    <row r="22" spans="1:19" ht="15.75" customHeight="1" x14ac:dyDescent="0.35">
      <c r="A22" s="20">
        <v>8</v>
      </c>
      <c r="B22" s="21" t="s">
        <v>532</v>
      </c>
      <c r="C22" s="21" t="s">
        <v>512</v>
      </c>
      <c r="D22" s="113">
        <v>97</v>
      </c>
      <c r="E22" s="113">
        <v>94</v>
      </c>
      <c r="F22" s="24">
        <f t="shared" si="2"/>
        <v>191</v>
      </c>
      <c r="G22" s="23">
        <v>6</v>
      </c>
      <c r="H22" s="24">
        <v>1124</v>
      </c>
      <c r="I22" s="25">
        <v>32</v>
      </c>
      <c r="K22" s="20">
        <v>8</v>
      </c>
      <c r="L22" s="21" t="s">
        <v>533</v>
      </c>
      <c r="M22" s="21" t="s">
        <v>524</v>
      </c>
      <c r="N22" s="113">
        <v>96</v>
      </c>
      <c r="O22" s="113">
        <v>96</v>
      </c>
      <c r="P22" s="24">
        <f t="shared" si="3"/>
        <v>192</v>
      </c>
      <c r="Q22" s="23">
        <v>8</v>
      </c>
      <c r="R22" s="24">
        <v>1117</v>
      </c>
      <c r="S22" s="25">
        <v>29</v>
      </c>
    </row>
    <row r="23" spans="1:19" ht="15.75" customHeight="1" x14ac:dyDescent="0.35">
      <c r="A23" s="20">
        <v>3</v>
      </c>
      <c r="B23" s="21" t="s">
        <v>534</v>
      </c>
      <c r="C23" s="21" t="s">
        <v>43</v>
      </c>
      <c r="D23" s="113">
        <v>94</v>
      </c>
      <c r="E23" s="113">
        <v>93</v>
      </c>
      <c r="F23" s="24">
        <f t="shared" si="2"/>
        <v>187</v>
      </c>
      <c r="G23" s="23">
        <v>3</v>
      </c>
      <c r="H23" s="24">
        <v>952</v>
      </c>
      <c r="I23" s="25">
        <v>31</v>
      </c>
      <c r="K23" s="20">
        <v>6</v>
      </c>
      <c r="L23" s="21" t="s">
        <v>535</v>
      </c>
      <c r="M23" s="21" t="s">
        <v>161</v>
      </c>
      <c r="N23" s="113">
        <v>94</v>
      </c>
      <c r="O23" s="113">
        <v>87</v>
      </c>
      <c r="P23" s="24">
        <f t="shared" si="3"/>
        <v>181</v>
      </c>
      <c r="Q23" s="23">
        <v>3</v>
      </c>
      <c r="R23" s="24">
        <v>1108</v>
      </c>
      <c r="S23" s="25">
        <v>25</v>
      </c>
    </row>
    <row r="24" spans="1:19" ht="15.75" customHeight="1" x14ac:dyDescent="0.35">
      <c r="A24" s="20">
        <v>6</v>
      </c>
      <c r="B24" s="21" t="s">
        <v>536</v>
      </c>
      <c r="C24" s="21" t="s">
        <v>161</v>
      </c>
      <c r="D24" s="113">
        <v>99</v>
      </c>
      <c r="E24" s="113">
        <v>96</v>
      </c>
      <c r="F24" s="24">
        <f t="shared" si="2"/>
        <v>195</v>
      </c>
      <c r="G24" s="23">
        <v>8</v>
      </c>
      <c r="H24" s="24">
        <v>1035</v>
      </c>
      <c r="I24" s="25">
        <v>25</v>
      </c>
      <c r="K24" s="20">
        <v>5</v>
      </c>
      <c r="L24" s="21" t="s">
        <v>537</v>
      </c>
      <c r="M24" s="21" t="s">
        <v>251</v>
      </c>
      <c r="N24" s="113">
        <v>91</v>
      </c>
      <c r="O24" s="113">
        <v>88</v>
      </c>
      <c r="P24" s="24">
        <f t="shared" si="3"/>
        <v>179</v>
      </c>
      <c r="Q24" s="23">
        <v>2</v>
      </c>
      <c r="R24" s="24">
        <v>1083</v>
      </c>
      <c r="S24" s="25">
        <v>19</v>
      </c>
    </row>
    <row r="25" spans="1:19" ht="15.75" customHeight="1" x14ac:dyDescent="0.35">
      <c r="A25" s="20">
        <v>9</v>
      </c>
      <c r="B25" s="21" t="s">
        <v>538</v>
      </c>
      <c r="C25" s="21" t="s">
        <v>119</v>
      </c>
      <c r="D25" s="113">
        <v>94</v>
      </c>
      <c r="E25" s="113">
        <v>87</v>
      </c>
      <c r="F25" s="24">
        <f t="shared" si="2"/>
        <v>181</v>
      </c>
      <c r="G25" s="23">
        <v>2</v>
      </c>
      <c r="H25" s="24">
        <v>1110</v>
      </c>
      <c r="I25" s="25">
        <v>20</v>
      </c>
      <c r="K25" s="30">
        <v>3</v>
      </c>
      <c r="L25" s="31" t="s">
        <v>539</v>
      </c>
      <c r="M25" s="31" t="s">
        <v>161</v>
      </c>
      <c r="N25" s="114" t="s">
        <v>30</v>
      </c>
      <c r="O25" s="114"/>
      <c r="P25" s="34">
        <f t="shared" si="3"/>
        <v>0</v>
      </c>
      <c r="Q25" s="33">
        <v>0</v>
      </c>
      <c r="R25" s="34">
        <v>0</v>
      </c>
      <c r="S25" s="35">
        <v>0</v>
      </c>
    </row>
    <row r="26" spans="1:19" ht="15.75" customHeight="1" x14ac:dyDescent="0.35">
      <c r="A26" s="30">
        <v>7</v>
      </c>
      <c r="B26" s="31" t="s">
        <v>540</v>
      </c>
      <c r="C26" s="31" t="s">
        <v>524</v>
      </c>
      <c r="D26" s="114">
        <v>87</v>
      </c>
      <c r="E26" s="114">
        <v>80</v>
      </c>
      <c r="F26" s="34">
        <f t="shared" si="2"/>
        <v>167</v>
      </c>
      <c r="G26" s="33">
        <v>1</v>
      </c>
      <c r="H26" s="34">
        <v>1032</v>
      </c>
      <c r="I26" s="35">
        <v>10</v>
      </c>
    </row>
    <row r="27" spans="1:19" ht="15.75" customHeight="1" x14ac:dyDescent="0.35"/>
    <row r="28" spans="1:19" ht="15.75" customHeight="1" x14ac:dyDescent="0.35">
      <c r="A28" s="1"/>
      <c r="B28" s="8" t="s">
        <v>79</v>
      </c>
      <c r="C28" s="9" t="s">
        <v>541</v>
      </c>
      <c r="D28" s="9"/>
      <c r="E28" s="9" t="s">
        <v>542</v>
      </c>
      <c r="F28" s="8"/>
      <c r="G28" s="8"/>
      <c r="H28" s="8"/>
      <c r="I28" s="8"/>
      <c r="K28" s="1"/>
      <c r="L28" s="8" t="s">
        <v>82</v>
      </c>
      <c r="M28" s="9" t="s">
        <v>543</v>
      </c>
      <c r="N28" s="9"/>
      <c r="O28" s="9" t="s">
        <v>544</v>
      </c>
      <c r="P28" s="8"/>
      <c r="Q28" s="8"/>
      <c r="R28" s="8"/>
      <c r="S28" s="8"/>
    </row>
    <row r="29" spans="1:19" ht="15.75" customHeight="1" x14ac:dyDescent="0.35">
      <c r="A29" s="11">
        <v>2</v>
      </c>
      <c r="B29" s="12" t="s">
        <v>10</v>
      </c>
      <c r="C29" s="87" t="s">
        <v>11</v>
      </c>
      <c r="D29" s="62"/>
      <c r="E29" s="93"/>
      <c r="F29" s="13" t="s">
        <v>12</v>
      </c>
      <c r="G29" s="13" t="s">
        <v>13</v>
      </c>
      <c r="H29" s="13" t="s">
        <v>14</v>
      </c>
      <c r="I29" s="14" t="s">
        <v>15</v>
      </c>
      <c r="K29" s="11">
        <v>2</v>
      </c>
      <c r="L29" s="12" t="s">
        <v>10</v>
      </c>
      <c r="M29" s="87" t="s">
        <v>11</v>
      </c>
      <c r="N29" s="62"/>
      <c r="O29" s="93"/>
      <c r="P29" s="13" t="s">
        <v>12</v>
      </c>
      <c r="Q29" s="13" t="s">
        <v>13</v>
      </c>
      <c r="R29" s="13" t="s">
        <v>14</v>
      </c>
      <c r="S29" s="14" t="s">
        <v>15</v>
      </c>
    </row>
    <row r="30" spans="1:19" ht="15.75" customHeight="1" x14ac:dyDescent="0.35">
      <c r="A30" s="111">
        <v>7</v>
      </c>
      <c r="B30" s="16" t="s">
        <v>545</v>
      </c>
      <c r="C30" s="16" t="s">
        <v>161</v>
      </c>
      <c r="D30" s="112">
        <v>96</v>
      </c>
      <c r="E30" s="112">
        <v>95</v>
      </c>
      <c r="F30" s="18">
        <f t="shared" ref="F30:F37" si="4">SUM(D30:E30)</f>
        <v>191</v>
      </c>
      <c r="G30" s="18">
        <v>7</v>
      </c>
      <c r="H30" s="18">
        <v>1136</v>
      </c>
      <c r="I30" s="98">
        <v>41</v>
      </c>
      <c r="K30" s="111">
        <v>1</v>
      </c>
      <c r="L30" s="16" t="s">
        <v>546</v>
      </c>
      <c r="M30" s="16" t="s">
        <v>497</v>
      </c>
      <c r="N30" s="112">
        <v>98</v>
      </c>
      <c r="O30" s="112">
        <v>98</v>
      </c>
      <c r="P30" s="18">
        <f t="shared" ref="P30:P37" si="5">SUM(N30:O30)</f>
        <v>196</v>
      </c>
      <c r="Q30" s="18">
        <v>8</v>
      </c>
      <c r="R30" s="54">
        <v>1176</v>
      </c>
      <c r="S30" s="115">
        <v>48</v>
      </c>
    </row>
    <row r="31" spans="1:19" ht="15.75" customHeight="1" x14ac:dyDescent="0.35">
      <c r="A31" s="20">
        <v>3</v>
      </c>
      <c r="B31" s="21" t="s">
        <v>547</v>
      </c>
      <c r="C31" s="21" t="s">
        <v>502</v>
      </c>
      <c r="D31" s="113">
        <v>97</v>
      </c>
      <c r="E31" s="113">
        <v>93</v>
      </c>
      <c r="F31" s="24">
        <f t="shared" si="4"/>
        <v>190</v>
      </c>
      <c r="G31" s="23">
        <v>6</v>
      </c>
      <c r="H31" s="24">
        <v>1135</v>
      </c>
      <c r="I31" s="25">
        <v>38</v>
      </c>
      <c r="K31" s="20">
        <v>2</v>
      </c>
      <c r="L31" s="21" t="s">
        <v>548</v>
      </c>
      <c r="M31" s="21" t="s">
        <v>113</v>
      </c>
      <c r="N31" s="113">
        <v>95</v>
      </c>
      <c r="O31" s="113">
        <v>93</v>
      </c>
      <c r="P31" s="24">
        <f t="shared" si="5"/>
        <v>188</v>
      </c>
      <c r="Q31" s="23">
        <v>5</v>
      </c>
      <c r="R31" s="24">
        <v>1143</v>
      </c>
      <c r="S31" s="25">
        <v>39</v>
      </c>
    </row>
    <row r="32" spans="1:19" ht="15.75" customHeight="1" x14ac:dyDescent="0.35">
      <c r="A32" s="20">
        <v>4</v>
      </c>
      <c r="B32" s="21" t="s">
        <v>549</v>
      </c>
      <c r="C32" s="21" t="s">
        <v>499</v>
      </c>
      <c r="D32" s="113" t="s">
        <v>242</v>
      </c>
      <c r="E32" s="113"/>
      <c r="F32" s="24">
        <f t="shared" si="4"/>
        <v>0</v>
      </c>
      <c r="G32" s="23">
        <v>0</v>
      </c>
      <c r="H32" s="24">
        <v>777</v>
      </c>
      <c r="I32" s="25">
        <v>30</v>
      </c>
      <c r="K32" s="20">
        <v>6</v>
      </c>
      <c r="L32" s="21" t="s">
        <v>550</v>
      </c>
      <c r="M32" s="21" t="s">
        <v>502</v>
      </c>
      <c r="N32" s="113">
        <v>97</v>
      </c>
      <c r="O32" s="113">
        <v>94</v>
      </c>
      <c r="P32" s="24">
        <f t="shared" si="5"/>
        <v>191</v>
      </c>
      <c r="Q32" s="23">
        <v>7</v>
      </c>
      <c r="R32" s="24">
        <v>1127</v>
      </c>
      <c r="S32" s="25">
        <v>35</v>
      </c>
    </row>
    <row r="33" spans="1:19" ht="15.75" customHeight="1" x14ac:dyDescent="0.35">
      <c r="A33" s="20">
        <v>2</v>
      </c>
      <c r="B33" s="21" t="s">
        <v>551</v>
      </c>
      <c r="C33" s="21" t="s">
        <v>510</v>
      </c>
      <c r="D33" s="113">
        <v>94</v>
      </c>
      <c r="E33" s="113">
        <v>91</v>
      </c>
      <c r="F33" s="24">
        <f t="shared" si="4"/>
        <v>185</v>
      </c>
      <c r="G33" s="23">
        <v>4</v>
      </c>
      <c r="H33" s="24">
        <v>1103</v>
      </c>
      <c r="I33" s="25">
        <v>26</v>
      </c>
      <c r="K33" s="20">
        <v>5</v>
      </c>
      <c r="L33" s="21" t="s">
        <v>552</v>
      </c>
      <c r="M33" s="21" t="s">
        <v>502</v>
      </c>
      <c r="N33" s="113">
        <v>96</v>
      </c>
      <c r="O33" s="113">
        <v>94</v>
      </c>
      <c r="P33" s="24">
        <f t="shared" si="5"/>
        <v>190</v>
      </c>
      <c r="Q33" s="23">
        <v>6</v>
      </c>
      <c r="R33" s="24">
        <v>1097</v>
      </c>
      <c r="S33" s="25">
        <v>25</v>
      </c>
    </row>
    <row r="34" spans="1:19" ht="15.75" customHeight="1" x14ac:dyDescent="0.35">
      <c r="A34" s="20">
        <v>1</v>
      </c>
      <c r="B34" s="21" t="s">
        <v>553</v>
      </c>
      <c r="C34" s="21" t="s">
        <v>161</v>
      </c>
      <c r="D34" s="113">
        <v>91</v>
      </c>
      <c r="E34" s="113">
        <v>89</v>
      </c>
      <c r="F34" s="24">
        <f t="shared" si="4"/>
        <v>180</v>
      </c>
      <c r="G34" s="23">
        <v>3</v>
      </c>
      <c r="H34" s="27">
        <v>1097</v>
      </c>
      <c r="I34" s="28">
        <v>26</v>
      </c>
      <c r="K34" s="20">
        <v>4</v>
      </c>
      <c r="L34" s="21" t="s">
        <v>554</v>
      </c>
      <c r="M34" s="21" t="s">
        <v>113</v>
      </c>
      <c r="N34" s="113">
        <v>94</v>
      </c>
      <c r="O34" s="113">
        <v>90</v>
      </c>
      <c r="P34" s="24">
        <f t="shared" si="5"/>
        <v>184</v>
      </c>
      <c r="Q34" s="23">
        <v>3</v>
      </c>
      <c r="R34" s="24">
        <v>1107</v>
      </c>
      <c r="S34" s="25">
        <v>24</v>
      </c>
    </row>
    <row r="35" spans="1:19" ht="15.75" customHeight="1" x14ac:dyDescent="0.35">
      <c r="A35" s="20">
        <v>6</v>
      </c>
      <c r="B35" s="21" t="s">
        <v>555</v>
      </c>
      <c r="C35" s="21" t="s">
        <v>251</v>
      </c>
      <c r="D35" s="113">
        <v>97</v>
      </c>
      <c r="E35" s="113">
        <v>91</v>
      </c>
      <c r="F35" s="24">
        <f t="shared" si="4"/>
        <v>188</v>
      </c>
      <c r="G35" s="23">
        <v>5</v>
      </c>
      <c r="H35" s="24">
        <v>1101</v>
      </c>
      <c r="I35" s="25">
        <v>25</v>
      </c>
      <c r="K35" s="20">
        <v>8</v>
      </c>
      <c r="L35" s="21" t="s">
        <v>556</v>
      </c>
      <c r="M35" s="21" t="s">
        <v>512</v>
      </c>
      <c r="N35" s="113">
        <v>94</v>
      </c>
      <c r="O35" s="113">
        <v>91</v>
      </c>
      <c r="P35" s="24">
        <f t="shared" si="5"/>
        <v>185</v>
      </c>
      <c r="Q35" s="23">
        <v>4</v>
      </c>
      <c r="R35" s="24">
        <v>1085</v>
      </c>
      <c r="S35" s="25">
        <v>19</v>
      </c>
    </row>
    <row r="36" spans="1:19" ht="15.75" customHeight="1" x14ac:dyDescent="0.35">
      <c r="A36" s="20">
        <v>8</v>
      </c>
      <c r="B36" s="21" t="s">
        <v>557</v>
      </c>
      <c r="C36" s="21" t="s">
        <v>161</v>
      </c>
      <c r="D36" s="113">
        <v>99</v>
      </c>
      <c r="E36" s="113">
        <v>93</v>
      </c>
      <c r="F36" s="24">
        <f t="shared" si="4"/>
        <v>192</v>
      </c>
      <c r="G36" s="23">
        <v>8</v>
      </c>
      <c r="H36" s="24">
        <v>1093</v>
      </c>
      <c r="I36" s="25">
        <v>23</v>
      </c>
      <c r="K36" s="20">
        <v>7</v>
      </c>
      <c r="L36" s="21" t="s">
        <v>558</v>
      </c>
      <c r="M36" s="21" t="s">
        <v>150</v>
      </c>
      <c r="N36" s="113">
        <v>87</v>
      </c>
      <c r="O36" s="113">
        <v>82</v>
      </c>
      <c r="P36" s="24">
        <f t="shared" si="5"/>
        <v>169</v>
      </c>
      <c r="Q36" s="23">
        <v>1</v>
      </c>
      <c r="R36" s="24">
        <v>1056</v>
      </c>
      <c r="S36" s="25">
        <v>12</v>
      </c>
    </row>
    <row r="37" spans="1:19" ht="15.75" customHeight="1" x14ac:dyDescent="0.35">
      <c r="A37" s="30">
        <v>5</v>
      </c>
      <c r="B37" s="31" t="s">
        <v>159</v>
      </c>
      <c r="C37" s="31" t="s">
        <v>150</v>
      </c>
      <c r="D37" s="114" t="s">
        <v>30</v>
      </c>
      <c r="E37" s="114"/>
      <c r="F37" s="34">
        <f t="shared" si="4"/>
        <v>0</v>
      </c>
      <c r="G37" s="33">
        <v>0</v>
      </c>
      <c r="H37" s="34">
        <v>514</v>
      </c>
      <c r="I37" s="35">
        <v>4</v>
      </c>
      <c r="K37" s="30">
        <v>3</v>
      </c>
      <c r="L37" s="31" t="s">
        <v>559</v>
      </c>
      <c r="M37" s="31" t="s">
        <v>560</v>
      </c>
      <c r="N37" s="114">
        <v>89</v>
      </c>
      <c r="O37" s="114">
        <v>84</v>
      </c>
      <c r="P37" s="34">
        <f t="shared" si="5"/>
        <v>173</v>
      </c>
      <c r="Q37" s="33">
        <v>2</v>
      </c>
      <c r="R37" s="34">
        <v>721</v>
      </c>
      <c r="S37" s="35">
        <v>12</v>
      </c>
    </row>
    <row r="38" spans="1:19" ht="15.75" customHeight="1" x14ac:dyDescent="0.35"/>
    <row r="39" spans="1:19" ht="15.75" customHeight="1" x14ac:dyDescent="0.35">
      <c r="A39" s="1"/>
      <c r="B39" s="8" t="s">
        <v>106</v>
      </c>
      <c r="C39" s="9" t="s">
        <v>561</v>
      </c>
      <c r="D39" s="9"/>
      <c r="E39" s="9" t="s">
        <v>562</v>
      </c>
      <c r="F39" s="8"/>
      <c r="G39" s="8"/>
      <c r="H39" s="8"/>
      <c r="I39" s="8"/>
      <c r="K39" s="1"/>
      <c r="L39" s="8" t="s">
        <v>109</v>
      </c>
      <c r="M39" s="9" t="s">
        <v>563</v>
      </c>
      <c r="N39" s="9"/>
      <c r="O39" s="9" t="s">
        <v>564</v>
      </c>
      <c r="P39" s="8"/>
      <c r="Q39" s="8"/>
      <c r="R39" s="8"/>
      <c r="S39" s="8"/>
    </row>
    <row r="40" spans="1:19" ht="15.75" customHeight="1" x14ac:dyDescent="0.35">
      <c r="A40" s="11">
        <v>2</v>
      </c>
      <c r="B40" s="12" t="s">
        <v>10</v>
      </c>
      <c r="C40" s="87" t="s">
        <v>11</v>
      </c>
      <c r="D40" s="62"/>
      <c r="E40" s="93"/>
      <c r="F40" s="13" t="s">
        <v>12</v>
      </c>
      <c r="G40" s="13" t="s">
        <v>13</v>
      </c>
      <c r="H40" s="13" t="s">
        <v>14</v>
      </c>
      <c r="I40" s="14" t="s">
        <v>15</v>
      </c>
      <c r="K40" s="11">
        <v>2</v>
      </c>
      <c r="L40" s="12" t="s">
        <v>10</v>
      </c>
      <c r="M40" s="87" t="s">
        <v>11</v>
      </c>
      <c r="N40" s="62"/>
      <c r="O40" s="93"/>
      <c r="P40" s="13" t="s">
        <v>12</v>
      </c>
      <c r="Q40" s="13" t="s">
        <v>13</v>
      </c>
      <c r="R40" s="13" t="s">
        <v>14</v>
      </c>
      <c r="S40" s="14" t="s">
        <v>15</v>
      </c>
    </row>
    <row r="41" spans="1:19" ht="15.75" customHeight="1" x14ac:dyDescent="0.35">
      <c r="A41" s="111">
        <v>3</v>
      </c>
      <c r="B41" s="16" t="s">
        <v>565</v>
      </c>
      <c r="C41" s="16" t="s">
        <v>502</v>
      </c>
      <c r="D41" s="112">
        <v>95</v>
      </c>
      <c r="E41" s="112">
        <v>94</v>
      </c>
      <c r="F41" s="18">
        <f t="shared" ref="F41:F48" si="6">SUM(D41:E41)</f>
        <v>189</v>
      </c>
      <c r="G41" s="18">
        <v>8</v>
      </c>
      <c r="H41" s="18">
        <v>1149</v>
      </c>
      <c r="I41" s="98">
        <v>48</v>
      </c>
      <c r="K41" s="111">
        <v>7</v>
      </c>
      <c r="L41" s="16" t="s">
        <v>464</v>
      </c>
      <c r="M41" s="16" t="s">
        <v>161</v>
      </c>
      <c r="N41" s="112">
        <v>95</v>
      </c>
      <c r="O41" s="112">
        <v>94</v>
      </c>
      <c r="P41" s="18">
        <f t="shared" ref="P41:P48" si="7">SUM(N41:O41)</f>
        <v>189</v>
      </c>
      <c r="Q41" s="18">
        <v>8</v>
      </c>
      <c r="R41" s="18">
        <v>1113</v>
      </c>
      <c r="S41" s="98">
        <v>44</v>
      </c>
    </row>
    <row r="42" spans="1:19" ht="15.75" customHeight="1" x14ac:dyDescent="0.35">
      <c r="A42" s="20">
        <v>2</v>
      </c>
      <c r="B42" s="21" t="s">
        <v>566</v>
      </c>
      <c r="C42" s="21" t="s">
        <v>150</v>
      </c>
      <c r="D42" s="113">
        <v>93</v>
      </c>
      <c r="E42" s="113">
        <v>93</v>
      </c>
      <c r="F42" s="24">
        <f t="shared" si="6"/>
        <v>186</v>
      </c>
      <c r="G42" s="23">
        <v>7</v>
      </c>
      <c r="H42" s="24">
        <v>1096</v>
      </c>
      <c r="I42" s="25">
        <v>34</v>
      </c>
      <c r="K42" s="20">
        <v>2</v>
      </c>
      <c r="L42" s="21" t="s">
        <v>567</v>
      </c>
      <c r="M42" s="21" t="s">
        <v>113</v>
      </c>
      <c r="N42" s="113">
        <v>95</v>
      </c>
      <c r="O42" s="113">
        <v>90</v>
      </c>
      <c r="P42" s="24">
        <f t="shared" si="7"/>
        <v>185</v>
      </c>
      <c r="Q42" s="23">
        <v>7</v>
      </c>
      <c r="R42" s="24">
        <v>1104</v>
      </c>
      <c r="S42" s="25">
        <v>38</v>
      </c>
    </row>
    <row r="43" spans="1:19" ht="15.75" customHeight="1" x14ac:dyDescent="0.35">
      <c r="A43" s="20">
        <v>8</v>
      </c>
      <c r="B43" s="21" t="s">
        <v>568</v>
      </c>
      <c r="C43" s="21" t="s">
        <v>43</v>
      </c>
      <c r="D43" s="113">
        <v>90</v>
      </c>
      <c r="E43" s="113">
        <v>86</v>
      </c>
      <c r="F43" s="24">
        <f t="shared" si="6"/>
        <v>176</v>
      </c>
      <c r="G43" s="23">
        <v>2</v>
      </c>
      <c r="H43" s="24">
        <v>1097</v>
      </c>
      <c r="I43" s="25">
        <v>30</v>
      </c>
      <c r="K43" s="20">
        <v>6</v>
      </c>
      <c r="L43" s="21" t="s">
        <v>569</v>
      </c>
      <c r="M43" s="21" t="s">
        <v>113</v>
      </c>
      <c r="N43" s="113">
        <v>93</v>
      </c>
      <c r="O43" s="113">
        <v>88</v>
      </c>
      <c r="P43" s="24">
        <f t="shared" si="7"/>
        <v>181</v>
      </c>
      <c r="Q43" s="23">
        <v>6</v>
      </c>
      <c r="R43" s="24">
        <v>1094</v>
      </c>
      <c r="S43" s="25">
        <v>32</v>
      </c>
    </row>
    <row r="44" spans="1:19" ht="15.75" customHeight="1" x14ac:dyDescent="0.35">
      <c r="A44" s="20">
        <v>7</v>
      </c>
      <c r="B44" s="21" t="s">
        <v>570</v>
      </c>
      <c r="C44" s="21" t="s">
        <v>102</v>
      </c>
      <c r="D44" s="113">
        <v>93</v>
      </c>
      <c r="E44" s="113">
        <v>91</v>
      </c>
      <c r="F44" s="24">
        <f t="shared" si="6"/>
        <v>184</v>
      </c>
      <c r="G44" s="23">
        <v>6</v>
      </c>
      <c r="H44" s="24">
        <v>1076</v>
      </c>
      <c r="I44" s="25">
        <v>26</v>
      </c>
      <c r="K44" s="20">
        <v>1</v>
      </c>
      <c r="L44" s="21" t="s">
        <v>571</v>
      </c>
      <c r="M44" s="21" t="s">
        <v>119</v>
      </c>
      <c r="N44" s="113" t="s">
        <v>30</v>
      </c>
      <c r="O44" s="113"/>
      <c r="P44" s="24">
        <f t="shared" si="7"/>
        <v>0</v>
      </c>
      <c r="Q44" s="23">
        <v>0</v>
      </c>
      <c r="R44" s="27">
        <v>903</v>
      </c>
      <c r="S44" s="28">
        <v>25</v>
      </c>
    </row>
    <row r="45" spans="1:19" ht="15.75" customHeight="1" x14ac:dyDescent="0.35">
      <c r="A45" s="20">
        <v>6</v>
      </c>
      <c r="B45" s="21" t="s">
        <v>66</v>
      </c>
      <c r="C45" s="21" t="s">
        <v>161</v>
      </c>
      <c r="D45" s="113">
        <v>94</v>
      </c>
      <c r="E45" s="113">
        <v>87</v>
      </c>
      <c r="F45" s="24">
        <f t="shared" si="6"/>
        <v>181</v>
      </c>
      <c r="G45" s="23">
        <v>5</v>
      </c>
      <c r="H45" s="24">
        <v>738</v>
      </c>
      <c r="I45" s="25">
        <v>22</v>
      </c>
      <c r="K45" s="20">
        <v>8</v>
      </c>
      <c r="L45" s="21" t="s">
        <v>572</v>
      </c>
      <c r="M45" s="21" t="s">
        <v>113</v>
      </c>
      <c r="N45" s="113">
        <v>93</v>
      </c>
      <c r="O45" s="113">
        <v>83</v>
      </c>
      <c r="P45" s="24">
        <f t="shared" si="7"/>
        <v>176</v>
      </c>
      <c r="Q45" s="23">
        <v>4</v>
      </c>
      <c r="R45" s="24">
        <v>1070</v>
      </c>
      <c r="S45" s="25">
        <v>24</v>
      </c>
    </row>
    <row r="46" spans="1:19" ht="15.75" customHeight="1" x14ac:dyDescent="0.35">
      <c r="A46" s="20">
        <v>1</v>
      </c>
      <c r="B46" s="21" t="s">
        <v>573</v>
      </c>
      <c r="C46" s="21" t="s">
        <v>43</v>
      </c>
      <c r="D46" s="113">
        <v>89</v>
      </c>
      <c r="E46" s="113">
        <v>89</v>
      </c>
      <c r="F46" s="24">
        <f t="shared" si="6"/>
        <v>178</v>
      </c>
      <c r="G46" s="23">
        <v>4</v>
      </c>
      <c r="H46" s="27">
        <v>1071</v>
      </c>
      <c r="I46" s="28">
        <v>19</v>
      </c>
      <c r="K46" s="20">
        <v>4</v>
      </c>
      <c r="L46" s="21" t="s">
        <v>574</v>
      </c>
      <c r="M46" s="21" t="s">
        <v>560</v>
      </c>
      <c r="N46" s="113">
        <v>92</v>
      </c>
      <c r="O46" s="113">
        <v>83</v>
      </c>
      <c r="P46" s="24">
        <f t="shared" si="7"/>
        <v>175</v>
      </c>
      <c r="Q46" s="23">
        <v>3</v>
      </c>
      <c r="R46" s="24">
        <v>1056</v>
      </c>
      <c r="S46" s="25">
        <v>21</v>
      </c>
    </row>
    <row r="47" spans="1:19" ht="15.75" customHeight="1" x14ac:dyDescent="0.35">
      <c r="A47" s="20">
        <v>5</v>
      </c>
      <c r="B47" s="21" t="s">
        <v>575</v>
      </c>
      <c r="C47" s="21" t="s">
        <v>576</v>
      </c>
      <c r="D47" s="113">
        <v>90</v>
      </c>
      <c r="E47" s="113">
        <v>88</v>
      </c>
      <c r="F47" s="24">
        <f t="shared" si="6"/>
        <v>178</v>
      </c>
      <c r="G47" s="23">
        <v>4</v>
      </c>
      <c r="H47" s="24">
        <v>1073</v>
      </c>
      <c r="I47" s="25">
        <v>18</v>
      </c>
      <c r="K47" s="20">
        <v>5</v>
      </c>
      <c r="L47" s="21" t="s">
        <v>577</v>
      </c>
      <c r="M47" s="21" t="s">
        <v>119</v>
      </c>
      <c r="N47" s="113">
        <v>93</v>
      </c>
      <c r="O47" s="113">
        <v>84</v>
      </c>
      <c r="P47" s="24">
        <f t="shared" si="7"/>
        <v>177</v>
      </c>
      <c r="Q47" s="23">
        <v>5</v>
      </c>
      <c r="R47" s="24">
        <v>889</v>
      </c>
      <c r="S47" s="25">
        <v>21</v>
      </c>
    </row>
    <row r="48" spans="1:19" ht="15.75" customHeight="1" x14ac:dyDescent="0.35">
      <c r="A48" s="30">
        <v>4</v>
      </c>
      <c r="B48" s="31" t="s">
        <v>578</v>
      </c>
      <c r="C48" s="31" t="s">
        <v>560</v>
      </c>
      <c r="D48" s="114">
        <v>94</v>
      </c>
      <c r="E48" s="114">
        <v>76</v>
      </c>
      <c r="F48" s="34">
        <f t="shared" si="6"/>
        <v>170</v>
      </c>
      <c r="G48" s="33">
        <v>1</v>
      </c>
      <c r="H48" s="34">
        <v>718</v>
      </c>
      <c r="I48" s="35">
        <v>18</v>
      </c>
      <c r="K48" s="30">
        <v>3</v>
      </c>
      <c r="L48" s="31" t="s">
        <v>579</v>
      </c>
      <c r="M48" s="31" t="s">
        <v>161</v>
      </c>
      <c r="N48" s="114">
        <v>82</v>
      </c>
      <c r="O48" s="114">
        <v>80</v>
      </c>
      <c r="P48" s="34">
        <f t="shared" si="7"/>
        <v>162</v>
      </c>
      <c r="Q48" s="33">
        <v>2</v>
      </c>
      <c r="R48" s="34">
        <v>1042</v>
      </c>
      <c r="S48" s="35">
        <v>17</v>
      </c>
    </row>
    <row r="49" spans="2:6" ht="15.75" customHeight="1" x14ac:dyDescent="0.35"/>
    <row r="50" spans="2:6" ht="15.75" customHeight="1" x14ac:dyDescent="0.35">
      <c r="B50" s="8" t="s">
        <v>580</v>
      </c>
    </row>
    <row r="51" spans="2:6" ht="15.75" customHeight="1" x14ac:dyDescent="0.35">
      <c r="B51" s="116" t="s">
        <v>581</v>
      </c>
    </row>
    <row r="52" spans="2:6" ht="15.75" customHeight="1" x14ac:dyDescent="0.35"/>
    <row r="53" spans="2:6" ht="15.75" customHeight="1" x14ac:dyDescent="0.35">
      <c r="B53" s="10" t="s">
        <v>582</v>
      </c>
      <c r="F53" s="40" t="s">
        <v>163</v>
      </c>
    </row>
    <row r="54" spans="2:6" ht="15.75" customHeight="1" x14ac:dyDescent="0.35">
      <c r="B54" s="10" t="s">
        <v>164</v>
      </c>
    </row>
    <row r="55" spans="2:6" ht="15.75" customHeight="1" x14ac:dyDescent="0.35"/>
    <row r="56" spans="2:6" ht="15.75" customHeight="1" x14ac:dyDescent="0.35"/>
    <row r="57" spans="2:6" ht="15.75" customHeight="1" x14ac:dyDescent="0.35"/>
    <row r="58" spans="2:6" ht="15.75" customHeight="1" x14ac:dyDescent="0.35"/>
    <row r="59" spans="2:6" ht="15.75" customHeight="1" x14ac:dyDescent="0.35"/>
    <row r="60" spans="2:6" ht="15.75" customHeight="1" x14ac:dyDescent="0.35"/>
    <row r="61" spans="2:6" ht="15.75" customHeight="1" x14ac:dyDescent="0.35"/>
    <row r="62" spans="2:6" ht="15.75" customHeight="1" x14ac:dyDescent="0.35"/>
  </sheetData>
  <mergeCells count="1">
    <mergeCell ref="N2:S2"/>
  </mergeCells>
  <hyperlinks>
    <hyperlink ref="B2" location="'Index'!A3" tooltip="Go to the Index sheet" display="á" xr:uid="{F0E73E4D-6C1B-47B7-BFE6-FBDB0EDBC357}"/>
  </hyperlinks>
  <printOptions horizontalCentered="1" gridLinesSet="0"/>
  <pageMargins left="0.31496062992126" right="0.31496062992126" top="1.1023622047244099" bottom="0.59055118110236204" header="0.39370078740157499" footer="0.39370078740157499"/>
  <pageSetup paperSize="9" scale="65" orientation="portrait" horizontalDpi="300" verticalDpi="300" r:id="rId1"/>
  <headerFooter alignWithMargins="0">
    <oddHeader>&amp;C&amp;18&amp;""&amp;BCumbria &amp;&amp; Northumbria TSA Leagues
Summer 2026&amp;L&amp;G&amp;R&amp;G</oddHeader>
    <oddFooter>&amp;Cwww.cntsa2.org.uk</oddFooter>
  </headerFooter>
  <legacyDrawingHF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21A1C3-DA2D-4306-8DE4-F75740DC4CEB}">
  <sheetPr codeName="Sheet49">
    <tabColor theme="4" tint="0.79998168889431442"/>
    <pageSetUpPr fitToPage="1"/>
  </sheetPr>
  <dimension ref="A1:Y62"/>
  <sheetViews>
    <sheetView showGridLines="0" zoomScaleNormal="100" workbookViewId="0">
      <selection activeCell="A2" sqref="A2"/>
    </sheetView>
  </sheetViews>
  <sheetFormatPr defaultColWidth="10.26953125" defaultRowHeight="14.5" x14ac:dyDescent="0.35"/>
  <cols>
    <col min="1" max="1" width="2.7265625" style="36" customWidth="1"/>
    <col min="2" max="3" width="20.7265625" style="10" customWidth="1"/>
    <col min="4" max="9" width="5" style="10" customWidth="1"/>
    <col min="10" max="10" width="1.7265625" style="10" customWidth="1"/>
    <col min="11" max="11" width="2.7265625" style="36" customWidth="1"/>
    <col min="12" max="13" width="20.7265625" style="10" customWidth="1"/>
    <col min="14" max="19" width="5" style="10" customWidth="1"/>
    <col min="20" max="25" width="10.26953125" style="10"/>
  </cols>
  <sheetData>
    <row r="1" spans="1:25" ht="17" x14ac:dyDescent="0.4">
      <c r="A1" s="86"/>
      <c r="B1" s="2" t="s">
        <v>490</v>
      </c>
      <c r="C1" s="2"/>
      <c r="D1" s="3"/>
      <c r="E1" s="3"/>
      <c r="F1" s="3" t="s">
        <v>260</v>
      </c>
      <c r="G1" s="3"/>
      <c r="H1" s="3"/>
      <c r="I1" s="4" t="s">
        <v>491</v>
      </c>
      <c r="J1" s="2"/>
      <c r="K1" s="3"/>
      <c r="L1" s="4"/>
      <c r="M1" s="2"/>
      <c r="N1" s="3"/>
      <c r="O1" s="3"/>
      <c r="P1" s="3"/>
      <c r="Q1" s="3"/>
      <c r="R1" s="3"/>
      <c r="S1" s="3"/>
      <c r="T1" s="3"/>
      <c r="U1" s="3"/>
      <c r="V1" s="3"/>
      <c r="W1" s="3"/>
      <c r="X1" s="2"/>
      <c r="Y1" s="2"/>
    </row>
    <row r="2" spans="1:25" ht="20.149999999999999" customHeight="1" x14ac:dyDescent="0.4">
      <c r="B2" s="5" t="s">
        <v>2</v>
      </c>
      <c r="C2" s="41"/>
      <c r="D2" s="42" t="s">
        <v>3</v>
      </c>
      <c r="E2" s="42"/>
      <c r="F2" s="42"/>
      <c r="G2" s="42"/>
      <c r="H2" s="42"/>
      <c r="I2" s="42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</row>
    <row r="3" spans="1:25" ht="15.75" customHeight="1" x14ac:dyDescent="0.35">
      <c r="A3" s="1"/>
      <c r="B3" s="8" t="s">
        <v>4</v>
      </c>
      <c r="C3" s="9" t="s">
        <v>583</v>
      </c>
      <c r="D3" s="9"/>
      <c r="E3" s="9" t="s">
        <v>584</v>
      </c>
      <c r="F3" s="8"/>
      <c r="G3" s="8"/>
      <c r="H3" s="8"/>
      <c r="I3" s="8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1:25" ht="15.75" customHeight="1" x14ac:dyDescent="0.35">
      <c r="A4" s="11">
        <v>2</v>
      </c>
      <c r="B4" s="12" t="s">
        <v>10</v>
      </c>
      <c r="C4" s="87" t="s">
        <v>11</v>
      </c>
      <c r="D4" s="62"/>
      <c r="E4" s="93"/>
      <c r="F4" s="13" t="s">
        <v>12</v>
      </c>
      <c r="G4" s="13" t="s">
        <v>13</v>
      </c>
      <c r="H4" s="13" t="s">
        <v>14</v>
      </c>
      <c r="I4" s="14" t="s">
        <v>15</v>
      </c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</row>
    <row r="5" spans="1:25" ht="15.75" customHeight="1" x14ac:dyDescent="0.35">
      <c r="A5" s="117">
        <v>6</v>
      </c>
      <c r="B5" s="44" t="s">
        <v>506</v>
      </c>
      <c r="C5" s="44" t="s">
        <v>102</v>
      </c>
      <c r="D5" s="17">
        <v>98</v>
      </c>
      <c r="E5" s="17">
        <v>98</v>
      </c>
      <c r="F5" s="18">
        <v>196</v>
      </c>
      <c r="G5" s="18">
        <v>8</v>
      </c>
      <c r="H5" s="17">
        <v>1168</v>
      </c>
      <c r="I5" s="118">
        <v>47</v>
      </c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</row>
    <row r="6" spans="1:25" ht="15.75" customHeight="1" x14ac:dyDescent="0.35">
      <c r="A6" s="20">
        <v>7</v>
      </c>
      <c r="B6" s="47" t="s">
        <v>498</v>
      </c>
      <c r="C6" s="47" t="s">
        <v>499</v>
      </c>
      <c r="D6" s="22">
        <v>99</v>
      </c>
      <c r="E6" s="22">
        <v>96</v>
      </c>
      <c r="F6" s="24">
        <v>195</v>
      </c>
      <c r="G6" s="24">
        <v>6</v>
      </c>
      <c r="H6" s="22">
        <v>1174</v>
      </c>
      <c r="I6" s="48">
        <v>45</v>
      </c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</row>
    <row r="7" spans="1:25" ht="15.75" customHeight="1" x14ac:dyDescent="0.35">
      <c r="A7" s="20">
        <v>5</v>
      </c>
      <c r="B7" s="47" t="s">
        <v>501</v>
      </c>
      <c r="C7" s="47" t="s">
        <v>502</v>
      </c>
      <c r="D7" s="22">
        <v>99</v>
      </c>
      <c r="E7" s="22">
        <v>99</v>
      </c>
      <c r="F7" s="24">
        <v>198</v>
      </c>
      <c r="G7" s="24">
        <v>9</v>
      </c>
      <c r="H7" s="22">
        <v>1167</v>
      </c>
      <c r="I7" s="48">
        <v>44</v>
      </c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</row>
    <row r="8" spans="1:25" ht="15.75" customHeight="1" x14ac:dyDescent="0.35">
      <c r="A8" s="49">
        <v>2</v>
      </c>
      <c r="B8" s="47" t="s">
        <v>504</v>
      </c>
      <c r="C8" s="47" t="s">
        <v>499</v>
      </c>
      <c r="D8" s="22">
        <v>99</v>
      </c>
      <c r="E8" s="22">
        <v>97</v>
      </c>
      <c r="F8" s="24">
        <v>196</v>
      </c>
      <c r="G8" s="24">
        <v>8</v>
      </c>
      <c r="H8" s="22">
        <v>1159</v>
      </c>
      <c r="I8" s="48">
        <v>37</v>
      </c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</row>
    <row r="9" spans="1:25" ht="15.75" customHeight="1" x14ac:dyDescent="0.35">
      <c r="A9" s="49">
        <v>8</v>
      </c>
      <c r="B9" s="47" t="s">
        <v>511</v>
      </c>
      <c r="C9" s="47" t="s">
        <v>512</v>
      </c>
      <c r="D9" s="22">
        <v>97</v>
      </c>
      <c r="E9" s="22">
        <v>97</v>
      </c>
      <c r="F9" s="24">
        <v>194</v>
      </c>
      <c r="G9" s="24">
        <v>5</v>
      </c>
      <c r="H9" s="22">
        <v>1160</v>
      </c>
      <c r="I9" s="48">
        <v>35</v>
      </c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</row>
    <row r="10" spans="1:25" ht="15.75" customHeight="1" x14ac:dyDescent="0.35">
      <c r="A10" s="20">
        <v>1</v>
      </c>
      <c r="B10" s="21" t="s">
        <v>126</v>
      </c>
      <c r="C10" s="21" t="s">
        <v>499</v>
      </c>
      <c r="D10" s="24">
        <v>96</v>
      </c>
      <c r="E10" s="24">
        <v>93</v>
      </c>
      <c r="F10" s="24">
        <v>189</v>
      </c>
      <c r="G10" s="24">
        <v>3</v>
      </c>
      <c r="H10" s="27">
        <v>1148</v>
      </c>
      <c r="I10" s="28">
        <v>32</v>
      </c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</row>
    <row r="11" spans="1:25" ht="15.75" customHeight="1" x14ac:dyDescent="0.35">
      <c r="A11" s="49">
        <v>4</v>
      </c>
      <c r="B11" s="47" t="s">
        <v>514</v>
      </c>
      <c r="C11" s="47" t="s">
        <v>43</v>
      </c>
      <c r="D11" s="22">
        <v>99</v>
      </c>
      <c r="E11" s="22">
        <v>95</v>
      </c>
      <c r="F11" s="24">
        <v>194</v>
      </c>
      <c r="G11" s="24">
        <v>5</v>
      </c>
      <c r="H11" s="22">
        <v>1135</v>
      </c>
      <c r="I11" s="48">
        <v>18</v>
      </c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</row>
    <row r="12" spans="1:25" ht="15.75" customHeight="1" x14ac:dyDescent="0.35">
      <c r="A12" s="20">
        <v>3</v>
      </c>
      <c r="B12" s="47" t="s">
        <v>509</v>
      </c>
      <c r="C12" s="47" t="s">
        <v>510</v>
      </c>
      <c r="D12" s="22">
        <v>93</v>
      </c>
      <c r="E12" s="22">
        <v>90</v>
      </c>
      <c r="F12" s="24">
        <v>183</v>
      </c>
      <c r="G12" s="24">
        <v>2</v>
      </c>
      <c r="H12" s="22">
        <v>1122</v>
      </c>
      <c r="I12" s="48">
        <v>18</v>
      </c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43"/>
      <c r="W12" s="43"/>
      <c r="X12" s="43"/>
      <c r="Y12" s="43"/>
    </row>
    <row r="13" spans="1:25" ht="15.75" customHeight="1" x14ac:dyDescent="0.35">
      <c r="A13" s="30">
        <v>9</v>
      </c>
      <c r="B13" s="51" t="s">
        <v>519</v>
      </c>
      <c r="C13" s="51" t="s">
        <v>512</v>
      </c>
      <c r="D13" s="32" t="s">
        <v>30</v>
      </c>
      <c r="E13" s="32" t="s">
        <v>353</v>
      </c>
      <c r="F13" s="34">
        <v>0</v>
      </c>
      <c r="G13" s="34">
        <v>0</v>
      </c>
      <c r="H13" s="32">
        <v>0</v>
      </c>
      <c r="I13" s="52">
        <v>0</v>
      </c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</row>
    <row r="14" spans="1:25" ht="15.75" customHeight="1" x14ac:dyDescent="0.35">
      <c r="A14" s="43"/>
      <c r="B14" s="43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</row>
    <row r="15" spans="1:25" ht="15.75" customHeight="1" x14ac:dyDescent="0.35">
      <c r="A15" s="1"/>
      <c r="B15" s="8" t="s">
        <v>7</v>
      </c>
      <c r="C15" s="9" t="s">
        <v>585</v>
      </c>
      <c r="D15" s="9"/>
      <c r="E15" s="9" t="s">
        <v>363</v>
      </c>
      <c r="F15" s="8"/>
      <c r="G15" s="8"/>
      <c r="H15" s="8"/>
      <c r="I15" s="8"/>
      <c r="J15" s="43"/>
      <c r="K15" s="43"/>
      <c r="L15" s="43"/>
      <c r="M15" s="43"/>
      <c r="N15" s="43"/>
      <c r="O15" s="43"/>
      <c r="P15" s="43"/>
      <c r="Q15" s="43"/>
      <c r="R15" s="43"/>
      <c r="S15" s="43"/>
      <c r="T15" s="43"/>
      <c r="U15" s="43"/>
      <c r="V15" s="43"/>
      <c r="W15" s="43"/>
      <c r="X15" s="43"/>
      <c r="Y15" s="43"/>
    </row>
    <row r="16" spans="1:25" ht="15.75" customHeight="1" x14ac:dyDescent="0.35">
      <c r="A16" s="11">
        <v>2</v>
      </c>
      <c r="B16" s="12" t="s">
        <v>10</v>
      </c>
      <c r="C16" s="87" t="s">
        <v>11</v>
      </c>
      <c r="D16" s="62"/>
      <c r="E16" s="93"/>
      <c r="F16" s="13" t="s">
        <v>12</v>
      </c>
      <c r="G16" s="13" t="s">
        <v>13</v>
      </c>
      <c r="H16" s="13" t="s">
        <v>14</v>
      </c>
      <c r="I16" s="14" t="s">
        <v>15</v>
      </c>
      <c r="J16" s="43"/>
      <c r="K16" s="43"/>
      <c r="L16" s="43"/>
      <c r="M16" s="43"/>
      <c r="N16" s="43"/>
      <c r="O16" s="43"/>
      <c r="P16" s="43"/>
      <c r="Q16" s="43"/>
      <c r="R16" s="43"/>
      <c r="S16" s="43"/>
      <c r="T16" s="43"/>
      <c r="U16" s="43"/>
      <c r="V16" s="43"/>
      <c r="W16" s="43"/>
      <c r="X16" s="43"/>
      <c r="Y16" s="43"/>
    </row>
    <row r="17" spans="1:25" ht="15.75" customHeight="1" x14ac:dyDescent="0.35">
      <c r="A17" s="111">
        <v>3</v>
      </c>
      <c r="B17" s="44" t="s">
        <v>565</v>
      </c>
      <c r="C17" s="44" t="s">
        <v>502</v>
      </c>
      <c r="D17" s="17">
        <v>95</v>
      </c>
      <c r="E17" s="17">
        <v>94</v>
      </c>
      <c r="F17" s="18">
        <v>189</v>
      </c>
      <c r="G17" s="18">
        <v>7</v>
      </c>
      <c r="H17" s="17">
        <v>1149</v>
      </c>
      <c r="I17" s="118">
        <v>49</v>
      </c>
      <c r="J17" s="43"/>
      <c r="K17" s="43"/>
      <c r="L17" s="43"/>
      <c r="M17" s="43"/>
      <c r="N17" s="43"/>
      <c r="O17" s="43"/>
      <c r="P17" s="43"/>
      <c r="Q17" s="43"/>
      <c r="R17" s="43"/>
      <c r="S17" s="43"/>
      <c r="T17" s="43"/>
      <c r="U17" s="43"/>
      <c r="V17" s="43"/>
      <c r="W17" s="43"/>
      <c r="X17" s="43"/>
      <c r="Y17" s="43"/>
    </row>
    <row r="18" spans="1:25" ht="15.75" customHeight="1" x14ac:dyDescent="0.35">
      <c r="A18" s="49">
        <v>6</v>
      </c>
      <c r="B18" s="47" t="s">
        <v>528</v>
      </c>
      <c r="C18" s="47" t="s">
        <v>102</v>
      </c>
      <c r="D18" s="22">
        <v>96</v>
      </c>
      <c r="E18" s="22">
        <v>93</v>
      </c>
      <c r="F18" s="24">
        <v>189</v>
      </c>
      <c r="G18" s="24">
        <v>7</v>
      </c>
      <c r="H18" s="22">
        <v>1139</v>
      </c>
      <c r="I18" s="48">
        <v>46</v>
      </c>
      <c r="J18" s="43"/>
      <c r="K18" s="43"/>
      <c r="L18" s="43"/>
      <c r="M18" s="43"/>
      <c r="N18" s="43"/>
      <c r="O18" s="43"/>
      <c r="P18" s="43"/>
      <c r="Q18" s="43"/>
      <c r="R18" s="43"/>
      <c r="S18" s="43"/>
      <c r="T18" s="43"/>
      <c r="U18" s="43"/>
      <c r="V18" s="43"/>
      <c r="W18" s="43"/>
      <c r="X18" s="43"/>
      <c r="Y18" s="43"/>
    </row>
    <row r="19" spans="1:25" ht="15.75" customHeight="1" x14ac:dyDescent="0.35">
      <c r="A19" s="49">
        <v>2</v>
      </c>
      <c r="B19" s="47" t="s">
        <v>507</v>
      </c>
      <c r="C19" s="47" t="s">
        <v>43</v>
      </c>
      <c r="D19" s="22">
        <v>97</v>
      </c>
      <c r="E19" s="22">
        <v>94</v>
      </c>
      <c r="F19" s="24">
        <v>191</v>
      </c>
      <c r="G19" s="24">
        <v>9</v>
      </c>
      <c r="H19" s="22">
        <v>1129</v>
      </c>
      <c r="I19" s="48">
        <v>42</v>
      </c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/>
      <c r="V19" s="43"/>
      <c r="W19" s="43"/>
      <c r="X19" s="43"/>
      <c r="Y19" s="43"/>
    </row>
    <row r="20" spans="1:25" ht="15.75" customHeight="1" x14ac:dyDescent="0.35">
      <c r="A20" s="49">
        <v>8</v>
      </c>
      <c r="B20" s="47" t="s">
        <v>532</v>
      </c>
      <c r="C20" s="47" t="s">
        <v>512</v>
      </c>
      <c r="D20" s="22">
        <v>97</v>
      </c>
      <c r="E20" s="22">
        <v>94</v>
      </c>
      <c r="F20" s="24">
        <v>191</v>
      </c>
      <c r="G20" s="24">
        <v>9</v>
      </c>
      <c r="H20" s="22">
        <v>1124</v>
      </c>
      <c r="I20" s="48">
        <v>41</v>
      </c>
      <c r="J20" s="43"/>
      <c r="K20" s="43"/>
      <c r="L20" s="43"/>
      <c r="M20" s="43"/>
      <c r="N20" s="43"/>
      <c r="O20" s="43"/>
      <c r="P20" s="43"/>
      <c r="Q20" s="43"/>
      <c r="R20" s="43"/>
      <c r="S20" s="43"/>
      <c r="T20" s="43"/>
      <c r="U20" s="43"/>
      <c r="V20" s="43"/>
      <c r="W20" s="43"/>
      <c r="X20" s="43"/>
      <c r="Y20" s="43"/>
    </row>
    <row r="21" spans="1:25" ht="15.75" customHeight="1" x14ac:dyDescent="0.35">
      <c r="A21" s="20">
        <v>9</v>
      </c>
      <c r="B21" s="47" t="s">
        <v>568</v>
      </c>
      <c r="C21" s="47" t="s">
        <v>43</v>
      </c>
      <c r="D21" s="22">
        <v>90</v>
      </c>
      <c r="E21" s="22">
        <v>86</v>
      </c>
      <c r="F21" s="24">
        <v>176</v>
      </c>
      <c r="G21" s="24">
        <v>1</v>
      </c>
      <c r="H21" s="22">
        <v>1097</v>
      </c>
      <c r="I21" s="48">
        <v>26</v>
      </c>
      <c r="J21" s="43"/>
      <c r="K21" s="43"/>
      <c r="L21" s="43"/>
      <c r="M21" s="43"/>
      <c r="N21" s="43"/>
      <c r="O21" s="43"/>
      <c r="P21" s="43"/>
      <c r="Q21" s="43"/>
      <c r="R21" s="43"/>
      <c r="S21" s="43"/>
      <c r="T21" s="43"/>
      <c r="U21" s="43"/>
      <c r="V21" s="43"/>
      <c r="W21" s="43"/>
      <c r="X21" s="43"/>
      <c r="Y21" s="43"/>
    </row>
    <row r="22" spans="1:25" ht="15.75" customHeight="1" x14ac:dyDescent="0.35">
      <c r="A22" s="49">
        <v>4</v>
      </c>
      <c r="B22" s="47" t="s">
        <v>551</v>
      </c>
      <c r="C22" s="47" t="s">
        <v>510</v>
      </c>
      <c r="D22" s="22">
        <v>94</v>
      </c>
      <c r="E22" s="22">
        <v>91</v>
      </c>
      <c r="F22" s="24">
        <v>185</v>
      </c>
      <c r="G22" s="24">
        <v>5</v>
      </c>
      <c r="H22" s="22">
        <v>1103</v>
      </c>
      <c r="I22" s="48">
        <v>24</v>
      </c>
      <c r="J22" s="43"/>
      <c r="K22" s="43"/>
      <c r="L22" s="43"/>
      <c r="M22" s="43"/>
      <c r="N22" s="43"/>
      <c r="O22" s="43"/>
      <c r="P22" s="43"/>
      <c r="Q22" s="43"/>
      <c r="R22" s="43"/>
      <c r="S22" s="43"/>
      <c r="T22" s="43"/>
      <c r="U22" s="43"/>
      <c r="V22" s="43"/>
      <c r="W22" s="43"/>
      <c r="X22" s="43"/>
      <c r="Y22" s="43"/>
    </row>
    <row r="23" spans="1:25" ht="15.75" customHeight="1" x14ac:dyDescent="0.35">
      <c r="A23" s="20">
        <v>5</v>
      </c>
      <c r="B23" s="47" t="s">
        <v>570</v>
      </c>
      <c r="C23" s="47" t="s">
        <v>102</v>
      </c>
      <c r="D23" s="22">
        <v>93</v>
      </c>
      <c r="E23" s="22">
        <v>91</v>
      </c>
      <c r="F23" s="24">
        <v>184</v>
      </c>
      <c r="G23" s="24">
        <v>3</v>
      </c>
      <c r="H23" s="22">
        <v>1076</v>
      </c>
      <c r="I23" s="48">
        <v>20</v>
      </c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43"/>
      <c r="X23" s="43"/>
      <c r="Y23" s="43"/>
    </row>
    <row r="24" spans="1:25" ht="15.75" customHeight="1" x14ac:dyDescent="0.35">
      <c r="A24" s="20">
        <v>7</v>
      </c>
      <c r="B24" s="47" t="s">
        <v>556</v>
      </c>
      <c r="C24" s="47" t="s">
        <v>512</v>
      </c>
      <c r="D24" s="22">
        <v>94</v>
      </c>
      <c r="E24" s="22">
        <v>91</v>
      </c>
      <c r="F24" s="24">
        <v>185</v>
      </c>
      <c r="G24" s="24">
        <v>5</v>
      </c>
      <c r="H24" s="22">
        <v>1085</v>
      </c>
      <c r="I24" s="48">
        <v>17</v>
      </c>
      <c r="J24" s="43"/>
      <c r="K24" s="43"/>
      <c r="L24" s="43"/>
      <c r="M24" s="43"/>
      <c r="N24" s="43"/>
      <c r="O24" s="43"/>
      <c r="P24" s="43"/>
      <c r="Q24" s="43"/>
      <c r="R24" s="43"/>
      <c r="S24" s="43"/>
      <c r="T24" s="43"/>
      <c r="U24" s="43"/>
      <c r="V24" s="43"/>
      <c r="W24" s="43"/>
      <c r="X24" s="43"/>
      <c r="Y24" s="43"/>
    </row>
    <row r="25" spans="1:25" ht="15.75" customHeight="1" x14ac:dyDescent="0.35">
      <c r="A25" s="30">
        <v>1</v>
      </c>
      <c r="B25" s="31" t="s">
        <v>573</v>
      </c>
      <c r="C25" s="31" t="s">
        <v>43</v>
      </c>
      <c r="D25" s="34">
        <v>89</v>
      </c>
      <c r="E25" s="34">
        <v>89</v>
      </c>
      <c r="F25" s="34">
        <v>178</v>
      </c>
      <c r="G25" s="34">
        <v>2</v>
      </c>
      <c r="H25" s="38">
        <v>1071</v>
      </c>
      <c r="I25" s="39">
        <v>15</v>
      </c>
      <c r="J25" s="43"/>
      <c r="K25" s="43"/>
      <c r="L25" s="43"/>
      <c r="M25" s="43"/>
      <c r="N25" s="43"/>
      <c r="O25" s="43"/>
      <c r="P25" s="43"/>
      <c r="Q25" s="43"/>
      <c r="R25" s="43"/>
      <c r="S25" s="43"/>
      <c r="T25" s="43"/>
      <c r="U25" s="43"/>
      <c r="V25" s="43"/>
      <c r="W25" s="43"/>
      <c r="X25" s="43"/>
      <c r="Y25" s="43"/>
    </row>
    <row r="26" spans="1:25" ht="15.75" customHeight="1" x14ac:dyDescent="0.35">
      <c r="A26" s="43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43"/>
    </row>
    <row r="27" spans="1:25" ht="15.75" customHeight="1" x14ac:dyDescent="0.35">
      <c r="A27" s="43"/>
      <c r="B27" s="119" t="s">
        <v>580</v>
      </c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43"/>
      <c r="W27" s="43"/>
      <c r="X27" s="43"/>
      <c r="Y27" s="43"/>
    </row>
    <row r="28" spans="1:25" ht="15.75" customHeight="1" x14ac:dyDescent="0.35">
      <c r="A28" s="43"/>
      <c r="B28" s="120" t="s">
        <v>581</v>
      </c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  <c r="Q28" s="43"/>
      <c r="R28" s="43"/>
      <c r="S28" s="43"/>
      <c r="T28" s="43"/>
      <c r="U28" s="43"/>
      <c r="V28" s="43"/>
      <c r="W28" s="43"/>
      <c r="X28" s="43"/>
      <c r="Y28" s="43"/>
    </row>
    <row r="29" spans="1:25" ht="15.75" customHeight="1" x14ac:dyDescent="0.35">
      <c r="A29" s="43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3"/>
      <c r="X29" s="43"/>
      <c r="Y29" s="43"/>
    </row>
    <row r="30" spans="1:25" ht="15.75" customHeight="1" x14ac:dyDescent="0.35">
      <c r="A30" s="43"/>
      <c r="B30" s="10" t="s">
        <v>259</v>
      </c>
      <c r="F30" s="40" t="s">
        <v>163</v>
      </c>
      <c r="H30" s="43"/>
      <c r="I30" s="43"/>
      <c r="J30" s="43"/>
      <c r="K30" s="43"/>
      <c r="L30" s="43"/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3"/>
      <c r="X30" s="43"/>
      <c r="Y30" s="43"/>
    </row>
    <row r="31" spans="1:25" ht="15.75" customHeight="1" x14ac:dyDescent="0.35">
      <c r="A31" s="43"/>
      <c r="B31" s="10" t="s">
        <v>164</v>
      </c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</row>
    <row r="32" spans="1:25" ht="15.75" customHeight="1" x14ac:dyDescent="0.35">
      <c r="A32" s="43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3"/>
      <c r="X32" s="43"/>
      <c r="Y32" s="43"/>
    </row>
    <row r="33" spans="1:25" ht="15.75" customHeight="1" x14ac:dyDescent="0.35">
      <c r="A33" s="43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3"/>
      <c r="X33" s="43"/>
      <c r="Y33" s="43"/>
    </row>
    <row r="34" spans="1:25" ht="15.75" customHeight="1" x14ac:dyDescent="0.35">
      <c r="A34" s="43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3"/>
      <c r="X34" s="43"/>
      <c r="Y34" s="43"/>
    </row>
    <row r="35" spans="1:25" ht="15.75" customHeight="1" x14ac:dyDescent="0.35">
      <c r="A35" s="43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43"/>
      <c r="V35" s="43"/>
      <c r="W35" s="43"/>
      <c r="X35" s="43"/>
      <c r="Y35" s="43"/>
    </row>
    <row r="36" spans="1:25" ht="15.75" customHeight="1" x14ac:dyDescent="0.35">
      <c r="A36" s="43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3"/>
      <c r="X36" s="43"/>
      <c r="Y36" s="43"/>
    </row>
    <row r="37" spans="1:25" ht="15.75" customHeight="1" x14ac:dyDescent="0.35">
      <c r="A37" s="43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43"/>
      <c r="U37" s="43"/>
      <c r="V37" s="43"/>
      <c r="W37" s="43"/>
      <c r="X37" s="43"/>
      <c r="Y37" s="43"/>
    </row>
    <row r="38" spans="1:25" ht="15.75" customHeight="1" x14ac:dyDescent="0.35">
      <c r="A38" s="43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</row>
    <row r="39" spans="1:25" ht="15.75" customHeight="1" x14ac:dyDescent="0.35">
      <c r="A39" s="43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</row>
    <row r="40" spans="1:25" ht="15.75" customHeight="1" x14ac:dyDescent="0.35">
      <c r="A40" s="43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</row>
    <row r="41" spans="1:25" ht="15.75" customHeight="1" x14ac:dyDescent="0.35">
      <c r="A41" s="43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</row>
    <row r="42" spans="1:25" ht="15.75" customHeight="1" x14ac:dyDescent="0.35">
      <c r="A42" s="43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</row>
    <row r="43" spans="1:25" ht="15.75" customHeight="1" x14ac:dyDescent="0.35">
      <c r="A43" s="43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</row>
    <row r="44" spans="1:25" ht="15.75" customHeight="1" x14ac:dyDescent="0.35">
      <c r="A44" s="43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</row>
    <row r="45" spans="1:25" ht="15.75" customHeight="1" x14ac:dyDescent="0.35">
      <c r="A45" s="43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</row>
    <row r="46" spans="1:25" ht="15.75" customHeight="1" x14ac:dyDescent="0.35">
      <c r="A46" s="43"/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</row>
    <row r="47" spans="1:25" ht="15.75" customHeight="1" x14ac:dyDescent="0.35">
      <c r="A47" s="43"/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</row>
    <row r="48" spans="1:25" ht="15.75" customHeight="1" x14ac:dyDescent="0.35">
      <c r="A48" s="43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</row>
    <row r="49" spans="1:25" ht="15.75" customHeight="1" x14ac:dyDescent="0.35">
      <c r="A49" s="43"/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</row>
    <row r="50" spans="1:25" ht="15.75" customHeight="1" x14ac:dyDescent="0.35">
      <c r="A50" s="43"/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3"/>
      <c r="Q50" s="43"/>
      <c r="R50" s="43"/>
      <c r="S50" s="43"/>
      <c r="T50" s="43"/>
      <c r="U50" s="43"/>
      <c r="V50" s="43"/>
      <c r="W50" s="43"/>
      <c r="X50" s="43"/>
      <c r="Y50" s="43"/>
    </row>
    <row r="51" spans="1:25" ht="15.75" customHeight="1" x14ac:dyDescent="0.35">
      <c r="A51" s="43"/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3"/>
      <c r="Q51" s="43"/>
      <c r="R51" s="43"/>
      <c r="S51" s="43"/>
      <c r="T51" s="43"/>
      <c r="U51" s="43"/>
      <c r="V51" s="43"/>
      <c r="W51" s="43"/>
      <c r="X51" s="43"/>
      <c r="Y51" s="43"/>
    </row>
    <row r="52" spans="1:25" ht="15.75" customHeight="1" x14ac:dyDescent="0.35">
      <c r="A52" s="43"/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43"/>
      <c r="P52" s="43"/>
      <c r="Q52" s="43"/>
      <c r="R52" s="43"/>
      <c r="S52" s="43"/>
      <c r="T52" s="43"/>
      <c r="U52" s="43"/>
      <c r="V52" s="43"/>
      <c r="W52" s="43"/>
      <c r="X52" s="43"/>
      <c r="Y52" s="43"/>
    </row>
    <row r="53" spans="1:25" ht="15.75" customHeight="1" x14ac:dyDescent="0.35">
      <c r="A53" s="43"/>
      <c r="B53" s="43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43"/>
      <c r="P53" s="43"/>
      <c r="Q53" s="43"/>
      <c r="R53" s="43"/>
      <c r="S53" s="43"/>
      <c r="T53" s="43"/>
      <c r="U53" s="43"/>
      <c r="V53" s="43"/>
      <c r="W53" s="43"/>
      <c r="X53" s="43"/>
      <c r="Y53" s="43"/>
    </row>
    <row r="54" spans="1:25" ht="15.75" customHeight="1" x14ac:dyDescent="0.35">
      <c r="A54" s="43"/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</row>
    <row r="55" spans="1:25" ht="15.75" customHeight="1" x14ac:dyDescent="0.35">
      <c r="A55" s="43"/>
      <c r="B55" s="43"/>
      <c r="C55" s="43"/>
      <c r="D55" s="43"/>
      <c r="E55" s="43"/>
      <c r="F55" s="43"/>
      <c r="G55" s="43"/>
      <c r="H55" s="43"/>
      <c r="I55" s="43"/>
      <c r="J55" s="43"/>
      <c r="K55" s="43"/>
      <c r="L55" s="43"/>
      <c r="M55" s="43"/>
      <c r="N55" s="43"/>
      <c r="O55" s="43"/>
      <c r="P55" s="43"/>
      <c r="Q55" s="43"/>
      <c r="R55" s="43"/>
      <c r="S55" s="43"/>
      <c r="T55" s="43"/>
      <c r="U55" s="43"/>
      <c r="V55" s="43"/>
      <c r="W55" s="43"/>
      <c r="X55" s="43"/>
      <c r="Y55" s="43"/>
    </row>
    <row r="56" spans="1:25" ht="15.75" customHeight="1" x14ac:dyDescent="0.35">
      <c r="A56" s="43"/>
      <c r="B56" s="43"/>
      <c r="C56" s="43"/>
      <c r="D56" s="43"/>
      <c r="E56" s="43"/>
      <c r="F56" s="43"/>
      <c r="G56" s="43"/>
      <c r="H56" s="43"/>
      <c r="I56" s="43"/>
      <c r="J56" s="43"/>
      <c r="K56" s="43"/>
      <c r="L56" s="43"/>
      <c r="M56" s="43"/>
      <c r="N56" s="43"/>
      <c r="O56" s="43"/>
      <c r="P56" s="43"/>
      <c r="Q56" s="43"/>
      <c r="R56" s="43"/>
      <c r="S56" s="43"/>
      <c r="T56" s="43"/>
      <c r="U56" s="43"/>
      <c r="V56" s="43"/>
      <c r="W56" s="43"/>
      <c r="X56" s="43"/>
      <c r="Y56" s="43"/>
    </row>
    <row r="57" spans="1:25" ht="15.75" customHeight="1" x14ac:dyDescent="0.35">
      <c r="A57" s="43"/>
      <c r="B57" s="43"/>
      <c r="C57" s="43"/>
      <c r="D57" s="43"/>
      <c r="E57" s="43"/>
      <c r="F57" s="43"/>
      <c r="G57" s="43"/>
      <c r="H57" s="43"/>
      <c r="I57" s="43"/>
      <c r="J57" s="43"/>
      <c r="K57" s="43"/>
      <c r="L57" s="43"/>
      <c r="M57" s="43"/>
      <c r="N57" s="43"/>
      <c r="O57" s="43"/>
      <c r="P57" s="43"/>
      <c r="Q57" s="43"/>
      <c r="R57" s="43"/>
      <c r="S57" s="43"/>
      <c r="T57" s="43"/>
      <c r="U57" s="43"/>
      <c r="V57" s="43"/>
      <c r="W57" s="43"/>
      <c r="X57" s="43"/>
      <c r="Y57" s="43"/>
    </row>
    <row r="58" spans="1:25" ht="15.75" customHeight="1" x14ac:dyDescent="0.35">
      <c r="A58" s="43"/>
      <c r="B58" s="43"/>
      <c r="C58" s="43"/>
      <c r="D58" s="43"/>
      <c r="E58" s="43"/>
      <c r="F58" s="43"/>
      <c r="G58" s="43"/>
      <c r="H58" s="43"/>
      <c r="I58" s="43"/>
      <c r="J58" s="43"/>
      <c r="K58" s="43"/>
      <c r="L58" s="43"/>
      <c r="M58" s="43"/>
      <c r="N58" s="43"/>
      <c r="O58" s="43"/>
      <c r="P58" s="43"/>
      <c r="Q58" s="43"/>
      <c r="R58" s="43"/>
      <c r="S58" s="43"/>
      <c r="T58" s="43"/>
      <c r="U58" s="43"/>
      <c r="V58" s="43"/>
      <c r="W58" s="43"/>
      <c r="X58" s="43"/>
      <c r="Y58" s="43"/>
    </row>
    <row r="59" spans="1:25" ht="15.75" customHeight="1" x14ac:dyDescent="0.35"/>
    <row r="60" spans="1:25" ht="15.75" customHeight="1" x14ac:dyDescent="0.35"/>
    <row r="61" spans="1:25" ht="15.75" customHeight="1" x14ac:dyDescent="0.35"/>
    <row r="62" spans="1:25" ht="15.75" customHeight="1" x14ac:dyDescent="0.35"/>
  </sheetData>
  <sheetProtection selectLockedCells="1" selectUnlockedCells="1"/>
  <mergeCells count="1">
    <mergeCell ref="D2:I2"/>
  </mergeCells>
  <hyperlinks>
    <hyperlink ref="B2" location="'Index'!A3" tooltip="Go to the Index sheet" display="á" xr:uid="{700E0CCB-83C1-4B5A-9F84-CD99DDA00019}"/>
  </hyperlinks>
  <printOptions horizontalCentered="1" gridLinesSet="0"/>
  <pageMargins left="0.31496062992126" right="0.31496062992126" top="1.1023622047244099" bottom="0.59055118110236204" header="0.39370078740157499" footer="0.39370078740157499"/>
  <pageSetup paperSize="9" orientation="portrait" horizontalDpi="300" verticalDpi="300" r:id="rId1"/>
  <headerFooter alignWithMargins="0">
    <oddHeader>&amp;C&amp;18&amp;""&amp;BCumbria &amp;&amp; Northumbria TSA Leagues
Summer 2026&amp;L&amp;G&amp;R&amp;G</oddHeader>
    <oddFooter>&amp;Cwww.cntsa2.org.uk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0EA8FA-093E-4938-9073-4F87E332276B}">
  <sheetPr codeName="Sheet5">
    <tabColor theme="9"/>
    <pageSetUpPr fitToPage="1"/>
  </sheetPr>
  <dimension ref="A1:Y71"/>
  <sheetViews>
    <sheetView showGridLines="0" zoomScaleNormal="100" zoomScalePageLayoutView="150" workbookViewId="0">
      <selection activeCell="A2" sqref="A2"/>
    </sheetView>
  </sheetViews>
  <sheetFormatPr defaultColWidth="10.26953125" defaultRowHeight="14.5" x14ac:dyDescent="0.35"/>
  <cols>
    <col min="1" max="1" width="2.7265625" style="36" customWidth="1"/>
    <col min="2" max="3" width="20.7265625" style="10" customWidth="1"/>
    <col min="4" max="7" width="5" style="10" customWidth="1"/>
    <col min="8" max="8" width="1.7265625" style="10" customWidth="1"/>
    <col min="9" max="9" width="2.7265625" style="36" customWidth="1"/>
    <col min="10" max="11" width="20.7265625" style="10" customWidth="1"/>
    <col min="12" max="15" width="5" style="10" customWidth="1"/>
    <col min="16" max="16" width="2.453125" style="10" customWidth="1"/>
    <col min="17" max="24" width="4.1796875" style="10" customWidth="1"/>
    <col min="25" max="25" width="10.26953125" style="10"/>
  </cols>
  <sheetData>
    <row r="1" spans="1:25" ht="17" x14ac:dyDescent="0.4">
      <c r="A1" s="1"/>
      <c r="B1" s="2" t="s">
        <v>0</v>
      </c>
      <c r="C1" s="2"/>
      <c r="D1" s="3"/>
      <c r="E1" s="3"/>
      <c r="F1" s="3" t="s">
        <v>260</v>
      </c>
      <c r="G1" s="3"/>
      <c r="H1" s="3"/>
      <c r="I1" s="4" t="s">
        <v>1</v>
      </c>
      <c r="J1" s="2"/>
      <c r="K1" s="3"/>
      <c r="L1" s="4"/>
      <c r="M1" s="2"/>
      <c r="N1" s="3"/>
      <c r="O1" s="3"/>
      <c r="P1" s="3"/>
      <c r="Q1" s="3"/>
      <c r="R1" s="3"/>
      <c r="S1" s="3"/>
      <c r="T1" s="3"/>
      <c r="U1" s="3"/>
      <c r="V1" s="3"/>
      <c r="W1" s="3"/>
      <c r="X1" s="2"/>
      <c r="Y1" s="2"/>
    </row>
    <row r="2" spans="1:25" ht="20.149999999999999" customHeight="1" x14ac:dyDescent="0.4">
      <c r="A2" s="1"/>
      <c r="B2" s="5" t="s">
        <v>2</v>
      </c>
      <c r="C2" s="42" t="s">
        <v>3</v>
      </c>
      <c r="D2" s="42"/>
      <c r="E2" s="42"/>
      <c r="F2" s="42"/>
      <c r="G2" s="42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3"/>
      <c r="V2" s="3"/>
      <c r="W2" s="3"/>
      <c r="X2" s="2"/>
      <c r="Y2" s="2"/>
    </row>
    <row r="3" spans="1:25" ht="15.75" customHeight="1" x14ac:dyDescent="0.35">
      <c r="A3" s="1"/>
      <c r="B3" s="8" t="s">
        <v>4</v>
      </c>
      <c r="C3" s="9" t="s">
        <v>261</v>
      </c>
      <c r="D3" s="9"/>
      <c r="E3" s="9" t="s">
        <v>262</v>
      </c>
      <c r="F3" s="8"/>
      <c r="G3" s="8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1:25" ht="15.75" customHeight="1" x14ac:dyDescent="0.35">
      <c r="A4" s="11">
        <v>1</v>
      </c>
      <c r="B4" s="12" t="s">
        <v>10</v>
      </c>
      <c r="C4" s="12" t="s">
        <v>11</v>
      </c>
      <c r="D4" s="13" t="s">
        <v>12</v>
      </c>
      <c r="E4" s="13" t="s">
        <v>13</v>
      </c>
      <c r="F4" s="13" t="s">
        <v>14</v>
      </c>
      <c r="G4" s="14" t="s">
        <v>15</v>
      </c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</row>
    <row r="5" spans="1:25" ht="15.75" customHeight="1" x14ac:dyDescent="0.35">
      <c r="A5" s="15">
        <v>9</v>
      </c>
      <c r="B5" s="44" t="s">
        <v>21</v>
      </c>
      <c r="C5" s="44" t="s">
        <v>22</v>
      </c>
      <c r="D5" s="17">
        <v>178</v>
      </c>
      <c r="E5" s="18">
        <v>8</v>
      </c>
      <c r="F5" s="17">
        <v>1084</v>
      </c>
      <c r="G5" s="45">
        <v>42</v>
      </c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</row>
    <row r="6" spans="1:25" ht="15.75" customHeight="1" x14ac:dyDescent="0.35">
      <c r="A6" s="49">
        <v>6</v>
      </c>
      <c r="B6" s="47" t="s">
        <v>56</v>
      </c>
      <c r="C6" s="47" t="s">
        <v>22</v>
      </c>
      <c r="D6" s="22">
        <v>172</v>
      </c>
      <c r="E6" s="24">
        <v>4</v>
      </c>
      <c r="F6" s="22">
        <v>1057</v>
      </c>
      <c r="G6" s="48">
        <v>37</v>
      </c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</row>
    <row r="7" spans="1:25" ht="15.75" customHeight="1" x14ac:dyDescent="0.35">
      <c r="A7" s="20">
        <v>5</v>
      </c>
      <c r="B7" s="47" t="s">
        <v>28</v>
      </c>
      <c r="C7" s="47" t="s">
        <v>29</v>
      </c>
      <c r="D7" s="22" t="s">
        <v>30</v>
      </c>
      <c r="E7" s="24">
        <v>0</v>
      </c>
      <c r="F7" s="22">
        <v>895</v>
      </c>
      <c r="G7" s="48">
        <v>34</v>
      </c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</row>
    <row r="8" spans="1:25" ht="15.75" customHeight="1" x14ac:dyDescent="0.35">
      <c r="A8" s="49">
        <v>4</v>
      </c>
      <c r="B8" s="47" t="s">
        <v>45</v>
      </c>
      <c r="C8" s="47" t="s">
        <v>46</v>
      </c>
      <c r="D8" s="22">
        <v>176</v>
      </c>
      <c r="E8" s="24">
        <v>7</v>
      </c>
      <c r="F8" s="22">
        <v>1061</v>
      </c>
      <c r="G8" s="48">
        <v>33</v>
      </c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</row>
    <row r="9" spans="1:25" ht="15.75" customHeight="1" x14ac:dyDescent="0.35">
      <c r="A9" s="49">
        <v>2</v>
      </c>
      <c r="B9" s="47" t="s">
        <v>44</v>
      </c>
      <c r="C9" s="47" t="s">
        <v>36</v>
      </c>
      <c r="D9" s="22">
        <v>176</v>
      </c>
      <c r="E9" s="24">
        <v>7</v>
      </c>
      <c r="F9" s="22">
        <v>1047</v>
      </c>
      <c r="G9" s="48">
        <v>31</v>
      </c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</row>
    <row r="10" spans="1:25" ht="15.75" customHeight="1" x14ac:dyDescent="0.35">
      <c r="A10" s="20">
        <v>7</v>
      </c>
      <c r="B10" s="47" t="s">
        <v>63</v>
      </c>
      <c r="C10" s="47" t="s">
        <v>64</v>
      </c>
      <c r="D10" s="22">
        <v>179</v>
      </c>
      <c r="E10" s="24">
        <v>9</v>
      </c>
      <c r="F10" s="22">
        <v>1049</v>
      </c>
      <c r="G10" s="48">
        <v>29</v>
      </c>
      <c r="H10" s="43"/>
      <c r="I10" s="43"/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</row>
    <row r="11" spans="1:25" ht="15.75" customHeight="1" x14ac:dyDescent="0.35">
      <c r="A11" s="49">
        <v>8</v>
      </c>
      <c r="B11" s="47" t="s">
        <v>40</v>
      </c>
      <c r="C11" s="47" t="s">
        <v>41</v>
      </c>
      <c r="D11" s="22">
        <v>164</v>
      </c>
      <c r="E11" s="24">
        <v>2</v>
      </c>
      <c r="F11" s="22">
        <v>1051</v>
      </c>
      <c r="G11" s="48">
        <v>28</v>
      </c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</row>
    <row r="12" spans="1:25" ht="15.75" customHeight="1" x14ac:dyDescent="0.35">
      <c r="A12" s="20">
        <v>1</v>
      </c>
      <c r="B12" s="26" t="s">
        <v>68</v>
      </c>
      <c r="C12" s="26" t="s">
        <v>46</v>
      </c>
      <c r="D12" s="24">
        <v>169</v>
      </c>
      <c r="E12" s="24">
        <v>3</v>
      </c>
      <c r="F12" s="27">
        <v>1048</v>
      </c>
      <c r="G12" s="28">
        <v>27</v>
      </c>
      <c r="H12" s="43"/>
      <c r="I12" s="43"/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43"/>
      <c r="W12" s="43"/>
      <c r="X12" s="43"/>
      <c r="Y12" s="43"/>
    </row>
    <row r="13" spans="1:25" ht="15.75" customHeight="1" x14ac:dyDescent="0.35">
      <c r="A13" s="30">
        <v>3</v>
      </c>
      <c r="B13" s="51" t="s">
        <v>73</v>
      </c>
      <c r="C13" s="51" t="s">
        <v>46</v>
      </c>
      <c r="D13" s="32">
        <v>175</v>
      </c>
      <c r="E13" s="34">
        <v>5</v>
      </c>
      <c r="F13" s="32">
        <v>1022</v>
      </c>
      <c r="G13" s="52">
        <v>18</v>
      </c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</row>
    <row r="14" spans="1:25" ht="15.75" customHeight="1" x14ac:dyDescent="0.35">
      <c r="A14" s="43"/>
      <c r="B14" s="43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</row>
    <row r="15" spans="1:25" ht="15.75" customHeight="1" x14ac:dyDescent="0.35">
      <c r="A15" s="1"/>
      <c r="B15" s="8" t="s">
        <v>7</v>
      </c>
      <c r="C15" s="9" t="s">
        <v>263</v>
      </c>
      <c r="D15" s="9"/>
      <c r="E15" s="9" t="s">
        <v>264</v>
      </c>
      <c r="F15" s="8"/>
      <c r="G15" s="8"/>
      <c r="H15" s="43"/>
      <c r="I15" s="43"/>
      <c r="J15" s="43"/>
      <c r="K15" s="43"/>
      <c r="L15" s="43"/>
      <c r="M15" s="43"/>
      <c r="N15" s="43"/>
      <c r="O15" s="43"/>
      <c r="P15" s="43"/>
      <c r="Q15" s="43"/>
      <c r="R15" s="43"/>
      <c r="S15" s="43"/>
      <c r="T15" s="43"/>
      <c r="U15" s="43"/>
      <c r="V15" s="43"/>
      <c r="W15" s="43"/>
      <c r="X15" s="43"/>
      <c r="Y15" s="43"/>
    </row>
    <row r="16" spans="1:25" ht="15.75" customHeight="1" x14ac:dyDescent="0.35">
      <c r="A16" s="11">
        <v>1</v>
      </c>
      <c r="B16" s="12" t="s">
        <v>10</v>
      </c>
      <c r="C16" s="12" t="s">
        <v>11</v>
      </c>
      <c r="D16" s="13" t="s">
        <v>12</v>
      </c>
      <c r="E16" s="13" t="s">
        <v>13</v>
      </c>
      <c r="F16" s="13" t="s">
        <v>14</v>
      </c>
      <c r="G16" s="14" t="s">
        <v>15</v>
      </c>
      <c r="H16" s="43"/>
      <c r="I16" s="43"/>
      <c r="J16" s="43"/>
      <c r="K16" s="43"/>
      <c r="L16" s="43"/>
      <c r="M16" s="43"/>
      <c r="N16" s="43"/>
      <c r="O16" s="43"/>
      <c r="P16" s="43"/>
      <c r="Q16" s="43"/>
      <c r="R16" s="43"/>
      <c r="S16" s="43"/>
      <c r="T16" s="43"/>
      <c r="U16" s="43"/>
      <c r="V16" s="43"/>
      <c r="W16" s="43"/>
      <c r="X16" s="43"/>
      <c r="Y16" s="43"/>
    </row>
    <row r="17" spans="1:25" ht="15.75" customHeight="1" x14ac:dyDescent="0.35">
      <c r="A17" s="15">
        <v>1</v>
      </c>
      <c r="B17" s="53" t="s">
        <v>87</v>
      </c>
      <c r="C17" s="53" t="s">
        <v>88</v>
      </c>
      <c r="D17" s="18">
        <v>177</v>
      </c>
      <c r="E17" s="18">
        <v>7</v>
      </c>
      <c r="F17" s="54">
        <v>1077</v>
      </c>
      <c r="G17" s="55">
        <v>50</v>
      </c>
      <c r="H17" s="43"/>
      <c r="I17" s="43"/>
      <c r="J17" s="43"/>
      <c r="K17" s="43"/>
      <c r="L17" s="43"/>
      <c r="M17" s="43"/>
      <c r="N17" s="43"/>
      <c r="O17" s="43"/>
      <c r="P17" s="43"/>
      <c r="Q17" s="43"/>
      <c r="R17" s="43"/>
      <c r="S17" s="43"/>
      <c r="T17" s="43"/>
      <c r="U17" s="43"/>
      <c r="V17" s="43"/>
      <c r="W17" s="43"/>
      <c r="X17" s="43"/>
      <c r="Y17" s="43"/>
    </row>
    <row r="18" spans="1:25" ht="15.75" customHeight="1" x14ac:dyDescent="0.35">
      <c r="A18" s="49">
        <v>4</v>
      </c>
      <c r="B18" s="47" t="s">
        <v>92</v>
      </c>
      <c r="C18" s="47" t="s">
        <v>41</v>
      </c>
      <c r="D18" s="22">
        <v>178</v>
      </c>
      <c r="E18" s="24">
        <v>8</v>
      </c>
      <c r="F18" s="22">
        <v>1048</v>
      </c>
      <c r="G18" s="48">
        <v>43</v>
      </c>
      <c r="H18" s="43"/>
      <c r="I18" s="43"/>
      <c r="J18" s="43"/>
      <c r="K18" s="43"/>
      <c r="L18" s="43"/>
      <c r="M18" s="43"/>
      <c r="N18" s="43"/>
      <c r="O18" s="43"/>
      <c r="P18" s="43"/>
      <c r="Q18" s="43"/>
      <c r="R18" s="43"/>
      <c r="S18" s="43"/>
      <c r="T18" s="43"/>
      <c r="U18" s="43"/>
      <c r="V18" s="43"/>
      <c r="W18" s="43"/>
      <c r="X18" s="43"/>
      <c r="Y18" s="43"/>
    </row>
    <row r="19" spans="1:25" ht="15.75" customHeight="1" x14ac:dyDescent="0.35">
      <c r="A19" s="49">
        <v>8</v>
      </c>
      <c r="B19" s="47" t="s">
        <v>116</v>
      </c>
      <c r="C19" s="47" t="s">
        <v>41</v>
      </c>
      <c r="D19" s="22">
        <v>174</v>
      </c>
      <c r="E19" s="24">
        <v>6</v>
      </c>
      <c r="F19" s="22">
        <v>1039</v>
      </c>
      <c r="G19" s="48">
        <v>39</v>
      </c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/>
      <c r="V19" s="43"/>
      <c r="W19" s="43"/>
      <c r="X19" s="43"/>
      <c r="Y19" s="43"/>
    </row>
    <row r="20" spans="1:25" ht="15.75" customHeight="1" x14ac:dyDescent="0.35">
      <c r="A20" s="20">
        <v>9</v>
      </c>
      <c r="B20" s="47" t="s">
        <v>114</v>
      </c>
      <c r="C20" s="47" t="s">
        <v>36</v>
      </c>
      <c r="D20" s="22">
        <v>171</v>
      </c>
      <c r="E20" s="24">
        <v>5</v>
      </c>
      <c r="F20" s="22">
        <v>1035</v>
      </c>
      <c r="G20" s="48">
        <v>39</v>
      </c>
      <c r="H20" s="43"/>
      <c r="I20" s="43"/>
      <c r="J20" s="43"/>
      <c r="K20" s="43"/>
      <c r="L20" s="43"/>
      <c r="M20" s="43"/>
      <c r="N20" s="43"/>
      <c r="O20" s="43"/>
      <c r="P20" s="43"/>
      <c r="Q20" s="43"/>
      <c r="R20" s="43"/>
      <c r="S20" s="43"/>
      <c r="T20" s="43"/>
      <c r="U20" s="43"/>
      <c r="V20" s="43"/>
      <c r="W20" s="43"/>
      <c r="X20" s="43"/>
      <c r="Y20" s="43"/>
    </row>
    <row r="21" spans="1:25" ht="15.75" customHeight="1" x14ac:dyDescent="0.35">
      <c r="A21" s="49">
        <v>2</v>
      </c>
      <c r="B21" s="47" t="s">
        <v>112</v>
      </c>
      <c r="C21" s="47" t="s">
        <v>113</v>
      </c>
      <c r="D21" s="22">
        <v>179</v>
      </c>
      <c r="E21" s="24">
        <v>9</v>
      </c>
      <c r="F21" s="22">
        <v>1015</v>
      </c>
      <c r="G21" s="48">
        <v>28</v>
      </c>
      <c r="H21" s="43"/>
      <c r="I21" s="43"/>
      <c r="J21" s="43"/>
      <c r="K21" s="43"/>
      <c r="L21" s="43"/>
      <c r="M21" s="43"/>
      <c r="N21" s="43"/>
      <c r="O21" s="43"/>
      <c r="P21" s="43"/>
      <c r="Q21" s="43"/>
      <c r="R21" s="43"/>
      <c r="S21" s="43"/>
      <c r="T21" s="43"/>
      <c r="U21" s="43"/>
      <c r="V21" s="43"/>
      <c r="W21" s="43"/>
      <c r="X21" s="43"/>
      <c r="Y21" s="43"/>
    </row>
    <row r="22" spans="1:25" ht="15.75" customHeight="1" x14ac:dyDescent="0.35">
      <c r="A22" s="49">
        <v>6</v>
      </c>
      <c r="B22" s="47" t="s">
        <v>118</v>
      </c>
      <c r="C22" s="47" t="s">
        <v>119</v>
      </c>
      <c r="D22" s="22">
        <v>160</v>
      </c>
      <c r="E22" s="24">
        <v>2</v>
      </c>
      <c r="F22" s="22">
        <v>1007</v>
      </c>
      <c r="G22" s="48">
        <v>25</v>
      </c>
      <c r="H22" s="43"/>
      <c r="I22" s="43"/>
      <c r="J22" s="43"/>
      <c r="K22" s="43"/>
      <c r="L22" s="43"/>
      <c r="M22" s="43"/>
      <c r="N22" s="43"/>
      <c r="O22" s="43"/>
      <c r="P22" s="43"/>
      <c r="Q22" s="43"/>
      <c r="R22" s="43"/>
      <c r="S22" s="43"/>
      <c r="T22" s="43"/>
      <c r="U22" s="43"/>
      <c r="V22" s="43"/>
      <c r="W22" s="43"/>
      <c r="X22" s="43"/>
      <c r="Y22" s="43"/>
    </row>
    <row r="23" spans="1:25" ht="15.75" customHeight="1" x14ac:dyDescent="0.35">
      <c r="A23" s="20">
        <v>7</v>
      </c>
      <c r="B23" s="47" t="s">
        <v>105</v>
      </c>
      <c r="C23" s="47" t="s">
        <v>64</v>
      </c>
      <c r="D23" s="22">
        <v>158</v>
      </c>
      <c r="E23" s="24">
        <v>1</v>
      </c>
      <c r="F23" s="22">
        <v>992</v>
      </c>
      <c r="G23" s="48">
        <v>21</v>
      </c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43"/>
      <c r="X23" s="43"/>
      <c r="Y23" s="43"/>
    </row>
    <row r="24" spans="1:25" ht="15.75" customHeight="1" x14ac:dyDescent="0.35">
      <c r="A24" s="20">
        <v>3</v>
      </c>
      <c r="B24" s="47" t="s">
        <v>101</v>
      </c>
      <c r="C24" s="47" t="s">
        <v>102</v>
      </c>
      <c r="D24" s="22">
        <v>161</v>
      </c>
      <c r="E24" s="24">
        <v>3</v>
      </c>
      <c r="F24" s="22">
        <v>985</v>
      </c>
      <c r="G24" s="48">
        <v>17</v>
      </c>
      <c r="H24" s="43"/>
      <c r="I24" s="43"/>
      <c r="J24" s="43"/>
      <c r="K24" s="43"/>
      <c r="L24" s="43"/>
      <c r="M24" s="43"/>
      <c r="N24" s="43"/>
      <c r="O24" s="43"/>
      <c r="P24" s="43"/>
      <c r="Q24" s="43"/>
      <c r="R24" s="43"/>
      <c r="S24" s="43"/>
      <c r="T24" s="43"/>
      <c r="U24" s="43"/>
      <c r="V24" s="43"/>
      <c r="W24" s="43"/>
      <c r="X24" s="43"/>
      <c r="Y24" s="43"/>
    </row>
    <row r="25" spans="1:25" ht="15.75" customHeight="1" x14ac:dyDescent="0.35">
      <c r="A25" s="30">
        <v>5</v>
      </c>
      <c r="B25" s="51" t="s">
        <v>125</v>
      </c>
      <c r="C25" s="51" t="s">
        <v>88</v>
      </c>
      <c r="D25" s="32">
        <v>168</v>
      </c>
      <c r="E25" s="34">
        <v>4</v>
      </c>
      <c r="F25" s="32">
        <v>983</v>
      </c>
      <c r="G25" s="52">
        <v>15</v>
      </c>
      <c r="H25" s="43"/>
      <c r="I25" s="43"/>
      <c r="J25" s="43"/>
      <c r="K25" s="43"/>
      <c r="L25" s="43"/>
      <c r="M25" s="43"/>
      <c r="N25" s="43"/>
      <c r="O25" s="43"/>
      <c r="P25" s="43"/>
      <c r="Q25" s="43"/>
      <c r="R25" s="43"/>
      <c r="S25" s="43"/>
      <c r="T25" s="43"/>
      <c r="U25" s="43"/>
      <c r="V25" s="43"/>
      <c r="W25" s="43"/>
      <c r="X25" s="43"/>
      <c r="Y25" s="43"/>
    </row>
    <row r="26" spans="1:25" ht="15.75" customHeight="1" x14ac:dyDescent="0.35">
      <c r="A26" s="43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43"/>
    </row>
    <row r="27" spans="1:25" ht="15.75" customHeight="1" x14ac:dyDescent="0.35">
      <c r="A27" s="1"/>
      <c r="B27" s="8" t="s">
        <v>49</v>
      </c>
      <c r="C27" s="9" t="s">
        <v>265</v>
      </c>
      <c r="D27" s="9"/>
      <c r="E27" s="9" t="s">
        <v>266</v>
      </c>
      <c r="F27" s="8"/>
      <c r="G27" s="8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43"/>
      <c r="W27" s="43"/>
      <c r="X27" s="43"/>
      <c r="Y27" s="43"/>
    </row>
    <row r="28" spans="1:25" ht="15.75" customHeight="1" x14ac:dyDescent="0.35">
      <c r="A28" s="11">
        <v>1</v>
      </c>
      <c r="B28" s="12" t="s">
        <v>10</v>
      </c>
      <c r="C28" s="12" t="s">
        <v>11</v>
      </c>
      <c r="D28" s="13" t="s">
        <v>12</v>
      </c>
      <c r="E28" s="13" t="s">
        <v>13</v>
      </c>
      <c r="F28" s="13" t="s">
        <v>14</v>
      </c>
      <c r="G28" s="14" t="s">
        <v>15</v>
      </c>
      <c r="H28" s="43"/>
      <c r="I28" s="43"/>
      <c r="J28" s="43"/>
      <c r="K28" s="43"/>
      <c r="L28" s="43"/>
      <c r="M28" s="43"/>
      <c r="N28" s="43"/>
      <c r="O28" s="43"/>
      <c r="P28" s="43"/>
      <c r="Q28" s="43"/>
      <c r="R28" s="43"/>
      <c r="S28" s="43"/>
      <c r="T28" s="43"/>
      <c r="U28" s="43"/>
      <c r="V28" s="43"/>
      <c r="W28" s="43"/>
      <c r="X28" s="43"/>
      <c r="Y28" s="43"/>
    </row>
    <row r="29" spans="1:25" ht="15.75" customHeight="1" x14ac:dyDescent="0.35">
      <c r="A29" s="46">
        <v>4</v>
      </c>
      <c r="B29" s="44" t="s">
        <v>142</v>
      </c>
      <c r="C29" s="44" t="s">
        <v>113</v>
      </c>
      <c r="D29" s="17">
        <v>166</v>
      </c>
      <c r="E29" s="18">
        <v>7</v>
      </c>
      <c r="F29" s="17">
        <v>1010</v>
      </c>
      <c r="G29" s="45">
        <v>42</v>
      </c>
      <c r="H29" s="43"/>
      <c r="I29" s="43"/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3"/>
      <c r="X29" s="43"/>
      <c r="Y29" s="43"/>
    </row>
    <row r="30" spans="1:25" ht="15.75" customHeight="1" x14ac:dyDescent="0.35">
      <c r="A30" s="49">
        <v>6</v>
      </c>
      <c r="B30" s="47" t="s">
        <v>144</v>
      </c>
      <c r="C30" s="47" t="s">
        <v>145</v>
      </c>
      <c r="D30" s="22">
        <v>172</v>
      </c>
      <c r="E30" s="24">
        <v>8</v>
      </c>
      <c r="F30" s="22">
        <v>1005</v>
      </c>
      <c r="G30" s="48">
        <v>40</v>
      </c>
      <c r="H30" s="43"/>
      <c r="I30" s="43"/>
      <c r="J30" s="43"/>
      <c r="K30" s="43"/>
      <c r="L30" s="43"/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3"/>
      <c r="X30" s="43"/>
      <c r="Y30" s="43"/>
    </row>
    <row r="31" spans="1:25" ht="15.75" customHeight="1" x14ac:dyDescent="0.35">
      <c r="A31" s="20">
        <v>1</v>
      </c>
      <c r="B31" s="26" t="s">
        <v>126</v>
      </c>
      <c r="C31" s="26" t="s">
        <v>46</v>
      </c>
      <c r="D31" s="24">
        <v>150</v>
      </c>
      <c r="E31" s="24">
        <v>3</v>
      </c>
      <c r="F31" s="27">
        <v>962</v>
      </c>
      <c r="G31" s="28">
        <v>31</v>
      </c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</row>
    <row r="32" spans="1:25" ht="15.75" customHeight="1" x14ac:dyDescent="0.35">
      <c r="A32" s="20">
        <v>3</v>
      </c>
      <c r="B32" s="47" t="s">
        <v>146</v>
      </c>
      <c r="C32" s="47" t="s">
        <v>113</v>
      </c>
      <c r="D32" s="22">
        <v>156</v>
      </c>
      <c r="E32" s="24">
        <v>5</v>
      </c>
      <c r="F32" s="22">
        <v>950</v>
      </c>
      <c r="G32" s="48">
        <v>28</v>
      </c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3"/>
      <c r="X32" s="43"/>
      <c r="Y32" s="43"/>
    </row>
    <row r="33" spans="1:25" ht="15.75" customHeight="1" x14ac:dyDescent="0.35">
      <c r="A33" s="20">
        <v>7</v>
      </c>
      <c r="B33" s="47" t="s">
        <v>153</v>
      </c>
      <c r="C33" s="47" t="s">
        <v>48</v>
      </c>
      <c r="D33" s="22">
        <v>158</v>
      </c>
      <c r="E33" s="24">
        <v>6</v>
      </c>
      <c r="F33" s="22">
        <v>937</v>
      </c>
      <c r="G33" s="48">
        <v>27</v>
      </c>
      <c r="H33" s="43"/>
      <c r="I33" s="43"/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3"/>
      <c r="X33" s="43"/>
      <c r="Y33" s="43"/>
    </row>
    <row r="34" spans="1:25" ht="15.75" customHeight="1" x14ac:dyDescent="0.35">
      <c r="A34" s="20">
        <v>5</v>
      </c>
      <c r="B34" s="47" t="s">
        <v>151</v>
      </c>
      <c r="C34" s="47" t="s">
        <v>152</v>
      </c>
      <c r="D34" s="22">
        <v>151</v>
      </c>
      <c r="E34" s="24">
        <v>4</v>
      </c>
      <c r="F34" s="22">
        <v>934</v>
      </c>
      <c r="G34" s="48">
        <v>23</v>
      </c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3"/>
      <c r="X34" s="43"/>
      <c r="Y34" s="43"/>
    </row>
    <row r="35" spans="1:25" ht="15.75" customHeight="1" x14ac:dyDescent="0.35">
      <c r="A35" s="49">
        <v>2</v>
      </c>
      <c r="B35" s="47" t="s">
        <v>160</v>
      </c>
      <c r="C35" s="47" t="s">
        <v>161</v>
      </c>
      <c r="D35" s="22">
        <v>128</v>
      </c>
      <c r="E35" s="24">
        <v>2</v>
      </c>
      <c r="F35" s="22">
        <v>782</v>
      </c>
      <c r="G35" s="48">
        <v>17</v>
      </c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43"/>
      <c r="V35" s="43"/>
      <c r="W35" s="43"/>
      <c r="X35" s="43"/>
      <c r="Y35" s="43"/>
    </row>
    <row r="36" spans="1:25" ht="15.75" customHeight="1" x14ac:dyDescent="0.35">
      <c r="A36" s="50">
        <v>8</v>
      </c>
      <c r="B36" s="51" t="s">
        <v>157</v>
      </c>
      <c r="C36" s="51" t="s">
        <v>36</v>
      </c>
      <c r="D36" s="32" t="s">
        <v>30</v>
      </c>
      <c r="E36" s="34">
        <v>0</v>
      </c>
      <c r="F36" s="32">
        <v>311</v>
      </c>
      <c r="G36" s="52">
        <v>7</v>
      </c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3"/>
      <c r="X36" s="43"/>
      <c r="Y36" s="43"/>
    </row>
    <row r="37" spans="1:25" ht="15.75" customHeight="1" x14ac:dyDescent="0.35">
      <c r="A37" s="43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43"/>
      <c r="U37" s="43"/>
      <c r="V37" s="43"/>
      <c r="W37" s="43"/>
      <c r="X37" s="43"/>
      <c r="Y37" s="43"/>
    </row>
    <row r="38" spans="1:25" ht="15.75" customHeight="1" x14ac:dyDescent="0.35">
      <c r="A38" s="1"/>
      <c r="B38" s="8" t="s">
        <v>52</v>
      </c>
      <c r="C38" s="9" t="s">
        <v>267</v>
      </c>
      <c r="D38" s="9"/>
      <c r="E38" s="9" t="s">
        <v>167</v>
      </c>
      <c r="F38" s="8"/>
      <c r="G38" s="8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</row>
    <row r="39" spans="1:25" ht="15.75" customHeight="1" x14ac:dyDescent="0.35">
      <c r="A39" s="11">
        <v>1</v>
      </c>
      <c r="B39" s="12" t="s">
        <v>10</v>
      </c>
      <c r="C39" s="12" t="s">
        <v>11</v>
      </c>
      <c r="D39" s="13" t="s">
        <v>12</v>
      </c>
      <c r="E39" s="13" t="s">
        <v>13</v>
      </c>
      <c r="F39" s="13" t="s">
        <v>14</v>
      </c>
      <c r="G39" s="14" t="s">
        <v>15</v>
      </c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</row>
    <row r="40" spans="1:25" ht="15.75" customHeight="1" x14ac:dyDescent="0.35">
      <c r="A40" s="15">
        <v>7</v>
      </c>
      <c r="B40" s="44" t="s">
        <v>173</v>
      </c>
      <c r="C40" s="44" t="s">
        <v>36</v>
      </c>
      <c r="D40" s="17">
        <v>165</v>
      </c>
      <c r="E40" s="18">
        <v>8</v>
      </c>
      <c r="F40" s="17">
        <v>985</v>
      </c>
      <c r="G40" s="45">
        <v>39</v>
      </c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</row>
    <row r="41" spans="1:25" ht="15.75" customHeight="1" x14ac:dyDescent="0.35">
      <c r="A41" s="49">
        <v>2</v>
      </c>
      <c r="B41" s="47" t="s">
        <v>171</v>
      </c>
      <c r="C41" s="47" t="s">
        <v>43</v>
      </c>
      <c r="D41" s="22">
        <v>160</v>
      </c>
      <c r="E41" s="24">
        <v>3</v>
      </c>
      <c r="F41" s="22">
        <v>1006</v>
      </c>
      <c r="G41" s="48">
        <v>38</v>
      </c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</row>
    <row r="42" spans="1:25" ht="15.75" customHeight="1" x14ac:dyDescent="0.35">
      <c r="A42" s="20">
        <v>3</v>
      </c>
      <c r="B42" s="47" t="s">
        <v>172</v>
      </c>
      <c r="C42" s="47" t="s">
        <v>36</v>
      </c>
      <c r="D42" s="22">
        <v>164</v>
      </c>
      <c r="E42" s="24">
        <v>6</v>
      </c>
      <c r="F42" s="22">
        <v>979</v>
      </c>
      <c r="G42" s="48">
        <v>36</v>
      </c>
      <c r="H42" s="43"/>
      <c r="I42" s="43"/>
      <c r="J42" s="43"/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</row>
    <row r="43" spans="1:25" ht="15.75" customHeight="1" x14ac:dyDescent="0.35">
      <c r="A43" s="49">
        <v>6</v>
      </c>
      <c r="B43" s="47" t="s">
        <v>177</v>
      </c>
      <c r="C43" s="47" t="s">
        <v>88</v>
      </c>
      <c r="D43" s="22">
        <v>164</v>
      </c>
      <c r="E43" s="24">
        <v>6</v>
      </c>
      <c r="F43" s="22">
        <v>970</v>
      </c>
      <c r="G43" s="48">
        <v>32</v>
      </c>
      <c r="H43" s="43"/>
      <c r="I43" s="43"/>
      <c r="J43" s="43"/>
      <c r="K43" s="43"/>
      <c r="L43" s="43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</row>
    <row r="44" spans="1:25" ht="15.75" customHeight="1" x14ac:dyDescent="0.35">
      <c r="A44" s="20">
        <v>1</v>
      </c>
      <c r="B44" s="26" t="s">
        <v>148</v>
      </c>
      <c r="C44" s="26" t="s">
        <v>113</v>
      </c>
      <c r="D44" s="24">
        <v>150</v>
      </c>
      <c r="E44" s="24">
        <v>2</v>
      </c>
      <c r="F44" s="27">
        <v>945</v>
      </c>
      <c r="G44" s="28">
        <v>26</v>
      </c>
      <c r="H44" s="43"/>
      <c r="I44" s="43"/>
      <c r="J44" s="43"/>
      <c r="K44" s="43"/>
      <c r="L44" s="43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</row>
    <row r="45" spans="1:25" ht="15.75" customHeight="1" x14ac:dyDescent="0.35">
      <c r="A45" s="49">
        <v>8</v>
      </c>
      <c r="B45" s="47" t="s">
        <v>212</v>
      </c>
      <c r="C45" s="47" t="s">
        <v>145</v>
      </c>
      <c r="D45" s="22">
        <v>164</v>
      </c>
      <c r="E45" s="24">
        <v>6</v>
      </c>
      <c r="F45" s="22">
        <v>874</v>
      </c>
      <c r="G45" s="48">
        <v>19</v>
      </c>
      <c r="H45" s="43"/>
      <c r="I45" s="43"/>
      <c r="J45" s="43"/>
      <c r="K45" s="43"/>
      <c r="L45" s="43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</row>
    <row r="46" spans="1:25" ht="15.75" customHeight="1" x14ac:dyDescent="0.35">
      <c r="A46" s="20">
        <v>5</v>
      </c>
      <c r="B46" s="47" t="s">
        <v>187</v>
      </c>
      <c r="C46" s="47" t="s">
        <v>113</v>
      </c>
      <c r="D46" s="22">
        <v>165</v>
      </c>
      <c r="E46" s="24">
        <v>8</v>
      </c>
      <c r="F46" s="22">
        <v>892</v>
      </c>
      <c r="G46" s="48">
        <v>18</v>
      </c>
      <c r="H46" s="43"/>
      <c r="I46" s="43"/>
      <c r="J46" s="43"/>
      <c r="K46" s="43"/>
      <c r="L46" s="43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</row>
    <row r="47" spans="1:25" ht="15.75" customHeight="1" x14ac:dyDescent="0.35">
      <c r="A47" s="50">
        <v>4</v>
      </c>
      <c r="B47" s="51" t="s">
        <v>190</v>
      </c>
      <c r="C47" s="51" t="s">
        <v>88</v>
      </c>
      <c r="D47" s="32">
        <v>148</v>
      </c>
      <c r="E47" s="34">
        <v>1</v>
      </c>
      <c r="F47" s="32">
        <v>861</v>
      </c>
      <c r="G47" s="52">
        <v>16</v>
      </c>
      <c r="H47" s="43"/>
      <c r="I47" s="43"/>
      <c r="J47" s="43"/>
      <c r="K47" s="43"/>
      <c r="L47" s="43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</row>
    <row r="48" spans="1:25" ht="15.75" customHeight="1" x14ac:dyDescent="0.35">
      <c r="A48" s="43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</row>
    <row r="49" spans="1:25" ht="15.75" customHeight="1" x14ac:dyDescent="0.35">
      <c r="A49" s="1"/>
      <c r="B49" s="8" t="s">
        <v>79</v>
      </c>
      <c r="C49" s="9" t="s">
        <v>268</v>
      </c>
      <c r="D49" s="9"/>
      <c r="E49" s="9" t="s">
        <v>269</v>
      </c>
      <c r="F49" s="8"/>
      <c r="G49" s="8"/>
      <c r="H49" s="43"/>
      <c r="I49" s="43"/>
      <c r="J49" s="43"/>
      <c r="K49" s="43"/>
      <c r="L49" s="43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</row>
    <row r="50" spans="1:25" ht="15.75" customHeight="1" x14ac:dyDescent="0.35">
      <c r="A50" s="11">
        <v>1</v>
      </c>
      <c r="B50" s="12" t="s">
        <v>10</v>
      </c>
      <c r="C50" s="12" t="s">
        <v>11</v>
      </c>
      <c r="D50" s="13" t="s">
        <v>12</v>
      </c>
      <c r="E50" s="13" t="s">
        <v>13</v>
      </c>
      <c r="F50" s="13" t="s">
        <v>14</v>
      </c>
      <c r="G50" s="14" t="s">
        <v>15</v>
      </c>
      <c r="H50" s="43"/>
      <c r="I50" s="43"/>
      <c r="J50" s="43"/>
      <c r="K50" s="43"/>
      <c r="L50" s="43"/>
      <c r="M50" s="43"/>
      <c r="N50" s="43"/>
      <c r="O50" s="43"/>
      <c r="P50" s="43"/>
      <c r="Q50" s="43"/>
      <c r="R50" s="43"/>
      <c r="S50" s="43"/>
      <c r="T50" s="43"/>
      <c r="U50" s="43"/>
      <c r="V50" s="43"/>
      <c r="W50" s="43"/>
      <c r="X50" s="43"/>
      <c r="Y50" s="43"/>
    </row>
    <row r="51" spans="1:25" ht="15.75" customHeight="1" x14ac:dyDescent="0.35">
      <c r="A51" s="15">
        <v>5</v>
      </c>
      <c r="B51" s="44" t="s">
        <v>203</v>
      </c>
      <c r="C51" s="44" t="s">
        <v>119</v>
      </c>
      <c r="D51" s="17">
        <v>164</v>
      </c>
      <c r="E51" s="18">
        <v>8</v>
      </c>
      <c r="F51" s="17">
        <v>953</v>
      </c>
      <c r="G51" s="45">
        <v>40</v>
      </c>
      <c r="H51" s="43"/>
      <c r="I51" s="43"/>
      <c r="J51" s="43"/>
      <c r="K51" s="43"/>
      <c r="L51" s="43"/>
      <c r="M51" s="43"/>
      <c r="N51" s="43"/>
      <c r="O51" s="43"/>
      <c r="P51" s="43"/>
      <c r="Q51" s="43"/>
      <c r="R51" s="43"/>
      <c r="S51" s="43"/>
      <c r="T51" s="43"/>
      <c r="U51" s="43"/>
      <c r="V51" s="43"/>
      <c r="W51" s="43"/>
      <c r="X51" s="43"/>
      <c r="Y51" s="43"/>
    </row>
    <row r="52" spans="1:25" ht="15.75" customHeight="1" x14ac:dyDescent="0.35">
      <c r="A52" s="49">
        <v>2</v>
      </c>
      <c r="B52" s="47" t="s">
        <v>202</v>
      </c>
      <c r="C52" s="47" t="s">
        <v>48</v>
      </c>
      <c r="D52" s="22">
        <v>159</v>
      </c>
      <c r="E52" s="24">
        <v>7</v>
      </c>
      <c r="F52" s="22">
        <v>928</v>
      </c>
      <c r="G52" s="48">
        <v>36</v>
      </c>
      <c r="H52" s="43"/>
      <c r="I52" s="43"/>
      <c r="J52" s="43"/>
      <c r="K52" s="43"/>
      <c r="L52" s="43"/>
      <c r="M52" s="43"/>
      <c r="N52" s="43"/>
      <c r="O52" s="43"/>
      <c r="P52" s="43"/>
      <c r="Q52" s="43"/>
      <c r="R52" s="43"/>
      <c r="S52" s="43"/>
      <c r="T52" s="43"/>
      <c r="U52" s="43"/>
      <c r="V52" s="43"/>
      <c r="W52" s="43"/>
      <c r="X52" s="43"/>
      <c r="Y52" s="43"/>
    </row>
    <row r="53" spans="1:25" x14ac:dyDescent="0.35">
      <c r="A53" s="49">
        <v>8</v>
      </c>
      <c r="B53" s="47" t="s">
        <v>227</v>
      </c>
      <c r="C53" s="47" t="s">
        <v>36</v>
      </c>
      <c r="D53" s="22">
        <v>156</v>
      </c>
      <c r="E53" s="24">
        <v>6</v>
      </c>
      <c r="F53" s="22">
        <v>919</v>
      </c>
      <c r="G53" s="48">
        <v>34</v>
      </c>
      <c r="H53" s="43"/>
      <c r="I53" s="43"/>
      <c r="J53" s="43"/>
      <c r="K53" s="43"/>
      <c r="L53" s="43"/>
      <c r="M53" s="43"/>
      <c r="N53" s="43"/>
      <c r="O53" s="43"/>
      <c r="P53" s="43"/>
      <c r="Q53" s="43"/>
      <c r="R53" s="43"/>
      <c r="S53" s="43"/>
      <c r="T53" s="43"/>
      <c r="U53" s="43"/>
      <c r="V53" s="43"/>
      <c r="W53" s="43"/>
      <c r="X53" s="43"/>
      <c r="Y53" s="43"/>
    </row>
    <row r="54" spans="1:25" x14ac:dyDescent="0.35">
      <c r="A54" s="20">
        <v>7</v>
      </c>
      <c r="B54" s="47" t="s">
        <v>232</v>
      </c>
      <c r="C54" s="47" t="s">
        <v>233</v>
      </c>
      <c r="D54" s="22">
        <v>145</v>
      </c>
      <c r="E54" s="24">
        <v>5</v>
      </c>
      <c r="F54" s="22">
        <v>904</v>
      </c>
      <c r="G54" s="48">
        <v>29</v>
      </c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</row>
    <row r="55" spans="1:25" x14ac:dyDescent="0.35">
      <c r="A55" s="49">
        <v>6</v>
      </c>
      <c r="B55" s="47" t="s">
        <v>235</v>
      </c>
      <c r="C55" s="47" t="s">
        <v>88</v>
      </c>
      <c r="D55" s="22">
        <v>132</v>
      </c>
      <c r="E55" s="24">
        <v>2</v>
      </c>
      <c r="F55" s="22">
        <v>883</v>
      </c>
      <c r="G55" s="48">
        <v>24</v>
      </c>
      <c r="H55" s="43"/>
      <c r="I55" s="43"/>
      <c r="J55" s="43"/>
      <c r="K55" s="43"/>
      <c r="L55" s="43"/>
      <c r="M55" s="43"/>
      <c r="N55" s="43"/>
      <c r="O55" s="43"/>
      <c r="P55" s="43"/>
      <c r="Q55" s="43"/>
      <c r="R55" s="43"/>
      <c r="S55" s="43"/>
      <c r="T55" s="43"/>
      <c r="U55" s="43"/>
      <c r="V55" s="43"/>
      <c r="W55" s="43"/>
      <c r="X55" s="43"/>
      <c r="Y55" s="43"/>
    </row>
    <row r="56" spans="1:25" x14ac:dyDescent="0.35">
      <c r="A56" s="20">
        <v>3</v>
      </c>
      <c r="B56" s="47" t="s">
        <v>231</v>
      </c>
      <c r="C56" s="47" t="s">
        <v>36</v>
      </c>
      <c r="D56" s="22">
        <v>140</v>
      </c>
      <c r="E56" s="24">
        <v>4</v>
      </c>
      <c r="F56" s="22">
        <v>876</v>
      </c>
      <c r="G56" s="48">
        <v>24</v>
      </c>
      <c r="H56" s="43"/>
      <c r="I56" s="43"/>
      <c r="J56" s="43"/>
      <c r="K56" s="43"/>
      <c r="L56" s="43"/>
      <c r="M56" s="43"/>
      <c r="N56" s="43"/>
      <c r="O56" s="43"/>
      <c r="P56" s="43"/>
      <c r="Q56" s="43"/>
      <c r="R56" s="43"/>
      <c r="S56" s="43"/>
      <c r="T56" s="43"/>
      <c r="U56" s="43"/>
      <c r="V56" s="43"/>
      <c r="W56" s="43"/>
      <c r="X56" s="43"/>
      <c r="Y56" s="43"/>
    </row>
    <row r="57" spans="1:25" x14ac:dyDescent="0.35">
      <c r="A57" s="49">
        <v>4</v>
      </c>
      <c r="B57" s="47" t="s">
        <v>214</v>
      </c>
      <c r="C57" s="47" t="s">
        <v>145</v>
      </c>
      <c r="D57" s="22">
        <v>140</v>
      </c>
      <c r="E57" s="24">
        <v>4</v>
      </c>
      <c r="F57" s="22">
        <v>881</v>
      </c>
      <c r="G57" s="48">
        <v>22</v>
      </c>
      <c r="H57" s="43"/>
      <c r="I57" s="43"/>
      <c r="J57" s="43"/>
      <c r="K57" s="43"/>
      <c r="L57" s="43"/>
      <c r="M57" s="43"/>
      <c r="N57" s="43"/>
      <c r="O57" s="43"/>
      <c r="P57" s="43"/>
      <c r="Q57" s="43"/>
      <c r="R57" s="43"/>
      <c r="S57" s="43"/>
      <c r="T57" s="43"/>
      <c r="U57" s="43"/>
      <c r="V57" s="43"/>
      <c r="W57" s="43"/>
      <c r="X57" s="43"/>
      <c r="Y57" s="43"/>
    </row>
    <row r="58" spans="1:25" x14ac:dyDescent="0.35">
      <c r="A58" s="30">
        <v>1</v>
      </c>
      <c r="B58" s="37" t="s">
        <v>215</v>
      </c>
      <c r="C58" s="37" t="s">
        <v>48</v>
      </c>
      <c r="D58" s="34" t="s">
        <v>30</v>
      </c>
      <c r="E58" s="34">
        <v>0</v>
      </c>
      <c r="F58" s="38">
        <v>672</v>
      </c>
      <c r="G58" s="39">
        <v>11</v>
      </c>
      <c r="H58" s="43"/>
      <c r="I58" s="43"/>
      <c r="J58" s="43"/>
      <c r="K58" s="43"/>
      <c r="L58" s="43"/>
      <c r="M58" s="43"/>
      <c r="N58" s="43"/>
      <c r="O58" s="43"/>
      <c r="P58" s="43"/>
      <c r="Q58" s="43"/>
      <c r="R58" s="43"/>
      <c r="S58" s="43"/>
      <c r="T58" s="43"/>
      <c r="U58" s="43"/>
      <c r="V58" s="43"/>
      <c r="W58" s="43"/>
      <c r="X58" s="43"/>
      <c r="Y58" s="43"/>
    </row>
    <row r="59" spans="1:25" x14ac:dyDescent="0.35">
      <c r="A59" s="43"/>
      <c r="B59" s="43"/>
      <c r="C59" s="43"/>
      <c r="D59" s="43"/>
      <c r="E59" s="43"/>
      <c r="F59" s="43"/>
      <c r="G59" s="43"/>
      <c r="H59" s="43"/>
      <c r="I59" s="43"/>
      <c r="J59" s="43"/>
      <c r="K59" s="43"/>
      <c r="L59" s="43"/>
      <c r="M59" s="43"/>
      <c r="N59" s="43"/>
      <c r="O59" s="43"/>
      <c r="P59" s="43"/>
      <c r="Q59" s="43"/>
      <c r="R59" s="43"/>
      <c r="S59" s="43"/>
      <c r="T59" s="43"/>
      <c r="U59" s="43"/>
      <c r="V59" s="43"/>
      <c r="W59" s="43"/>
      <c r="X59" s="43"/>
      <c r="Y59" s="43"/>
    </row>
    <row r="60" spans="1:25" x14ac:dyDescent="0.35">
      <c r="A60" s="43"/>
      <c r="B60" s="10" t="s">
        <v>259</v>
      </c>
      <c r="F60" s="40" t="s">
        <v>163</v>
      </c>
      <c r="H60" s="43"/>
      <c r="I60" s="43"/>
      <c r="J60" s="43"/>
      <c r="K60" s="43"/>
      <c r="L60" s="43"/>
      <c r="M60" s="43"/>
      <c r="N60" s="43"/>
      <c r="O60" s="43"/>
      <c r="P60" s="43"/>
      <c r="Q60" s="43"/>
      <c r="R60" s="43"/>
      <c r="S60" s="43"/>
      <c r="T60" s="43"/>
      <c r="U60" s="43"/>
      <c r="V60" s="43"/>
      <c r="W60" s="43"/>
      <c r="X60" s="43"/>
      <c r="Y60" s="43"/>
    </row>
    <row r="61" spans="1:25" x14ac:dyDescent="0.35">
      <c r="A61" s="43"/>
      <c r="B61" s="10" t="s">
        <v>164</v>
      </c>
      <c r="H61" s="43"/>
      <c r="I61" s="43"/>
      <c r="J61" s="43"/>
      <c r="K61" s="43"/>
      <c r="L61" s="43"/>
      <c r="M61" s="43"/>
      <c r="N61" s="43"/>
      <c r="O61" s="43"/>
      <c r="P61" s="43"/>
      <c r="Q61" s="43"/>
      <c r="R61" s="43"/>
      <c r="S61" s="43"/>
      <c r="T61" s="43"/>
      <c r="U61" s="43"/>
      <c r="V61" s="43"/>
      <c r="W61" s="43"/>
      <c r="X61" s="43"/>
      <c r="Y61" s="43"/>
    </row>
    <row r="62" spans="1:25" x14ac:dyDescent="0.35">
      <c r="A62" s="43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  <c r="R62" s="43"/>
      <c r="S62" s="43"/>
      <c r="T62" s="43"/>
      <c r="U62" s="43"/>
      <c r="V62" s="43"/>
      <c r="W62" s="43"/>
      <c r="X62" s="43"/>
      <c r="Y62" s="43"/>
    </row>
    <row r="63" spans="1:25" x14ac:dyDescent="0.35">
      <c r="A63" s="43"/>
      <c r="B63" s="43"/>
      <c r="C63" s="43"/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43"/>
      <c r="O63" s="43"/>
      <c r="P63" s="43"/>
      <c r="Q63" s="43"/>
      <c r="R63" s="43"/>
      <c r="S63" s="43"/>
      <c r="T63" s="43"/>
      <c r="U63" s="43"/>
      <c r="V63" s="43"/>
      <c r="W63" s="43"/>
      <c r="X63" s="43"/>
      <c r="Y63" s="43"/>
    </row>
    <row r="64" spans="1:25" x14ac:dyDescent="0.35">
      <c r="A64" s="43"/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43"/>
      <c r="T64" s="43"/>
      <c r="U64" s="43"/>
      <c r="V64" s="43"/>
      <c r="W64" s="43"/>
      <c r="X64" s="43"/>
      <c r="Y64" s="43"/>
    </row>
    <row r="65" spans="1:25" x14ac:dyDescent="0.35">
      <c r="A65" s="43"/>
      <c r="B65" s="43"/>
      <c r="C65" s="43"/>
      <c r="D65" s="43"/>
      <c r="E65" s="43"/>
      <c r="F65" s="43"/>
      <c r="G65" s="43"/>
      <c r="H65" s="43"/>
      <c r="I65" s="43"/>
      <c r="J65" s="43"/>
      <c r="K65" s="43"/>
      <c r="L65" s="43"/>
      <c r="M65" s="43"/>
      <c r="N65" s="43"/>
      <c r="O65" s="43"/>
      <c r="P65" s="43"/>
      <c r="Q65" s="43"/>
      <c r="R65" s="43"/>
      <c r="S65" s="43"/>
      <c r="T65" s="43"/>
      <c r="U65" s="43"/>
      <c r="V65" s="43"/>
      <c r="W65" s="43"/>
      <c r="X65" s="43"/>
      <c r="Y65" s="43"/>
    </row>
    <row r="66" spans="1:25" x14ac:dyDescent="0.35">
      <c r="A66" s="43"/>
      <c r="B66" s="43"/>
      <c r="C66" s="43"/>
      <c r="D66" s="43"/>
      <c r="E66" s="43"/>
      <c r="F66" s="43"/>
      <c r="G66" s="43"/>
      <c r="H66" s="43"/>
      <c r="I66" s="43"/>
      <c r="J66" s="43"/>
      <c r="K66" s="43"/>
      <c r="L66" s="43"/>
      <c r="M66" s="43"/>
      <c r="N66" s="43"/>
      <c r="O66" s="43"/>
      <c r="P66" s="43"/>
      <c r="Q66" s="43"/>
      <c r="R66" s="43"/>
      <c r="S66" s="43"/>
      <c r="T66" s="43"/>
      <c r="U66" s="43"/>
      <c r="V66" s="43"/>
      <c r="W66" s="43"/>
      <c r="X66" s="43"/>
      <c r="Y66" s="43"/>
    </row>
    <row r="67" spans="1:25" x14ac:dyDescent="0.35">
      <c r="A67" s="43"/>
      <c r="B67" s="43"/>
      <c r="C67" s="43"/>
      <c r="D67" s="43"/>
      <c r="E67" s="43"/>
      <c r="F67" s="43"/>
      <c r="G67" s="43"/>
      <c r="H67" s="43"/>
      <c r="I67" s="43"/>
      <c r="J67" s="43"/>
      <c r="K67" s="43"/>
      <c r="L67" s="43"/>
      <c r="M67" s="43"/>
      <c r="N67" s="43"/>
      <c r="O67" s="43"/>
      <c r="P67" s="43"/>
      <c r="Q67" s="43"/>
      <c r="R67" s="43"/>
      <c r="S67" s="43"/>
      <c r="T67" s="43"/>
      <c r="U67" s="43"/>
      <c r="V67" s="43"/>
      <c r="W67" s="43"/>
      <c r="X67" s="43"/>
      <c r="Y67" s="43"/>
    </row>
    <row r="68" spans="1:25" x14ac:dyDescent="0.35">
      <c r="A68" s="43"/>
      <c r="B68" s="43"/>
      <c r="C68" s="43"/>
      <c r="D68" s="43"/>
      <c r="E68" s="43"/>
      <c r="F68" s="43"/>
      <c r="G68" s="43"/>
      <c r="H68" s="43"/>
      <c r="I68" s="43"/>
      <c r="J68" s="43"/>
      <c r="K68" s="43"/>
      <c r="L68" s="43"/>
      <c r="M68" s="43"/>
      <c r="N68" s="43"/>
      <c r="O68" s="43"/>
      <c r="P68" s="43"/>
      <c r="Q68" s="43"/>
      <c r="R68" s="43"/>
      <c r="S68" s="43"/>
      <c r="T68" s="43"/>
      <c r="U68" s="43"/>
      <c r="V68" s="43"/>
      <c r="W68" s="43"/>
      <c r="X68" s="43"/>
      <c r="Y68" s="43"/>
    </row>
    <row r="69" spans="1:25" x14ac:dyDescent="0.35">
      <c r="A69" s="43"/>
      <c r="B69" s="43"/>
      <c r="C69" s="43"/>
      <c r="D69" s="43"/>
      <c r="E69" s="43"/>
      <c r="F69" s="43"/>
      <c r="G69" s="43"/>
      <c r="H69" s="43"/>
      <c r="I69" s="43"/>
      <c r="J69" s="43"/>
      <c r="K69" s="43"/>
      <c r="L69" s="43"/>
      <c r="M69" s="43"/>
      <c r="N69" s="43"/>
      <c r="O69" s="43"/>
      <c r="P69" s="43"/>
      <c r="Q69" s="43"/>
      <c r="R69" s="43"/>
      <c r="S69" s="43"/>
      <c r="T69" s="43"/>
      <c r="U69" s="43"/>
      <c r="V69" s="43"/>
      <c r="W69" s="43"/>
      <c r="X69" s="43"/>
      <c r="Y69" s="43"/>
    </row>
    <row r="70" spans="1:25" x14ac:dyDescent="0.35">
      <c r="A70" s="43"/>
      <c r="B70" s="43"/>
      <c r="C70" s="43"/>
      <c r="D70" s="43"/>
      <c r="E70" s="43"/>
      <c r="F70" s="43"/>
      <c r="G70" s="43"/>
      <c r="H70" s="43"/>
      <c r="I70" s="43"/>
      <c r="J70" s="43"/>
      <c r="K70" s="43"/>
      <c r="L70" s="43"/>
      <c r="M70" s="43"/>
      <c r="N70" s="43"/>
      <c r="O70" s="43"/>
      <c r="P70" s="43"/>
      <c r="Q70" s="43"/>
      <c r="R70" s="43"/>
      <c r="S70" s="43"/>
      <c r="T70" s="43"/>
      <c r="U70" s="43"/>
      <c r="V70" s="43"/>
      <c r="W70" s="43"/>
      <c r="X70" s="43"/>
      <c r="Y70" s="43"/>
    </row>
    <row r="71" spans="1:25" x14ac:dyDescent="0.35">
      <c r="A71" s="43"/>
      <c r="B71" s="43"/>
      <c r="C71" s="43"/>
      <c r="D71" s="43"/>
      <c r="E71" s="43"/>
      <c r="F71" s="43"/>
      <c r="G71" s="43"/>
      <c r="H71" s="43"/>
      <c r="I71" s="43"/>
      <c r="J71" s="43"/>
      <c r="K71" s="43"/>
      <c r="L71" s="43"/>
      <c r="M71" s="43"/>
      <c r="N71" s="43"/>
      <c r="O71" s="43"/>
      <c r="P71" s="43"/>
      <c r="Q71" s="43"/>
      <c r="R71" s="43"/>
      <c r="S71" s="43"/>
      <c r="T71" s="43"/>
      <c r="U71" s="43"/>
      <c r="V71" s="43"/>
      <c r="W71" s="43"/>
      <c r="X71" s="43"/>
      <c r="Y71" s="43"/>
    </row>
  </sheetData>
  <sheetProtection selectLockedCells="1" selectUnlockedCells="1"/>
  <mergeCells count="1">
    <mergeCell ref="C2:G2"/>
  </mergeCells>
  <hyperlinks>
    <hyperlink ref="B2" location="'Index'!A3" tooltip="Go to the Index sheet" display="á" xr:uid="{67909B54-900C-49DA-A2B1-454DF3AC6E08}"/>
  </hyperlinks>
  <printOptions horizontalCentered="1" gridLinesSet="0"/>
  <pageMargins left="0.31496062992126" right="0.31496062992126" top="1.1023622047244099" bottom="0.59055118110236204" header="0.39370078740157499" footer="0.39370078740157499"/>
  <pageSetup paperSize="9" scale="73" orientation="portrait" horizontalDpi="300" verticalDpi="300" r:id="rId1"/>
  <headerFooter alignWithMargins="0">
    <oddHeader>&amp;C&amp;18&amp;""&amp;BCumbria &amp;&amp; Northumbria TSA Leagues
Summer 2026&amp;L&amp;G&amp;R&amp;G</oddHeader>
    <oddFooter>&amp;Cwww.cntsa2.org.uk</oddFooter>
  </headerFooter>
  <legacyDrawingHF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47613E-3F15-473F-BA8A-E3EB33DF5084}">
  <sheetPr codeName="Sheet50">
    <tabColor theme="4" tint="0.79998168889431442"/>
    <pageSetUpPr fitToPage="1"/>
  </sheetPr>
  <dimension ref="A1:Y69"/>
  <sheetViews>
    <sheetView showGridLines="0" zoomScaleNormal="100" workbookViewId="0">
      <selection activeCell="A2" sqref="A2"/>
    </sheetView>
  </sheetViews>
  <sheetFormatPr defaultColWidth="10.26953125" defaultRowHeight="14.5" x14ac:dyDescent="0.35"/>
  <cols>
    <col min="1" max="1" width="2.7265625" style="36" customWidth="1"/>
    <col min="2" max="3" width="20.7265625" style="10" customWidth="1"/>
    <col min="4" max="9" width="5" style="10" customWidth="1"/>
    <col min="10" max="10" width="1.7265625" style="10" customWidth="1"/>
    <col min="11" max="11" width="2.7265625" style="36" customWidth="1"/>
    <col min="12" max="13" width="20.7265625" style="10" customWidth="1"/>
    <col min="14" max="19" width="5" style="10" customWidth="1"/>
    <col min="20" max="25" width="10.26953125" style="10"/>
  </cols>
  <sheetData>
    <row r="1" spans="1:25" ht="17" x14ac:dyDescent="0.4">
      <c r="A1" s="86"/>
      <c r="B1" s="2" t="s">
        <v>586</v>
      </c>
      <c r="C1" s="2"/>
      <c r="D1" s="3"/>
      <c r="E1" s="3"/>
      <c r="F1" s="3"/>
      <c r="G1" s="3"/>
      <c r="H1" s="3"/>
      <c r="I1" s="4" t="s">
        <v>491</v>
      </c>
      <c r="J1" s="2"/>
      <c r="K1" s="3"/>
      <c r="L1" s="4">
        <v>16115392</v>
      </c>
      <c r="M1" s="2"/>
      <c r="N1" s="3"/>
      <c r="O1" s="3"/>
      <c r="P1" s="3"/>
      <c r="Q1" s="3"/>
      <c r="R1" s="3"/>
      <c r="S1" s="3"/>
      <c r="T1" s="3"/>
      <c r="U1" s="3"/>
      <c r="V1" s="3"/>
      <c r="W1" s="3"/>
      <c r="X1" s="2"/>
      <c r="Y1" s="2"/>
    </row>
    <row r="2" spans="1:25" ht="20.149999999999999" customHeight="1" x14ac:dyDescent="0.4">
      <c r="B2" s="5" t="s">
        <v>2</v>
      </c>
      <c r="C2" s="59"/>
      <c r="N2" s="7" t="s">
        <v>3</v>
      </c>
      <c r="O2" s="7"/>
      <c r="P2" s="7"/>
      <c r="Q2" s="7"/>
      <c r="R2" s="7"/>
      <c r="S2" s="7"/>
    </row>
    <row r="3" spans="1:25" ht="15.75" customHeight="1" x14ac:dyDescent="0.35">
      <c r="A3" s="1"/>
      <c r="B3" s="8" t="s">
        <v>4</v>
      </c>
      <c r="C3" s="9" t="s">
        <v>587</v>
      </c>
      <c r="D3" s="9"/>
      <c r="E3" s="9" t="s">
        <v>588</v>
      </c>
      <c r="F3" s="8"/>
      <c r="G3" s="8"/>
      <c r="H3" s="8"/>
      <c r="I3" s="8"/>
      <c r="J3" s="8"/>
      <c r="K3" s="1"/>
      <c r="L3" s="8" t="s">
        <v>7</v>
      </c>
      <c r="M3" s="9" t="s">
        <v>589</v>
      </c>
      <c r="N3" s="9"/>
      <c r="O3" s="9" t="s">
        <v>590</v>
      </c>
      <c r="P3" s="8"/>
      <c r="Q3" s="8"/>
      <c r="R3" s="8"/>
      <c r="S3" s="8"/>
      <c r="U3" s="8"/>
      <c r="V3" s="8"/>
      <c r="W3" s="8"/>
      <c r="X3" s="8"/>
      <c r="Y3" s="8"/>
    </row>
    <row r="4" spans="1:25" ht="15.75" customHeight="1" x14ac:dyDescent="0.35">
      <c r="A4" s="11">
        <v>2</v>
      </c>
      <c r="B4" s="12" t="s">
        <v>10</v>
      </c>
      <c r="C4" s="87" t="s">
        <v>11</v>
      </c>
      <c r="D4" s="62"/>
      <c r="E4" s="93"/>
      <c r="F4" s="13" t="s">
        <v>12</v>
      </c>
      <c r="G4" s="13" t="s">
        <v>13</v>
      </c>
      <c r="H4" s="13" t="s">
        <v>14</v>
      </c>
      <c r="I4" s="14" t="s">
        <v>15</v>
      </c>
      <c r="K4" s="11">
        <v>2</v>
      </c>
      <c r="L4" s="12" t="s">
        <v>10</v>
      </c>
      <c r="M4" s="87" t="s">
        <v>11</v>
      </c>
      <c r="N4" s="62"/>
      <c r="O4" s="93"/>
      <c r="P4" s="13" t="s">
        <v>12</v>
      </c>
      <c r="Q4" s="13" t="s">
        <v>13</v>
      </c>
      <c r="R4" s="13" t="s">
        <v>14</v>
      </c>
      <c r="S4" s="14" t="s">
        <v>15</v>
      </c>
    </row>
    <row r="5" spans="1:25" ht="15.75" customHeight="1" x14ac:dyDescent="0.35">
      <c r="A5" s="111">
        <v>1</v>
      </c>
      <c r="B5" s="16" t="s">
        <v>591</v>
      </c>
      <c r="C5" s="16" t="s">
        <v>502</v>
      </c>
      <c r="D5" s="112">
        <v>99</v>
      </c>
      <c r="E5" s="112">
        <v>99</v>
      </c>
      <c r="F5" s="18">
        <f t="shared" ref="F5:F13" si="0">SUM(D5:E5)</f>
        <v>198</v>
      </c>
      <c r="G5" s="18">
        <v>9</v>
      </c>
      <c r="H5" s="54">
        <v>1186</v>
      </c>
      <c r="I5" s="115">
        <v>53</v>
      </c>
      <c r="K5" s="111">
        <v>6</v>
      </c>
      <c r="L5" s="16" t="s">
        <v>592</v>
      </c>
      <c r="M5" s="16" t="s">
        <v>113</v>
      </c>
      <c r="N5" s="112">
        <v>97</v>
      </c>
      <c r="O5" s="112">
        <v>89</v>
      </c>
      <c r="P5" s="18">
        <f t="shared" ref="P5:P13" si="1">SUM(N5:O5)</f>
        <v>186</v>
      </c>
      <c r="Q5" s="18">
        <v>4</v>
      </c>
      <c r="R5" s="18">
        <v>1140</v>
      </c>
      <c r="S5" s="98">
        <v>42</v>
      </c>
    </row>
    <row r="6" spans="1:25" ht="15.75" customHeight="1" x14ac:dyDescent="0.35">
      <c r="A6" s="20">
        <v>7</v>
      </c>
      <c r="B6" s="21" t="s">
        <v>519</v>
      </c>
      <c r="C6" s="21" t="s">
        <v>512</v>
      </c>
      <c r="D6" s="113">
        <v>99</v>
      </c>
      <c r="E6" s="113">
        <v>97</v>
      </c>
      <c r="F6" s="24">
        <f t="shared" si="0"/>
        <v>196</v>
      </c>
      <c r="G6" s="23">
        <v>8</v>
      </c>
      <c r="H6" s="24">
        <v>1167</v>
      </c>
      <c r="I6" s="25">
        <v>41</v>
      </c>
      <c r="K6" s="20">
        <v>4</v>
      </c>
      <c r="L6" s="21" t="s">
        <v>547</v>
      </c>
      <c r="M6" s="21" t="s">
        <v>502</v>
      </c>
      <c r="N6" s="113">
        <v>97</v>
      </c>
      <c r="O6" s="113">
        <v>96</v>
      </c>
      <c r="P6" s="24">
        <f t="shared" si="1"/>
        <v>193</v>
      </c>
      <c r="Q6" s="23">
        <v>9</v>
      </c>
      <c r="R6" s="24">
        <v>1135</v>
      </c>
      <c r="S6" s="25">
        <v>42</v>
      </c>
    </row>
    <row r="7" spans="1:25" ht="15.75" customHeight="1" x14ac:dyDescent="0.35">
      <c r="A7" s="20">
        <v>9</v>
      </c>
      <c r="B7" s="21" t="s">
        <v>593</v>
      </c>
      <c r="C7" s="21" t="s">
        <v>512</v>
      </c>
      <c r="D7" s="113">
        <v>98</v>
      </c>
      <c r="E7" s="113">
        <v>94</v>
      </c>
      <c r="F7" s="24">
        <f t="shared" si="0"/>
        <v>192</v>
      </c>
      <c r="G7" s="23">
        <v>6</v>
      </c>
      <c r="H7" s="24">
        <v>1154</v>
      </c>
      <c r="I7" s="25">
        <v>40</v>
      </c>
      <c r="J7" s="90"/>
      <c r="K7" s="20">
        <v>1</v>
      </c>
      <c r="L7" s="21" t="s">
        <v>531</v>
      </c>
      <c r="M7" s="21" t="s">
        <v>502</v>
      </c>
      <c r="N7" s="113">
        <v>95</v>
      </c>
      <c r="O7" s="113">
        <v>94</v>
      </c>
      <c r="P7" s="24">
        <f t="shared" si="1"/>
        <v>189</v>
      </c>
      <c r="Q7" s="23">
        <v>7</v>
      </c>
      <c r="R7" s="27">
        <v>1142</v>
      </c>
      <c r="S7" s="28">
        <v>41</v>
      </c>
    </row>
    <row r="8" spans="1:25" ht="15.75" customHeight="1" x14ac:dyDescent="0.35">
      <c r="A8" s="20">
        <v>2</v>
      </c>
      <c r="B8" s="21" t="s">
        <v>505</v>
      </c>
      <c r="C8" s="21" t="s">
        <v>161</v>
      </c>
      <c r="D8" s="113">
        <v>96</v>
      </c>
      <c r="E8" s="113">
        <v>89</v>
      </c>
      <c r="F8" s="24">
        <f t="shared" si="0"/>
        <v>185</v>
      </c>
      <c r="G8" s="23">
        <v>2</v>
      </c>
      <c r="H8" s="27">
        <v>1149</v>
      </c>
      <c r="I8" s="28">
        <v>32</v>
      </c>
      <c r="K8" s="20">
        <v>3</v>
      </c>
      <c r="L8" s="21" t="s">
        <v>594</v>
      </c>
      <c r="M8" s="21" t="s">
        <v>560</v>
      </c>
      <c r="N8" s="113">
        <v>95</v>
      </c>
      <c r="O8" s="113">
        <v>92</v>
      </c>
      <c r="P8" s="24">
        <f t="shared" si="1"/>
        <v>187</v>
      </c>
      <c r="Q8" s="23">
        <v>6</v>
      </c>
      <c r="R8" s="24">
        <v>1137</v>
      </c>
      <c r="S8" s="25">
        <v>40</v>
      </c>
    </row>
    <row r="9" spans="1:25" ht="15.75" customHeight="1" x14ac:dyDescent="0.35">
      <c r="A9" s="20">
        <v>3</v>
      </c>
      <c r="B9" s="21" t="s">
        <v>595</v>
      </c>
      <c r="C9" s="21" t="s">
        <v>102</v>
      </c>
      <c r="D9" s="113">
        <v>96</v>
      </c>
      <c r="E9" s="113">
        <v>95</v>
      </c>
      <c r="F9" s="24">
        <f t="shared" si="0"/>
        <v>191</v>
      </c>
      <c r="G9" s="23">
        <v>5</v>
      </c>
      <c r="H9" s="24">
        <v>1140</v>
      </c>
      <c r="I9" s="25">
        <v>29</v>
      </c>
      <c r="K9" s="20">
        <v>8</v>
      </c>
      <c r="L9" s="21" t="s">
        <v>513</v>
      </c>
      <c r="M9" s="21" t="s">
        <v>150</v>
      </c>
      <c r="N9" s="113">
        <v>94</v>
      </c>
      <c r="O9" s="113">
        <v>88</v>
      </c>
      <c r="P9" s="24">
        <f t="shared" si="1"/>
        <v>182</v>
      </c>
      <c r="Q9" s="23">
        <v>2</v>
      </c>
      <c r="R9" s="24">
        <v>1125</v>
      </c>
      <c r="S9" s="25">
        <v>34</v>
      </c>
    </row>
    <row r="10" spans="1:25" ht="15.75" customHeight="1" x14ac:dyDescent="0.35">
      <c r="A10" s="20">
        <v>5</v>
      </c>
      <c r="B10" s="21" t="s">
        <v>498</v>
      </c>
      <c r="C10" s="21" t="s">
        <v>499</v>
      </c>
      <c r="D10" s="113">
        <v>96</v>
      </c>
      <c r="E10" s="113">
        <v>95</v>
      </c>
      <c r="F10" s="24">
        <f t="shared" si="0"/>
        <v>191</v>
      </c>
      <c r="G10" s="23">
        <v>5</v>
      </c>
      <c r="H10" s="24">
        <v>1146</v>
      </c>
      <c r="I10" s="25">
        <v>28</v>
      </c>
      <c r="K10" s="20">
        <v>2</v>
      </c>
      <c r="L10" s="21" t="s">
        <v>596</v>
      </c>
      <c r="M10" s="21" t="s">
        <v>524</v>
      </c>
      <c r="N10" s="113">
        <v>95</v>
      </c>
      <c r="O10" s="113">
        <v>95</v>
      </c>
      <c r="P10" s="24">
        <f t="shared" si="1"/>
        <v>190</v>
      </c>
      <c r="Q10" s="23">
        <v>8</v>
      </c>
      <c r="R10" s="24">
        <v>1114</v>
      </c>
      <c r="S10" s="25">
        <v>29</v>
      </c>
    </row>
    <row r="11" spans="1:25" ht="15.75" customHeight="1" x14ac:dyDescent="0.35">
      <c r="A11" s="20">
        <v>6</v>
      </c>
      <c r="B11" s="21" t="s">
        <v>597</v>
      </c>
      <c r="C11" s="21" t="s">
        <v>499</v>
      </c>
      <c r="D11" s="113">
        <v>97</v>
      </c>
      <c r="E11" s="113">
        <v>97</v>
      </c>
      <c r="F11" s="24">
        <f t="shared" si="0"/>
        <v>194</v>
      </c>
      <c r="G11" s="23">
        <v>7</v>
      </c>
      <c r="H11" s="24">
        <v>1130</v>
      </c>
      <c r="I11" s="25">
        <v>21</v>
      </c>
      <c r="K11" s="20">
        <v>5</v>
      </c>
      <c r="L11" s="21" t="s">
        <v>598</v>
      </c>
      <c r="M11" s="21" t="s">
        <v>113</v>
      </c>
      <c r="N11" s="113">
        <v>96</v>
      </c>
      <c r="O11" s="113">
        <v>91</v>
      </c>
      <c r="P11" s="24">
        <f t="shared" si="1"/>
        <v>187</v>
      </c>
      <c r="Q11" s="23">
        <v>6</v>
      </c>
      <c r="R11" s="24">
        <v>1102</v>
      </c>
      <c r="S11" s="25">
        <v>24</v>
      </c>
    </row>
    <row r="12" spans="1:25" ht="15.75" customHeight="1" x14ac:dyDescent="0.35">
      <c r="A12" s="20">
        <v>8</v>
      </c>
      <c r="B12" s="21" t="s">
        <v>532</v>
      </c>
      <c r="C12" s="21" t="s">
        <v>512</v>
      </c>
      <c r="D12" s="113">
        <v>97</v>
      </c>
      <c r="E12" s="113">
        <v>91</v>
      </c>
      <c r="F12" s="24">
        <f t="shared" si="0"/>
        <v>188</v>
      </c>
      <c r="G12" s="23">
        <v>3</v>
      </c>
      <c r="H12" s="24">
        <v>1130</v>
      </c>
      <c r="I12" s="25">
        <v>18</v>
      </c>
      <c r="K12" s="20">
        <v>9</v>
      </c>
      <c r="L12" s="21" t="s">
        <v>599</v>
      </c>
      <c r="M12" s="21" t="s">
        <v>119</v>
      </c>
      <c r="N12" s="113">
        <v>95</v>
      </c>
      <c r="O12" s="113">
        <v>91</v>
      </c>
      <c r="P12" s="24">
        <f t="shared" si="1"/>
        <v>186</v>
      </c>
      <c r="Q12" s="23">
        <v>4</v>
      </c>
      <c r="R12" s="24">
        <v>1100</v>
      </c>
      <c r="S12" s="25">
        <v>24</v>
      </c>
    </row>
    <row r="13" spans="1:25" ht="15.75" customHeight="1" x14ac:dyDescent="0.35">
      <c r="A13" s="30">
        <v>4</v>
      </c>
      <c r="B13" s="31" t="s">
        <v>600</v>
      </c>
      <c r="C13" s="31" t="s">
        <v>161</v>
      </c>
      <c r="D13" s="114">
        <v>93</v>
      </c>
      <c r="E13" s="114">
        <v>91</v>
      </c>
      <c r="F13" s="34">
        <f t="shared" si="0"/>
        <v>184</v>
      </c>
      <c r="G13" s="33">
        <v>1</v>
      </c>
      <c r="H13" s="34">
        <v>1127</v>
      </c>
      <c r="I13" s="35">
        <v>18</v>
      </c>
      <c r="K13" s="30">
        <v>7</v>
      </c>
      <c r="L13" s="31" t="s">
        <v>601</v>
      </c>
      <c r="M13" s="31" t="s">
        <v>516</v>
      </c>
      <c r="N13" s="114" t="s">
        <v>242</v>
      </c>
      <c r="O13" s="114"/>
      <c r="P13" s="34">
        <f t="shared" si="1"/>
        <v>0</v>
      </c>
      <c r="Q13" s="33">
        <v>0</v>
      </c>
      <c r="R13" s="34">
        <v>0</v>
      </c>
      <c r="S13" s="35">
        <v>0</v>
      </c>
    </row>
    <row r="14" spans="1:25" ht="15.75" customHeight="1" x14ac:dyDescent="0.35"/>
    <row r="15" spans="1:25" ht="15.75" customHeight="1" x14ac:dyDescent="0.35">
      <c r="A15" s="1"/>
      <c r="B15" s="8" t="s">
        <v>49</v>
      </c>
      <c r="C15" s="9" t="s">
        <v>602</v>
      </c>
      <c r="D15" s="9"/>
      <c r="E15" s="9" t="s">
        <v>603</v>
      </c>
      <c r="F15" s="8"/>
      <c r="G15" s="8"/>
      <c r="H15" s="8"/>
      <c r="I15" s="8"/>
      <c r="K15" s="1"/>
      <c r="L15" s="8" t="s">
        <v>52</v>
      </c>
      <c r="M15" s="9" t="s">
        <v>604</v>
      </c>
      <c r="N15" s="9"/>
      <c r="O15" s="9" t="s">
        <v>605</v>
      </c>
      <c r="P15" s="8"/>
      <c r="Q15" s="8"/>
      <c r="R15" s="8"/>
      <c r="S15" s="8"/>
    </row>
    <row r="16" spans="1:25" ht="15.75" customHeight="1" x14ac:dyDescent="0.35">
      <c r="A16" s="11">
        <v>2</v>
      </c>
      <c r="B16" s="12" t="s">
        <v>10</v>
      </c>
      <c r="C16" s="87" t="s">
        <v>11</v>
      </c>
      <c r="D16" s="62"/>
      <c r="E16" s="93"/>
      <c r="F16" s="13" t="s">
        <v>12</v>
      </c>
      <c r="G16" s="13" t="s">
        <v>13</v>
      </c>
      <c r="H16" s="13" t="s">
        <v>14</v>
      </c>
      <c r="I16" s="14" t="s">
        <v>15</v>
      </c>
      <c r="K16" s="11">
        <v>2</v>
      </c>
      <c r="L16" s="12" t="s">
        <v>10</v>
      </c>
      <c r="M16" s="87" t="s">
        <v>11</v>
      </c>
      <c r="N16" s="62"/>
      <c r="O16" s="93"/>
      <c r="P16" s="13" t="s">
        <v>12</v>
      </c>
      <c r="Q16" s="13" t="s">
        <v>13</v>
      </c>
      <c r="R16" s="13" t="s">
        <v>14</v>
      </c>
      <c r="S16" s="14" t="s">
        <v>15</v>
      </c>
    </row>
    <row r="17" spans="1:19" ht="15.75" customHeight="1" x14ac:dyDescent="0.35">
      <c r="A17" s="111">
        <v>7</v>
      </c>
      <c r="B17" s="16" t="s">
        <v>606</v>
      </c>
      <c r="C17" s="16" t="s">
        <v>161</v>
      </c>
      <c r="D17" s="112">
        <v>95</v>
      </c>
      <c r="E17" s="112">
        <v>94</v>
      </c>
      <c r="F17" s="18">
        <f t="shared" ref="F17:F25" si="2">SUM(D17:E17)</f>
        <v>189</v>
      </c>
      <c r="G17" s="18">
        <v>8</v>
      </c>
      <c r="H17" s="18">
        <v>1149</v>
      </c>
      <c r="I17" s="98">
        <v>53</v>
      </c>
      <c r="K17" s="111">
        <v>4</v>
      </c>
      <c r="L17" s="16" t="s">
        <v>607</v>
      </c>
      <c r="M17" s="16" t="s">
        <v>608</v>
      </c>
      <c r="N17" s="112">
        <v>97</v>
      </c>
      <c r="O17" s="112">
        <v>91</v>
      </c>
      <c r="P17" s="18">
        <f t="shared" ref="P17:P25" si="3">SUM(N17:O17)</f>
        <v>188</v>
      </c>
      <c r="Q17" s="18">
        <v>9</v>
      </c>
      <c r="R17" s="18">
        <v>1136</v>
      </c>
      <c r="S17" s="98">
        <v>50</v>
      </c>
    </row>
    <row r="18" spans="1:19" ht="15.75" customHeight="1" x14ac:dyDescent="0.35">
      <c r="A18" s="20">
        <v>6</v>
      </c>
      <c r="B18" s="21" t="s">
        <v>104</v>
      </c>
      <c r="C18" s="21" t="s">
        <v>62</v>
      </c>
      <c r="D18" s="113">
        <v>98</v>
      </c>
      <c r="E18" s="113">
        <v>92</v>
      </c>
      <c r="F18" s="24">
        <f t="shared" si="2"/>
        <v>190</v>
      </c>
      <c r="G18" s="23">
        <v>9</v>
      </c>
      <c r="H18" s="24">
        <v>1129</v>
      </c>
      <c r="I18" s="25">
        <v>43</v>
      </c>
      <c r="K18" s="20">
        <v>9</v>
      </c>
      <c r="L18" s="21" t="s">
        <v>469</v>
      </c>
      <c r="M18" s="21" t="s">
        <v>150</v>
      </c>
      <c r="N18" s="113">
        <v>95</v>
      </c>
      <c r="O18" s="113">
        <v>87</v>
      </c>
      <c r="P18" s="24">
        <f t="shared" si="3"/>
        <v>182</v>
      </c>
      <c r="Q18" s="23">
        <v>5</v>
      </c>
      <c r="R18" s="24">
        <v>1114</v>
      </c>
      <c r="S18" s="25">
        <v>42</v>
      </c>
    </row>
    <row r="19" spans="1:19" ht="15.75" customHeight="1" x14ac:dyDescent="0.35">
      <c r="A19" s="20">
        <v>1</v>
      </c>
      <c r="B19" s="21" t="s">
        <v>609</v>
      </c>
      <c r="C19" s="21" t="s">
        <v>510</v>
      </c>
      <c r="D19" s="113">
        <v>90</v>
      </c>
      <c r="E19" s="113">
        <v>90</v>
      </c>
      <c r="F19" s="24">
        <f t="shared" si="2"/>
        <v>180</v>
      </c>
      <c r="G19" s="23">
        <v>3</v>
      </c>
      <c r="H19" s="27">
        <v>1117</v>
      </c>
      <c r="I19" s="28">
        <v>35</v>
      </c>
      <c r="K19" s="20">
        <v>6</v>
      </c>
      <c r="L19" s="21" t="s">
        <v>610</v>
      </c>
      <c r="M19" s="21" t="s">
        <v>611</v>
      </c>
      <c r="N19" s="113">
        <v>96</v>
      </c>
      <c r="O19" s="113">
        <v>92</v>
      </c>
      <c r="P19" s="24">
        <f t="shared" si="3"/>
        <v>188</v>
      </c>
      <c r="Q19" s="23">
        <v>9</v>
      </c>
      <c r="R19" s="24">
        <v>1112</v>
      </c>
      <c r="S19" s="25">
        <v>42</v>
      </c>
    </row>
    <row r="20" spans="1:19" ht="15.75" customHeight="1" x14ac:dyDescent="0.35">
      <c r="A20" s="20">
        <v>3</v>
      </c>
      <c r="B20" s="21" t="s">
        <v>612</v>
      </c>
      <c r="C20" s="21" t="s">
        <v>46</v>
      </c>
      <c r="D20" s="113">
        <v>92</v>
      </c>
      <c r="E20" s="113">
        <v>90</v>
      </c>
      <c r="F20" s="24">
        <f t="shared" si="2"/>
        <v>182</v>
      </c>
      <c r="G20" s="23">
        <v>4</v>
      </c>
      <c r="H20" s="24">
        <v>1111</v>
      </c>
      <c r="I20" s="25">
        <v>31</v>
      </c>
      <c r="K20" s="20">
        <v>1</v>
      </c>
      <c r="L20" s="21" t="s">
        <v>613</v>
      </c>
      <c r="M20" s="21" t="s">
        <v>43</v>
      </c>
      <c r="N20" s="113">
        <v>94</v>
      </c>
      <c r="O20" s="113">
        <v>90</v>
      </c>
      <c r="P20" s="24">
        <f t="shared" si="3"/>
        <v>184</v>
      </c>
      <c r="Q20" s="23">
        <v>6</v>
      </c>
      <c r="R20" s="27">
        <v>1086</v>
      </c>
      <c r="S20" s="28">
        <v>31</v>
      </c>
    </row>
    <row r="21" spans="1:19" ht="15.75" customHeight="1" x14ac:dyDescent="0.35">
      <c r="A21" s="20">
        <v>4</v>
      </c>
      <c r="B21" s="21" t="s">
        <v>614</v>
      </c>
      <c r="C21" s="21" t="s">
        <v>186</v>
      </c>
      <c r="D21" s="113">
        <v>93</v>
      </c>
      <c r="E21" s="113">
        <v>91</v>
      </c>
      <c r="F21" s="24">
        <f t="shared" si="2"/>
        <v>184</v>
      </c>
      <c r="G21" s="23">
        <v>6</v>
      </c>
      <c r="H21" s="24">
        <v>1106</v>
      </c>
      <c r="I21" s="25">
        <v>28</v>
      </c>
      <c r="K21" s="20">
        <v>7</v>
      </c>
      <c r="L21" s="21" t="s">
        <v>615</v>
      </c>
      <c r="M21" s="21" t="s">
        <v>560</v>
      </c>
      <c r="N21" s="113">
        <v>93</v>
      </c>
      <c r="O21" s="113">
        <v>87</v>
      </c>
      <c r="P21" s="24">
        <f t="shared" si="3"/>
        <v>180</v>
      </c>
      <c r="Q21" s="23">
        <v>3</v>
      </c>
      <c r="R21" s="24">
        <v>1084</v>
      </c>
      <c r="S21" s="25">
        <v>30</v>
      </c>
    </row>
    <row r="22" spans="1:19" ht="15.75" customHeight="1" x14ac:dyDescent="0.35">
      <c r="A22" s="20">
        <v>9</v>
      </c>
      <c r="B22" s="21" t="s">
        <v>616</v>
      </c>
      <c r="C22" s="21" t="s">
        <v>113</v>
      </c>
      <c r="D22" s="113">
        <v>92</v>
      </c>
      <c r="E22" s="113">
        <v>91</v>
      </c>
      <c r="F22" s="24">
        <f t="shared" si="2"/>
        <v>183</v>
      </c>
      <c r="G22" s="23">
        <v>5</v>
      </c>
      <c r="H22" s="24">
        <v>1103</v>
      </c>
      <c r="I22" s="25">
        <v>27</v>
      </c>
      <c r="K22" s="20">
        <v>2</v>
      </c>
      <c r="L22" s="21" t="s">
        <v>617</v>
      </c>
      <c r="M22" s="21" t="s">
        <v>161</v>
      </c>
      <c r="N22" s="113">
        <v>94</v>
      </c>
      <c r="O22" s="113">
        <v>93</v>
      </c>
      <c r="P22" s="24">
        <f t="shared" si="3"/>
        <v>187</v>
      </c>
      <c r="Q22" s="23">
        <v>7</v>
      </c>
      <c r="R22" s="24">
        <v>1072</v>
      </c>
      <c r="S22" s="25">
        <v>23</v>
      </c>
    </row>
    <row r="23" spans="1:19" ht="15.75" customHeight="1" x14ac:dyDescent="0.35">
      <c r="A23" s="20">
        <v>2</v>
      </c>
      <c r="B23" s="21" t="s">
        <v>618</v>
      </c>
      <c r="C23" s="21" t="s">
        <v>46</v>
      </c>
      <c r="D23" s="113">
        <v>95</v>
      </c>
      <c r="E23" s="113">
        <v>93</v>
      </c>
      <c r="F23" s="24">
        <f t="shared" si="2"/>
        <v>188</v>
      </c>
      <c r="G23" s="23">
        <v>7</v>
      </c>
      <c r="H23" s="24">
        <v>1097</v>
      </c>
      <c r="I23" s="25">
        <v>26</v>
      </c>
      <c r="K23" s="20">
        <v>5</v>
      </c>
      <c r="L23" s="21" t="s">
        <v>619</v>
      </c>
      <c r="M23" s="21" t="s">
        <v>560</v>
      </c>
      <c r="N23" s="113">
        <v>91</v>
      </c>
      <c r="O23" s="113">
        <v>86</v>
      </c>
      <c r="P23" s="24">
        <f t="shared" si="3"/>
        <v>177</v>
      </c>
      <c r="Q23" s="23">
        <v>2</v>
      </c>
      <c r="R23" s="24">
        <v>1052</v>
      </c>
      <c r="S23" s="25">
        <v>22</v>
      </c>
    </row>
    <row r="24" spans="1:19" ht="15.75" customHeight="1" x14ac:dyDescent="0.35">
      <c r="A24" s="20">
        <v>8</v>
      </c>
      <c r="B24" s="21" t="s">
        <v>620</v>
      </c>
      <c r="C24" s="21" t="s">
        <v>150</v>
      </c>
      <c r="D24" s="113">
        <v>91</v>
      </c>
      <c r="E24" s="113">
        <v>85</v>
      </c>
      <c r="F24" s="24">
        <f t="shared" si="2"/>
        <v>176</v>
      </c>
      <c r="G24" s="23">
        <v>1</v>
      </c>
      <c r="H24" s="24">
        <v>1076</v>
      </c>
      <c r="I24" s="25">
        <v>19</v>
      </c>
      <c r="K24" s="20">
        <v>8</v>
      </c>
      <c r="L24" s="21" t="s">
        <v>621</v>
      </c>
      <c r="M24" s="21" t="s">
        <v>608</v>
      </c>
      <c r="N24" s="113">
        <v>95</v>
      </c>
      <c r="O24" s="113">
        <v>87</v>
      </c>
      <c r="P24" s="24">
        <f t="shared" si="3"/>
        <v>182</v>
      </c>
      <c r="Q24" s="23">
        <v>5</v>
      </c>
      <c r="R24" s="24">
        <v>1057</v>
      </c>
      <c r="S24" s="25">
        <v>21</v>
      </c>
    </row>
    <row r="25" spans="1:19" ht="15.75" customHeight="1" x14ac:dyDescent="0.35">
      <c r="A25" s="30">
        <v>5</v>
      </c>
      <c r="B25" s="31" t="s">
        <v>622</v>
      </c>
      <c r="C25" s="31" t="s">
        <v>524</v>
      </c>
      <c r="D25" s="114">
        <v>93</v>
      </c>
      <c r="E25" s="114">
        <v>87</v>
      </c>
      <c r="F25" s="34">
        <f t="shared" si="2"/>
        <v>180</v>
      </c>
      <c r="G25" s="33">
        <v>3</v>
      </c>
      <c r="H25" s="34">
        <v>1062</v>
      </c>
      <c r="I25" s="35">
        <v>12</v>
      </c>
      <c r="K25" s="30">
        <v>3</v>
      </c>
      <c r="L25" s="31" t="s">
        <v>623</v>
      </c>
      <c r="M25" s="31" t="s">
        <v>310</v>
      </c>
      <c r="N25" s="114">
        <v>89</v>
      </c>
      <c r="O25" s="114">
        <v>80</v>
      </c>
      <c r="P25" s="34">
        <f t="shared" si="3"/>
        <v>169</v>
      </c>
      <c r="Q25" s="33">
        <v>1</v>
      </c>
      <c r="R25" s="34">
        <v>1029</v>
      </c>
      <c r="S25" s="35">
        <v>15</v>
      </c>
    </row>
    <row r="26" spans="1:19" ht="15.75" customHeight="1" x14ac:dyDescent="0.35"/>
    <row r="27" spans="1:19" ht="15.75" customHeight="1" x14ac:dyDescent="0.35">
      <c r="A27" s="1"/>
      <c r="B27" s="8" t="s">
        <v>79</v>
      </c>
      <c r="C27" s="9" t="s">
        <v>624</v>
      </c>
      <c r="D27" s="9"/>
      <c r="E27" s="9" t="s">
        <v>625</v>
      </c>
      <c r="F27" s="8"/>
      <c r="G27" s="8"/>
      <c r="H27" s="8"/>
      <c r="I27" s="8"/>
      <c r="K27" s="1"/>
      <c r="L27" s="8" t="s">
        <v>82</v>
      </c>
      <c r="M27" s="9" t="s">
        <v>626</v>
      </c>
      <c r="N27" s="9"/>
      <c r="O27" s="9" t="s">
        <v>627</v>
      </c>
      <c r="P27" s="8"/>
      <c r="Q27" s="8"/>
      <c r="R27" s="8"/>
      <c r="S27" s="8"/>
    </row>
    <row r="28" spans="1:19" ht="15.75" customHeight="1" x14ac:dyDescent="0.35">
      <c r="A28" s="11">
        <v>2</v>
      </c>
      <c r="B28" s="12" t="s">
        <v>10</v>
      </c>
      <c r="C28" s="87" t="s">
        <v>11</v>
      </c>
      <c r="D28" s="62"/>
      <c r="E28" s="93"/>
      <c r="F28" s="13" t="s">
        <v>12</v>
      </c>
      <c r="G28" s="13" t="s">
        <v>13</v>
      </c>
      <c r="H28" s="13" t="s">
        <v>14</v>
      </c>
      <c r="I28" s="14" t="s">
        <v>15</v>
      </c>
      <c r="K28" s="11">
        <v>2</v>
      </c>
      <c r="L28" s="12" t="s">
        <v>10</v>
      </c>
      <c r="M28" s="87" t="s">
        <v>11</v>
      </c>
      <c r="N28" s="62"/>
      <c r="O28" s="93"/>
      <c r="P28" s="13" t="s">
        <v>12</v>
      </c>
      <c r="Q28" s="13" t="s">
        <v>13</v>
      </c>
      <c r="R28" s="13" t="s">
        <v>14</v>
      </c>
      <c r="S28" s="14" t="s">
        <v>15</v>
      </c>
    </row>
    <row r="29" spans="1:19" ht="15.75" customHeight="1" x14ac:dyDescent="0.35">
      <c r="A29" s="111">
        <v>1</v>
      </c>
      <c r="B29" s="16" t="s">
        <v>565</v>
      </c>
      <c r="C29" s="16" t="s">
        <v>502</v>
      </c>
      <c r="D29" s="112">
        <v>96</v>
      </c>
      <c r="E29" s="112">
        <v>92</v>
      </c>
      <c r="F29" s="18">
        <f t="shared" ref="F29:F37" si="4">SUM(D29:E29)</f>
        <v>188</v>
      </c>
      <c r="G29" s="18">
        <v>9</v>
      </c>
      <c r="H29" s="54">
        <v>1133</v>
      </c>
      <c r="I29" s="115">
        <v>54</v>
      </c>
      <c r="K29" s="111">
        <v>7</v>
      </c>
      <c r="L29" s="16" t="s">
        <v>628</v>
      </c>
      <c r="M29" s="16" t="s">
        <v>161</v>
      </c>
      <c r="N29" s="112">
        <v>90</v>
      </c>
      <c r="O29" s="112">
        <v>90</v>
      </c>
      <c r="P29" s="18">
        <f t="shared" ref="P29:P37" si="5">SUM(N29:O29)</f>
        <v>180</v>
      </c>
      <c r="Q29" s="18">
        <v>8</v>
      </c>
      <c r="R29" s="18">
        <v>1082</v>
      </c>
      <c r="S29" s="98">
        <v>49</v>
      </c>
    </row>
    <row r="30" spans="1:19" ht="15.75" customHeight="1" x14ac:dyDescent="0.35">
      <c r="A30" s="20">
        <v>3</v>
      </c>
      <c r="B30" s="21" t="s">
        <v>629</v>
      </c>
      <c r="C30" s="21" t="s">
        <v>499</v>
      </c>
      <c r="D30" s="113">
        <v>92</v>
      </c>
      <c r="E30" s="113">
        <v>89</v>
      </c>
      <c r="F30" s="24">
        <f t="shared" si="4"/>
        <v>181</v>
      </c>
      <c r="G30" s="23">
        <v>7</v>
      </c>
      <c r="H30" s="24">
        <v>1102</v>
      </c>
      <c r="I30" s="25">
        <v>46</v>
      </c>
      <c r="K30" s="20">
        <v>9</v>
      </c>
      <c r="L30" s="21" t="s">
        <v>532</v>
      </c>
      <c r="M30" s="21" t="s">
        <v>560</v>
      </c>
      <c r="N30" s="113">
        <v>94</v>
      </c>
      <c r="O30" s="113">
        <v>93</v>
      </c>
      <c r="P30" s="24">
        <f t="shared" si="5"/>
        <v>187</v>
      </c>
      <c r="Q30" s="23">
        <v>9</v>
      </c>
      <c r="R30" s="24">
        <v>1086</v>
      </c>
      <c r="S30" s="25">
        <v>47</v>
      </c>
    </row>
    <row r="31" spans="1:19" ht="15.75" customHeight="1" x14ac:dyDescent="0.35">
      <c r="A31" s="20">
        <v>6</v>
      </c>
      <c r="B31" s="21" t="s">
        <v>501</v>
      </c>
      <c r="C31" s="21" t="s">
        <v>502</v>
      </c>
      <c r="D31" s="113">
        <v>87</v>
      </c>
      <c r="E31" s="113">
        <v>73</v>
      </c>
      <c r="F31" s="24">
        <f t="shared" si="4"/>
        <v>160</v>
      </c>
      <c r="G31" s="23">
        <v>2</v>
      </c>
      <c r="H31" s="24">
        <v>1066</v>
      </c>
      <c r="I31" s="25">
        <v>34</v>
      </c>
      <c r="K31" s="20">
        <v>4</v>
      </c>
      <c r="L31" s="21" t="s">
        <v>630</v>
      </c>
      <c r="M31" s="21" t="s">
        <v>631</v>
      </c>
      <c r="N31" s="113">
        <v>93</v>
      </c>
      <c r="O31" s="113">
        <v>87</v>
      </c>
      <c r="P31" s="24">
        <f t="shared" si="5"/>
        <v>180</v>
      </c>
      <c r="Q31" s="23">
        <v>8</v>
      </c>
      <c r="R31" s="24">
        <v>1084</v>
      </c>
      <c r="S31" s="25">
        <v>45</v>
      </c>
    </row>
    <row r="32" spans="1:19" ht="15.75" customHeight="1" x14ac:dyDescent="0.35">
      <c r="A32" s="20">
        <v>9</v>
      </c>
      <c r="B32" s="21" t="s">
        <v>632</v>
      </c>
      <c r="C32" s="21" t="s">
        <v>608</v>
      </c>
      <c r="D32" s="113">
        <v>94</v>
      </c>
      <c r="E32" s="113">
        <v>92</v>
      </c>
      <c r="F32" s="24">
        <f t="shared" si="4"/>
        <v>186</v>
      </c>
      <c r="G32" s="23">
        <v>8</v>
      </c>
      <c r="H32" s="24">
        <v>1043</v>
      </c>
      <c r="I32" s="25">
        <v>27</v>
      </c>
      <c r="K32" s="20">
        <v>5</v>
      </c>
      <c r="L32" s="21" t="s">
        <v>633</v>
      </c>
      <c r="M32" s="21" t="s">
        <v>611</v>
      </c>
      <c r="N32" s="113">
        <v>84</v>
      </c>
      <c r="O32" s="113">
        <v>78</v>
      </c>
      <c r="P32" s="24">
        <f t="shared" si="5"/>
        <v>162</v>
      </c>
      <c r="Q32" s="23">
        <v>2</v>
      </c>
      <c r="R32" s="24">
        <v>1039</v>
      </c>
      <c r="S32" s="25">
        <v>34</v>
      </c>
    </row>
    <row r="33" spans="1:19" ht="15.75" customHeight="1" x14ac:dyDescent="0.35">
      <c r="A33" s="20">
        <v>8</v>
      </c>
      <c r="B33" s="21" t="s">
        <v>535</v>
      </c>
      <c r="C33" s="21" t="s">
        <v>161</v>
      </c>
      <c r="D33" s="113">
        <v>93</v>
      </c>
      <c r="E33" s="113">
        <v>84</v>
      </c>
      <c r="F33" s="24">
        <f t="shared" si="4"/>
        <v>177</v>
      </c>
      <c r="G33" s="23">
        <v>6</v>
      </c>
      <c r="H33" s="24">
        <v>1040</v>
      </c>
      <c r="I33" s="25">
        <v>25</v>
      </c>
      <c r="K33" s="20">
        <v>6</v>
      </c>
      <c r="L33" s="21" t="s">
        <v>634</v>
      </c>
      <c r="M33" s="21" t="s">
        <v>43</v>
      </c>
      <c r="N33" s="113">
        <v>86</v>
      </c>
      <c r="O33" s="113">
        <v>80</v>
      </c>
      <c r="P33" s="24">
        <f t="shared" si="5"/>
        <v>166</v>
      </c>
      <c r="Q33" s="23">
        <v>4</v>
      </c>
      <c r="R33" s="24">
        <v>1017</v>
      </c>
      <c r="S33" s="25">
        <v>27</v>
      </c>
    </row>
    <row r="34" spans="1:19" ht="15.75" customHeight="1" x14ac:dyDescent="0.35">
      <c r="A34" s="20">
        <v>4</v>
      </c>
      <c r="B34" s="21" t="s">
        <v>635</v>
      </c>
      <c r="C34" s="21" t="s">
        <v>560</v>
      </c>
      <c r="D34" s="113">
        <v>79</v>
      </c>
      <c r="E34" s="113">
        <v>76</v>
      </c>
      <c r="F34" s="24">
        <f t="shared" si="4"/>
        <v>155</v>
      </c>
      <c r="G34" s="23">
        <v>1</v>
      </c>
      <c r="H34" s="24">
        <v>1022</v>
      </c>
      <c r="I34" s="25">
        <v>24</v>
      </c>
      <c r="K34" s="20">
        <v>3</v>
      </c>
      <c r="L34" s="21" t="s">
        <v>636</v>
      </c>
      <c r="M34" s="21" t="s">
        <v>186</v>
      </c>
      <c r="N34" s="113">
        <v>91</v>
      </c>
      <c r="O34" s="113">
        <v>88</v>
      </c>
      <c r="P34" s="24">
        <f t="shared" si="5"/>
        <v>179</v>
      </c>
      <c r="Q34" s="23">
        <v>6</v>
      </c>
      <c r="R34" s="24">
        <v>872</v>
      </c>
      <c r="S34" s="25">
        <v>27</v>
      </c>
    </row>
    <row r="35" spans="1:19" ht="15.75" customHeight="1" x14ac:dyDescent="0.35">
      <c r="A35" s="20">
        <v>5</v>
      </c>
      <c r="B35" s="21" t="s">
        <v>637</v>
      </c>
      <c r="C35" s="21" t="s">
        <v>161</v>
      </c>
      <c r="D35" s="113">
        <v>92</v>
      </c>
      <c r="E35" s="113">
        <v>85</v>
      </c>
      <c r="F35" s="24">
        <f t="shared" si="4"/>
        <v>177</v>
      </c>
      <c r="G35" s="23">
        <v>6</v>
      </c>
      <c r="H35" s="24">
        <v>1037</v>
      </c>
      <c r="I35" s="25">
        <v>23</v>
      </c>
      <c r="K35" s="20">
        <v>8</v>
      </c>
      <c r="L35" s="21" t="s">
        <v>638</v>
      </c>
      <c r="M35" s="21" t="s">
        <v>560</v>
      </c>
      <c r="N35" s="113">
        <v>89</v>
      </c>
      <c r="O35" s="113">
        <v>84</v>
      </c>
      <c r="P35" s="24">
        <f t="shared" si="5"/>
        <v>173</v>
      </c>
      <c r="Q35" s="23">
        <v>5</v>
      </c>
      <c r="R35" s="24">
        <v>1001</v>
      </c>
      <c r="S35" s="25">
        <v>22</v>
      </c>
    </row>
    <row r="36" spans="1:19" ht="15.75" customHeight="1" x14ac:dyDescent="0.35">
      <c r="A36" s="20">
        <v>7</v>
      </c>
      <c r="B36" s="21" t="s">
        <v>639</v>
      </c>
      <c r="C36" s="21" t="s">
        <v>150</v>
      </c>
      <c r="D36" s="113">
        <v>89</v>
      </c>
      <c r="E36" s="113">
        <v>87</v>
      </c>
      <c r="F36" s="24">
        <f t="shared" si="4"/>
        <v>176</v>
      </c>
      <c r="G36" s="23">
        <v>4</v>
      </c>
      <c r="H36" s="24">
        <v>1027</v>
      </c>
      <c r="I36" s="25">
        <v>21</v>
      </c>
      <c r="K36" s="20">
        <v>2</v>
      </c>
      <c r="L36" s="21" t="s">
        <v>640</v>
      </c>
      <c r="M36" s="21" t="s">
        <v>310</v>
      </c>
      <c r="N36" s="113">
        <v>83</v>
      </c>
      <c r="O36" s="113">
        <v>80</v>
      </c>
      <c r="P36" s="24">
        <f t="shared" si="5"/>
        <v>163</v>
      </c>
      <c r="Q36" s="23">
        <v>3</v>
      </c>
      <c r="R36" s="24">
        <v>970</v>
      </c>
      <c r="S36" s="25">
        <v>15</v>
      </c>
    </row>
    <row r="37" spans="1:19" ht="15.75" customHeight="1" x14ac:dyDescent="0.35">
      <c r="A37" s="30">
        <v>2</v>
      </c>
      <c r="B37" s="31" t="s">
        <v>641</v>
      </c>
      <c r="C37" s="31" t="s">
        <v>560</v>
      </c>
      <c r="D37" s="114">
        <v>87</v>
      </c>
      <c r="E37" s="114">
        <v>85</v>
      </c>
      <c r="F37" s="34">
        <f t="shared" si="4"/>
        <v>172</v>
      </c>
      <c r="G37" s="33">
        <v>3</v>
      </c>
      <c r="H37" s="34">
        <v>1015</v>
      </c>
      <c r="I37" s="35">
        <v>19</v>
      </c>
      <c r="K37" s="30">
        <v>1</v>
      </c>
      <c r="L37" s="31" t="s">
        <v>642</v>
      </c>
      <c r="M37" s="31" t="s">
        <v>643</v>
      </c>
      <c r="N37" s="114" t="s">
        <v>30</v>
      </c>
      <c r="O37" s="114"/>
      <c r="P37" s="34">
        <f t="shared" si="5"/>
        <v>0</v>
      </c>
      <c r="Q37" s="33">
        <v>0</v>
      </c>
      <c r="R37" s="38">
        <v>616</v>
      </c>
      <c r="S37" s="39">
        <v>6</v>
      </c>
    </row>
    <row r="38" spans="1:19" ht="15.75" customHeight="1" x14ac:dyDescent="0.35"/>
    <row r="39" spans="1:19" ht="15.75" customHeight="1" x14ac:dyDescent="0.35">
      <c r="A39" s="1"/>
      <c r="B39" s="8" t="s">
        <v>106</v>
      </c>
      <c r="C39" s="9" t="s">
        <v>644</v>
      </c>
      <c r="D39" s="9"/>
      <c r="E39" s="9" t="s">
        <v>645</v>
      </c>
      <c r="F39" s="8"/>
      <c r="G39" s="8"/>
      <c r="H39" s="8"/>
      <c r="I39" s="8"/>
    </row>
    <row r="40" spans="1:19" ht="15.75" customHeight="1" x14ac:dyDescent="0.35">
      <c r="A40" s="11">
        <v>2</v>
      </c>
      <c r="B40" s="12" t="s">
        <v>10</v>
      </c>
      <c r="C40" s="87" t="s">
        <v>11</v>
      </c>
      <c r="D40" s="62"/>
      <c r="E40" s="93"/>
      <c r="F40" s="13" t="s">
        <v>12</v>
      </c>
      <c r="G40" s="13" t="s">
        <v>13</v>
      </c>
      <c r="H40" s="13" t="s">
        <v>14</v>
      </c>
      <c r="I40" s="14" t="s">
        <v>15</v>
      </c>
    </row>
    <row r="41" spans="1:19" ht="15.75" customHeight="1" x14ac:dyDescent="0.35">
      <c r="A41" s="111">
        <v>5</v>
      </c>
      <c r="B41" s="16" t="s">
        <v>646</v>
      </c>
      <c r="C41" s="16" t="s">
        <v>560</v>
      </c>
      <c r="D41" s="112">
        <v>90</v>
      </c>
      <c r="E41" s="112">
        <v>86</v>
      </c>
      <c r="F41" s="18">
        <f t="shared" ref="F41:F50" si="6">SUM(D41:E41)</f>
        <v>176</v>
      </c>
      <c r="G41" s="18">
        <v>9</v>
      </c>
      <c r="H41" s="18">
        <v>1053</v>
      </c>
      <c r="I41" s="98">
        <v>53</v>
      </c>
    </row>
    <row r="42" spans="1:19" ht="15.75" customHeight="1" x14ac:dyDescent="0.35">
      <c r="A42" s="20">
        <v>7</v>
      </c>
      <c r="B42" s="21" t="s">
        <v>647</v>
      </c>
      <c r="C42" s="21" t="s">
        <v>608</v>
      </c>
      <c r="D42" s="113">
        <v>85</v>
      </c>
      <c r="E42" s="113">
        <v>77</v>
      </c>
      <c r="F42" s="24">
        <f t="shared" si="6"/>
        <v>162</v>
      </c>
      <c r="G42" s="23">
        <v>5</v>
      </c>
      <c r="H42" s="24">
        <v>1034</v>
      </c>
      <c r="I42" s="25">
        <v>46</v>
      </c>
    </row>
    <row r="43" spans="1:19" ht="15.75" customHeight="1" x14ac:dyDescent="0.35">
      <c r="A43" s="20">
        <v>6</v>
      </c>
      <c r="B43" s="21" t="s">
        <v>648</v>
      </c>
      <c r="C43" s="21" t="s">
        <v>631</v>
      </c>
      <c r="D43" s="113">
        <v>90</v>
      </c>
      <c r="E43" s="113">
        <v>89</v>
      </c>
      <c r="F43" s="24">
        <f t="shared" si="6"/>
        <v>179</v>
      </c>
      <c r="G43" s="23">
        <v>10</v>
      </c>
      <c r="H43" s="24">
        <v>1024</v>
      </c>
      <c r="I43" s="25">
        <v>44</v>
      </c>
    </row>
    <row r="44" spans="1:19" ht="15.75" customHeight="1" x14ac:dyDescent="0.35">
      <c r="A44" s="20">
        <v>9</v>
      </c>
      <c r="B44" s="21" t="s">
        <v>649</v>
      </c>
      <c r="C44" s="21" t="s">
        <v>608</v>
      </c>
      <c r="D44" s="113">
        <v>88</v>
      </c>
      <c r="E44" s="113">
        <v>86</v>
      </c>
      <c r="F44" s="24">
        <f t="shared" si="6"/>
        <v>174</v>
      </c>
      <c r="G44" s="23">
        <v>8</v>
      </c>
      <c r="H44" s="24">
        <v>1018</v>
      </c>
      <c r="I44" s="25">
        <v>44</v>
      </c>
    </row>
    <row r="45" spans="1:19" ht="15.75" customHeight="1" x14ac:dyDescent="0.35">
      <c r="A45" s="20">
        <v>2</v>
      </c>
      <c r="B45" s="21" t="s">
        <v>553</v>
      </c>
      <c r="C45" s="21" t="s">
        <v>161</v>
      </c>
      <c r="D45" s="113">
        <v>84</v>
      </c>
      <c r="E45" s="113">
        <v>82</v>
      </c>
      <c r="F45" s="24">
        <f t="shared" si="6"/>
        <v>166</v>
      </c>
      <c r="G45" s="23">
        <v>7</v>
      </c>
      <c r="H45" s="24">
        <v>1003</v>
      </c>
      <c r="I45" s="25">
        <v>38</v>
      </c>
    </row>
    <row r="46" spans="1:19" ht="15.75" customHeight="1" x14ac:dyDescent="0.35">
      <c r="A46" s="20">
        <v>8</v>
      </c>
      <c r="B46" s="21" t="s">
        <v>650</v>
      </c>
      <c r="C46" s="21" t="s">
        <v>46</v>
      </c>
      <c r="D46" s="113">
        <v>78</v>
      </c>
      <c r="E46" s="113">
        <v>63</v>
      </c>
      <c r="F46" s="24">
        <f t="shared" si="6"/>
        <v>141</v>
      </c>
      <c r="G46" s="23">
        <v>3</v>
      </c>
      <c r="H46" s="24">
        <v>975</v>
      </c>
      <c r="I46" s="25">
        <v>33</v>
      </c>
    </row>
    <row r="47" spans="1:19" ht="15.75" customHeight="1" x14ac:dyDescent="0.35">
      <c r="A47" s="20">
        <v>1</v>
      </c>
      <c r="B47" s="21" t="s">
        <v>651</v>
      </c>
      <c r="C47" s="21" t="s">
        <v>46</v>
      </c>
      <c r="D47" s="113">
        <v>82</v>
      </c>
      <c r="E47" s="113">
        <v>81</v>
      </c>
      <c r="F47" s="24">
        <f t="shared" si="6"/>
        <v>163</v>
      </c>
      <c r="G47" s="23">
        <v>6</v>
      </c>
      <c r="H47" s="27">
        <v>970</v>
      </c>
      <c r="I47" s="28">
        <v>30</v>
      </c>
    </row>
    <row r="48" spans="1:19" ht="15.75" customHeight="1" x14ac:dyDescent="0.35">
      <c r="A48" s="20">
        <v>3</v>
      </c>
      <c r="B48" s="21" t="s">
        <v>652</v>
      </c>
      <c r="C48" s="21" t="s">
        <v>161</v>
      </c>
      <c r="D48" s="113">
        <v>82</v>
      </c>
      <c r="E48" s="113">
        <v>78</v>
      </c>
      <c r="F48" s="24">
        <f t="shared" si="6"/>
        <v>160</v>
      </c>
      <c r="G48" s="23">
        <v>4</v>
      </c>
      <c r="H48" s="24">
        <v>969</v>
      </c>
      <c r="I48" s="25">
        <v>28</v>
      </c>
    </row>
    <row r="49" spans="1:9" ht="15.75" customHeight="1" x14ac:dyDescent="0.35">
      <c r="A49" s="20">
        <v>4</v>
      </c>
      <c r="B49" s="21" t="s">
        <v>653</v>
      </c>
      <c r="C49" s="21" t="s">
        <v>560</v>
      </c>
      <c r="D49" s="113" t="s">
        <v>30</v>
      </c>
      <c r="E49" s="113"/>
      <c r="F49" s="24">
        <f t="shared" si="6"/>
        <v>0</v>
      </c>
      <c r="G49" s="23">
        <v>0</v>
      </c>
      <c r="H49" s="24">
        <v>0</v>
      </c>
      <c r="I49" s="25">
        <v>0</v>
      </c>
    </row>
    <row r="50" spans="1:9" ht="15.75" customHeight="1" x14ac:dyDescent="0.35">
      <c r="A50" s="30">
        <v>10</v>
      </c>
      <c r="B50" s="31" t="s">
        <v>654</v>
      </c>
      <c r="C50" s="31" t="s">
        <v>251</v>
      </c>
      <c r="D50" s="114" t="s">
        <v>242</v>
      </c>
      <c r="E50" s="114"/>
      <c r="F50" s="34">
        <f t="shared" si="6"/>
        <v>0</v>
      </c>
      <c r="G50" s="33">
        <v>0</v>
      </c>
      <c r="H50" s="34">
        <v>0</v>
      </c>
      <c r="I50" s="35">
        <v>0</v>
      </c>
    </row>
    <row r="51" spans="1:9" ht="15.75" customHeight="1" x14ac:dyDescent="0.35"/>
    <row r="52" spans="1:9" ht="15.75" customHeight="1" x14ac:dyDescent="0.35">
      <c r="B52" s="8" t="s">
        <v>580</v>
      </c>
    </row>
    <row r="53" spans="1:9" ht="15.75" customHeight="1" x14ac:dyDescent="0.35">
      <c r="B53" s="116" t="s">
        <v>581</v>
      </c>
    </row>
    <row r="54" spans="1:9" ht="15.75" customHeight="1" x14ac:dyDescent="0.35"/>
    <row r="55" spans="1:9" ht="15.75" customHeight="1" x14ac:dyDescent="0.35">
      <c r="B55" s="10" t="s">
        <v>582</v>
      </c>
      <c r="F55" s="40" t="s">
        <v>163</v>
      </c>
    </row>
    <row r="56" spans="1:9" ht="15.75" customHeight="1" x14ac:dyDescent="0.35">
      <c r="B56" s="10" t="s">
        <v>164</v>
      </c>
    </row>
    <row r="57" spans="1:9" ht="15.75" customHeight="1" x14ac:dyDescent="0.35"/>
    <row r="58" spans="1:9" ht="15.75" customHeight="1" x14ac:dyDescent="0.35"/>
    <row r="59" spans="1:9" ht="15.75" customHeight="1" x14ac:dyDescent="0.35"/>
    <row r="60" spans="1:9" ht="15.75" customHeight="1" x14ac:dyDescent="0.35"/>
    <row r="61" spans="1:9" ht="15.75" customHeight="1" x14ac:dyDescent="0.35"/>
    <row r="62" spans="1:9" ht="15.75" customHeight="1" x14ac:dyDescent="0.35"/>
    <row r="63" spans="1:9" ht="15.75" customHeight="1" x14ac:dyDescent="0.35"/>
    <row r="64" spans="1:9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</sheetData>
  <mergeCells count="1">
    <mergeCell ref="N2:S2"/>
  </mergeCells>
  <hyperlinks>
    <hyperlink ref="B2" location="'Index'!A3" tooltip="Go to the Index sheet" display="á" xr:uid="{40618EEF-03D2-424E-9E57-8A4D919E6D65}"/>
  </hyperlinks>
  <printOptions horizontalCentered="1" gridLinesSet="0"/>
  <pageMargins left="0.31496062992126" right="0.31496062992126" top="1.1023622047244099" bottom="0.59055118110236204" header="0.39370078740157499" footer="0.39370078740157499"/>
  <pageSetup paperSize="9" scale="65" orientation="portrait" horizontalDpi="300" verticalDpi="300" r:id="rId1"/>
  <headerFooter alignWithMargins="0">
    <oddHeader>&amp;C&amp;18&amp;""&amp;BCumbria &amp;&amp; Northumbria TSA Leagues
Summer 2026&amp;L&amp;G&amp;R&amp;G</oddHeader>
    <oddFooter>&amp;Cwww.cntsa2.org.uk</oddFooter>
  </headerFooter>
  <legacyDrawingHF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261C09-7072-41DB-BFD8-D4A60C512FA6}">
  <sheetPr codeName="Sheet51">
    <tabColor theme="4" tint="0.79998168889431442"/>
    <pageSetUpPr fitToPage="1"/>
  </sheetPr>
  <dimension ref="A1:Y69"/>
  <sheetViews>
    <sheetView showGridLines="0" zoomScaleNormal="100" workbookViewId="0">
      <selection activeCell="A2" sqref="A2"/>
    </sheetView>
  </sheetViews>
  <sheetFormatPr defaultColWidth="10.26953125" defaultRowHeight="14.5" x14ac:dyDescent="0.35"/>
  <cols>
    <col min="1" max="1" width="2.7265625" style="36" customWidth="1"/>
    <col min="2" max="3" width="20.7265625" style="10" customWidth="1"/>
    <col min="4" max="9" width="5" style="10" customWidth="1"/>
    <col min="10" max="10" width="1.7265625" style="10" customWidth="1"/>
    <col min="11" max="11" width="2.7265625" style="36" customWidth="1"/>
    <col min="12" max="13" width="20.7265625" style="10" customWidth="1"/>
    <col min="14" max="19" width="5" style="10" customWidth="1"/>
    <col min="20" max="25" width="10.26953125" style="10"/>
  </cols>
  <sheetData>
    <row r="1" spans="1:25" ht="17" x14ac:dyDescent="0.4">
      <c r="A1" s="86"/>
      <c r="B1" s="2" t="s">
        <v>586</v>
      </c>
      <c r="C1" s="2"/>
      <c r="D1" s="3"/>
      <c r="E1" s="3"/>
      <c r="F1" s="3" t="s">
        <v>260</v>
      </c>
      <c r="G1" s="3"/>
      <c r="H1" s="3"/>
      <c r="I1" s="4" t="s">
        <v>491</v>
      </c>
      <c r="J1" s="2"/>
      <c r="K1" s="3"/>
      <c r="L1" s="4"/>
      <c r="M1" s="2"/>
      <c r="N1" s="3"/>
      <c r="O1" s="3"/>
      <c r="P1" s="3"/>
      <c r="Q1" s="3"/>
      <c r="R1" s="3"/>
      <c r="S1" s="3"/>
      <c r="T1" s="3"/>
      <c r="U1" s="3"/>
      <c r="V1" s="3"/>
      <c r="W1" s="3"/>
      <c r="X1" s="2"/>
      <c r="Y1" s="2"/>
    </row>
    <row r="2" spans="1:25" ht="20.149999999999999" customHeight="1" x14ac:dyDescent="0.4">
      <c r="B2" s="5" t="s">
        <v>2</v>
      </c>
      <c r="C2" s="41"/>
      <c r="D2" s="42" t="s">
        <v>3</v>
      </c>
      <c r="E2" s="42"/>
      <c r="F2" s="42"/>
      <c r="G2" s="42"/>
      <c r="H2" s="42"/>
      <c r="I2" s="42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</row>
    <row r="3" spans="1:25" ht="15.75" customHeight="1" x14ac:dyDescent="0.35">
      <c r="A3" s="1"/>
      <c r="B3" s="8" t="s">
        <v>4</v>
      </c>
      <c r="C3" s="9" t="s">
        <v>655</v>
      </c>
      <c r="D3" s="9"/>
      <c r="E3" s="9" t="s">
        <v>656</v>
      </c>
      <c r="F3" s="8"/>
      <c r="G3" s="8"/>
      <c r="H3" s="8"/>
      <c r="I3" s="8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1:25" ht="15.75" customHeight="1" x14ac:dyDescent="0.35">
      <c r="A4" s="11">
        <v>2</v>
      </c>
      <c r="B4" s="12" t="s">
        <v>10</v>
      </c>
      <c r="C4" s="87" t="s">
        <v>11</v>
      </c>
      <c r="D4" s="62"/>
      <c r="E4" s="93"/>
      <c r="F4" s="13" t="s">
        <v>12</v>
      </c>
      <c r="G4" s="13" t="s">
        <v>13</v>
      </c>
      <c r="H4" s="13" t="s">
        <v>14</v>
      </c>
      <c r="I4" s="14" t="s">
        <v>15</v>
      </c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</row>
    <row r="5" spans="1:25" ht="15.75" customHeight="1" x14ac:dyDescent="0.35">
      <c r="A5" s="111">
        <v>3</v>
      </c>
      <c r="B5" s="44" t="s">
        <v>591</v>
      </c>
      <c r="C5" s="44" t="s">
        <v>502</v>
      </c>
      <c r="D5" s="17">
        <v>99</v>
      </c>
      <c r="E5" s="17">
        <v>99</v>
      </c>
      <c r="F5" s="18">
        <v>198</v>
      </c>
      <c r="G5" s="18">
        <v>8</v>
      </c>
      <c r="H5" s="17">
        <v>1186</v>
      </c>
      <c r="I5" s="118">
        <v>47</v>
      </c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</row>
    <row r="6" spans="1:25" ht="15.75" customHeight="1" x14ac:dyDescent="0.35">
      <c r="A6" s="49">
        <v>6</v>
      </c>
      <c r="B6" s="47" t="s">
        <v>519</v>
      </c>
      <c r="C6" s="47" t="s">
        <v>512</v>
      </c>
      <c r="D6" s="22">
        <v>99</v>
      </c>
      <c r="E6" s="22">
        <v>97</v>
      </c>
      <c r="F6" s="24">
        <v>196</v>
      </c>
      <c r="G6" s="24">
        <v>7</v>
      </c>
      <c r="H6" s="22">
        <v>1167</v>
      </c>
      <c r="I6" s="48">
        <v>40</v>
      </c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</row>
    <row r="7" spans="1:25" ht="15.75" customHeight="1" x14ac:dyDescent="0.35">
      <c r="A7" s="49">
        <v>8</v>
      </c>
      <c r="B7" s="47" t="s">
        <v>593</v>
      </c>
      <c r="C7" s="47" t="s">
        <v>512</v>
      </c>
      <c r="D7" s="22">
        <v>98</v>
      </c>
      <c r="E7" s="22">
        <v>94</v>
      </c>
      <c r="F7" s="24">
        <v>192</v>
      </c>
      <c r="G7" s="24">
        <v>5</v>
      </c>
      <c r="H7" s="22">
        <v>1154</v>
      </c>
      <c r="I7" s="48">
        <v>36</v>
      </c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</row>
    <row r="8" spans="1:25" ht="15.75" customHeight="1" x14ac:dyDescent="0.35">
      <c r="A8" s="49">
        <v>4</v>
      </c>
      <c r="B8" s="47" t="s">
        <v>498</v>
      </c>
      <c r="C8" s="47" t="s">
        <v>499</v>
      </c>
      <c r="D8" s="22">
        <v>96</v>
      </c>
      <c r="E8" s="22">
        <v>95</v>
      </c>
      <c r="F8" s="24">
        <v>191</v>
      </c>
      <c r="G8" s="24">
        <v>4</v>
      </c>
      <c r="H8" s="22">
        <v>1146</v>
      </c>
      <c r="I8" s="48">
        <v>29</v>
      </c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</row>
    <row r="9" spans="1:25" ht="15.75" customHeight="1" x14ac:dyDescent="0.35">
      <c r="A9" s="20">
        <v>5</v>
      </c>
      <c r="B9" s="47" t="s">
        <v>597</v>
      </c>
      <c r="C9" s="47" t="s">
        <v>499</v>
      </c>
      <c r="D9" s="22">
        <v>97</v>
      </c>
      <c r="E9" s="22">
        <v>97</v>
      </c>
      <c r="F9" s="24">
        <v>194</v>
      </c>
      <c r="G9" s="24">
        <v>6</v>
      </c>
      <c r="H9" s="22">
        <v>1130</v>
      </c>
      <c r="I9" s="48">
        <v>22</v>
      </c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</row>
    <row r="10" spans="1:25" ht="15.75" customHeight="1" x14ac:dyDescent="0.35">
      <c r="A10" s="20">
        <v>7</v>
      </c>
      <c r="B10" s="47" t="s">
        <v>532</v>
      </c>
      <c r="C10" s="47" t="s">
        <v>512</v>
      </c>
      <c r="D10" s="22">
        <v>97</v>
      </c>
      <c r="E10" s="22">
        <v>91</v>
      </c>
      <c r="F10" s="24">
        <v>188</v>
      </c>
      <c r="G10" s="24">
        <v>3</v>
      </c>
      <c r="H10" s="22">
        <v>1130</v>
      </c>
      <c r="I10" s="48">
        <v>21</v>
      </c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</row>
    <row r="11" spans="1:25" ht="15.75" customHeight="1" x14ac:dyDescent="0.35">
      <c r="A11" s="49">
        <v>2</v>
      </c>
      <c r="B11" s="47" t="s">
        <v>609</v>
      </c>
      <c r="C11" s="47" t="s">
        <v>510</v>
      </c>
      <c r="D11" s="22">
        <v>90</v>
      </c>
      <c r="E11" s="22">
        <v>90</v>
      </c>
      <c r="F11" s="24">
        <v>180</v>
      </c>
      <c r="G11" s="24">
        <v>1</v>
      </c>
      <c r="H11" s="22">
        <v>1117</v>
      </c>
      <c r="I11" s="48">
        <v>20</v>
      </c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</row>
    <row r="12" spans="1:25" ht="15.75" customHeight="1" x14ac:dyDescent="0.35">
      <c r="A12" s="30">
        <v>1</v>
      </c>
      <c r="B12" s="31" t="s">
        <v>613</v>
      </c>
      <c r="C12" s="31" t="s">
        <v>43</v>
      </c>
      <c r="D12" s="34">
        <v>94</v>
      </c>
      <c r="E12" s="34">
        <v>90</v>
      </c>
      <c r="F12" s="34">
        <v>184</v>
      </c>
      <c r="G12" s="34">
        <v>2</v>
      </c>
      <c r="H12" s="38">
        <v>1086</v>
      </c>
      <c r="I12" s="39">
        <v>7</v>
      </c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43"/>
      <c r="W12" s="43"/>
      <c r="X12" s="43"/>
      <c r="Y12" s="43"/>
    </row>
    <row r="13" spans="1:25" ht="15.75" customHeight="1" x14ac:dyDescent="0.35">
      <c r="A13" s="43"/>
      <c r="B13" s="43"/>
      <c r="C13" s="43"/>
      <c r="D13" s="43"/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</row>
    <row r="14" spans="1:25" ht="15.75" customHeight="1" x14ac:dyDescent="0.35">
      <c r="A14" s="1"/>
      <c r="B14" s="8" t="s">
        <v>7</v>
      </c>
      <c r="C14" s="9" t="s">
        <v>50</v>
      </c>
      <c r="D14" s="9"/>
      <c r="E14" s="9" t="s">
        <v>657</v>
      </c>
      <c r="F14" s="8"/>
      <c r="G14" s="8"/>
      <c r="H14" s="8"/>
      <c r="I14" s="8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</row>
    <row r="15" spans="1:25" ht="15.75" customHeight="1" x14ac:dyDescent="0.35">
      <c r="A15" s="11">
        <v>2</v>
      </c>
      <c r="B15" s="12" t="s">
        <v>10</v>
      </c>
      <c r="C15" s="87" t="s">
        <v>11</v>
      </c>
      <c r="D15" s="62"/>
      <c r="E15" s="93"/>
      <c r="F15" s="13" t="s">
        <v>12</v>
      </c>
      <c r="G15" s="13" t="s">
        <v>13</v>
      </c>
      <c r="H15" s="13" t="s">
        <v>14</v>
      </c>
      <c r="I15" s="14" t="s">
        <v>15</v>
      </c>
      <c r="J15" s="43"/>
      <c r="K15" s="43"/>
      <c r="L15" s="43"/>
      <c r="M15" s="43"/>
      <c r="N15" s="43"/>
      <c r="O15" s="43"/>
      <c r="P15" s="43"/>
      <c r="Q15" s="43"/>
      <c r="R15" s="43"/>
      <c r="S15" s="43"/>
      <c r="T15" s="43"/>
      <c r="U15" s="43"/>
      <c r="V15" s="43"/>
      <c r="W15" s="43"/>
      <c r="X15" s="43"/>
      <c r="Y15" s="43"/>
    </row>
    <row r="16" spans="1:25" ht="15.75" customHeight="1" x14ac:dyDescent="0.35">
      <c r="A16" s="111">
        <v>1</v>
      </c>
      <c r="B16" s="16" t="s">
        <v>565</v>
      </c>
      <c r="C16" s="16" t="s">
        <v>502</v>
      </c>
      <c r="D16" s="18">
        <v>96</v>
      </c>
      <c r="E16" s="18">
        <v>92</v>
      </c>
      <c r="F16" s="18">
        <v>188</v>
      </c>
      <c r="G16" s="18">
        <v>8</v>
      </c>
      <c r="H16" s="54">
        <v>1133</v>
      </c>
      <c r="I16" s="115">
        <v>44</v>
      </c>
      <c r="J16" s="43"/>
      <c r="K16" s="43"/>
      <c r="L16" s="43"/>
      <c r="M16" s="43"/>
      <c r="N16" s="43"/>
      <c r="O16" s="43"/>
      <c r="P16" s="43"/>
      <c r="Q16" s="43"/>
      <c r="R16" s="43"/>
      <c r="S16" s="43"/>
      <c r="T16" s="43"/>
      <c r="U16" s="43"/>
      <c r="V16" s="43"/>
      <c r="W16" s="43"/>
      <c r="X16" s="43"/>
      <c r="Y16" s="43"/>
    </row>
    <row r="17" spans="1:25" ht="15.75" customHeight="1" x14ac:dyDescent="0.35">
      <c r="A17" s="20">
        <v>3</v>
      </c>
      <c r="B17" s="47" t="s">
        <v>607</v>
      </c>
      <c r="C17" s="47" t="s">
        <v>608</v>
      </c>
      <c r="D17" s="22">
        <v>97</v>
      </c>
      <c r="E17" s="22">
        <v>91</v>
      </c>
      <c r="F17" s="24">
        <v>188</v>
      </c>
      <c r="G17" s="24">
        <v>8</v>
      </c>
      <c r="H17" s="22">
        <v>1136</v>
      </c>
      <c r="I17" s="48">
        <v>43</v>
      </c>
      <c r="J17" s="43"/>
      <c r="K17" s="43"/>
      <c r="L17" s="43"/>
      <c r="M17" s="43"/>
      <c r="N17" s="43"/>
      <c r="O17" s="43"/>
      <c r="P17" s="43"/>
      <c r="Q17" s="43"/>
      <c r="R17" s="43"/>
      <c r="S17" s="43"/>
      <c r="T17" s="43"/>
      <c r="U17" s="43"/>
      <c r="V17" s="43"/>
      <c r="W17" s="43"/>
      <c r="X17" s="43"/>
      <c r="Y17" s="43"/>
    </row>
    <row r="18" spans="1:25" ht="15.75" customHeight="1" x14ac:dyDescent="0.35">
      <c r="A18" s="49">
        <v>4</v>
      </c>
      <c r="B18" s="47" t="s">
        <v>629</v>
      </c>
      <c r="C18" s="47" t="s">
        <v>499</v>
      </c>
      <c r="D18" s="22">
        <v>92</v>
      </c>
      <c r="E18" s="22">
        <v>89</v>
      </c>
      <c r="F18" s="24">
        <v>181</v>
      </c>
      <c r="G18" s="24">
        <v>4</v>
      </c>
      <c r="H18" s="22">
        <v>1102</v>
      </c>
      <c r="I18" s="48">
        <v>34</v>
      </c>
      <c r="J18" s="43"/>
      <c r="K18" s="43"/>
      <c r="L18" s="43"/>
      <c r="M18" s="43"/>
      <c r="N18" s="43"/>
      <c r="O18" s="43"/>
      <c r="P18" s="43"/>
      <c r="Q18" s="43"/>
      <c r="R18" s="43"/>
      <c r="S18" s="43"/>
      <c r="T18" s="43"/>
      <c r="U18" s="43"/>
      <c r="V18" s="43"/>
      <c r="W18" s="43"/>
      <c r="X18" s="43"/>
      <c r="Y18" s="43"/>
    </row>
    <row r="19" spans="1:25" ht="15.75" customHeight="1" x14ac:dyDescent="0.35">
      <c r="A19" s="49">
        <v>6</v>
      </c>
      <c r="B19" s="47" t="s">
        <v>501</v>
      </c>
      <c r="C19" s="47" t="s">
        <v>502</v>
      </c>
      <c r="D19" s="22">
        <v>87</v>
      </c>
      <c r="E19" s="22">
        <v>73</v>
      </c>
      <c r="F19" s="24">
        <v>160</v>
      </c>
      <c r="G19" s="24">
        <v>1</v>
      </c>
      <c r="H19" s="22">
        <v>1066</v>
      </c>
      <c r="I19" s="48">
        <v>25</v>
      </c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/>
      <c r="V19" s="43"/>
      <c r="W19" s="43"/>
      <c r="X19" s="43"/>
      <c r="Y19" s="43"/>
    </row>
    <row r="20" spans="1:25" ht="15.75" customHeight="1" x14ac:dyDescent="0.35">
      <c r="A20" s="49">
        <v>8</v>
      </c>
      <c r="B20" s="47" t="s">
        <v>621</v>
      </c>
      <c r="C20" s="47" t="s">
        <v>608</v>
      </c>
      <c r="D20" s="22">
        <v>95</v>
      </c>
      <c r="E20" s="22">
        <v>87</v>
      </c>
      <c r="F20" s="24">
        <v>182</v>
      </c>
      <c r="G20" s="24">
        <v>5</v>
      </c>
      <c r="H20" s="22">
        <v>1057</v>
      </c>
      <c r="I20" s="48">
        <v>24</v>
      </c>
      <c r="J20" s="43"/>
      <c r="K20" s="43"/>
      <c r="L20" s="43"/>
      <c r="M20" s="43"/>
      <c r="N20" s="43"/>
      <c r="O20" s="43"/>
      <c r="P20" s="43"/>
      <c r="Q20" s="43"/>
      <c r="R20" s="43"/>
      <c r="S20" s="43"/>
      <c r="T20" s="43"/>
      <c r="U20" s="43"/>
      <c r="V20" s="43"/>
      <c r="W20" s="43"/>
      <c r="X20" s="43"/>
      <c r="Y20" s="43"/>
    </row>
    <row r="21" spans="1:25" ht="15.75" customHeight="1" x14ac:dyDescent="0.35">
      <c r="A21" s="20">
        <v>7</v>
      </c>
      <c r="B21" s="47" t="s">
        <v>632</v>
      </c>
      <c r="C21" s="47" t="s">
        <v>608</v>
      </c>
      <c r="D21" s="22">
        <v>94</v>
      </c>
      <c r="E21" s="22">
        <v>92</v>
      </c>
      <c r="F21" s="24">
        <v>186</v>
      </c>
      <c r="G21" s="24">
        <v>6</v>
      </c>
      <c r="H21" s="22">
        <v>1043</v>
      </c>
      <c r="I21" s="48">
        <v>20</v>
      </c>
      <c r="J21" s="43"/>
      <c r="K21" s="43"/>
      <c r="L21" s="43"/>
      <c r="M21" s="43"/>
      <c r="N21" s="43"/>
      <c r="O21" s="43"/>
      <c r="P21" s="43"/>
      <c r="Q21" s="43"/>
      <c r="R21" s="43"/>
      <c r="S21" s="43"/>
      <c r="T21" s="43"/>
      <c r="U21" s="43"/>
      <c r="V21" s="43"/>
      <c r="W21" s="43"/>
      <c r="X21" s="43"/>
      <c r="Y21" s="43"/>
    </row>
    <row r="22" spans="1:25" ht="15.75" customHeight="1" x14ac:dyDescent="0.35">
      <c r="A22" s="20">
        <v>5</v>
      </c>
      <c r="B22" s="47" t="s">
        <v>647</v>
      </c>
      <c r="C22" s="47" t="s">
        <v>608</v>
      </c>
      <c r="D22" s="22">
        <v>85</v>
      </c>
      <c r="E22" s="22">
        <v>77</v>
      </c>
      <c r="F22" s="24">
        <v>162</v>
      </c>
      <c r="G22" s="24">
        <v>2</v>
      </c>
      <c r="H22" s="22">
        <v>1034</v>
      </c>
      <c r="I22" s="48">
        <v>20</v>
      </c>
      <c r="J22" s="43"/>
      <c r="K22" s="43"/>
      <c r="L22" s="43"/>
      <c r="M22" s="43"/>
      <c r="N22" s="43"/>
      <c r="O22" s="43"/>
      <c r="P22" s="43"/>
      <c r="Q22" s="43"/>
      <c r="R22" s="43"/>
      <c r="S22" s="43"/>
      <c r="T22" s="43"/>
      <c r="U22" s="43"/>
      <c r="V22" s="43"/>
      <c r="W22" s="43"/>
      <c r="X22" s="43"/>
      <c r="Y22" s="43"/>
    </row>
    <row r="23" spans="1:25" ht="15.75" customHeight="1" x14ac:dyDescent="0.35">
      <c r="A23" s="50">
        <v>2</v>
      </c>
      <c r="B23" s="51" t="s">
        <v>640</v>
      </c>
      <c r="C23" s="51" t="s">
        <v>310</v>
      </c>
      <c r="D23" s="32">
        <v>83</v>
      </c>
      <c r="E23" s="32">
        <v>80</v>
      </c>
      <c r="F23" s="34">
        <v>163</v>
      </c>
      <c r="G23" s="34">
        <v>3</v>
      </c>
      <c r="H23" s="32">
        <v>970</v>
      </c>
      <c r="I23" s="52">
        <v>9</v>
      </c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43"/>
      <c r="X23" s="43"/>
      <c r="Y23" s="43"/>
    </row>
    <row r="24" spans="1:25" ht="15.75" customHeight="1" x14ac:dyDescent="0.35">
      <c r="A24" s="43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43"/>
      <c r="P24" s="43"/>
      <c r="Q24" s="43"/>
      <c r="R24" s="43"/>
      <c r="S24" s="43"/>
      <c r="T24" s="43"/>
      <c r="U24" s="43"/>
      <c r="V24" s="43"/>
      <c r="W24" s="43"/>
      <c r="X24" s="43"/>
      <c r="Y24" s="43"/>
    </row>
    <row r="25" spans="1:25" ht="15.75" customHeight="1" x14ac:dyDescent="0.35">
      <c r="A25" s="43"/>
      <c r="B25" s="119" t="s">
        <v>580</v>
      </c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43"/>
      <c r="R25" s="43"/>
      <c r="S25" s="43"/>
      <c r="T25" s="43"/>
      <c r="U25" s="43"/>
      <c r="V25" s="43"/>
      <c r="W25" s="43"/>
      <c r="X25" s="43"/>
      <c r="Y25" s="43"/>
    </row>
    <row r="26" spans="1:25" ht="15.75" customHeight="1" x14ac:dyDescent="0.35">
      <c r="A26" s="43"/>
      <c r="B26" s="120" t="s">
        <v>581</v>
      </c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43"/>
    </row>
    <row r="27" spans="1:25" ht="15.75" customHeight="1" x14ac:dyDescent="0.35">
      <c r="A27" s="43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43"/>
      <c r="W27" s="43"/>
      <c r="X27" s="43"/>
      <c r="Y27" s="43"/>
    </row>
    <row r="28" spans="1:25" ht="15.75" customHeight="1" x14ac:dyDescent="0.35">
      <c r="A28" s="43"/>
      <c r="B28" s="10" t="s">
        <v>259</v>
      </c>
      <c r="F28" s="40" t="s">
        <v>163</v>
      </c>
      <c r="H28" s="43"/>
      <c r="I28" s="43"/>
      <c r="J28" s="43"/>
      <c r="K28" s="43"/>
      <c r="L28" s="43"/>
      <c r="M28" s="43"/>
      <c r="N28" s="43"/>
      <c r="O28" s="43"/>
      <c r="P28" s="43"/>
      <c r="Q28" s="43"/>
      <c r="R28" s="43"/>
      <c r="S28" s="43"/>
      <c r="T28" s="43"/>
      <c r="U28" s="43"/>
      <c r="V28" s="43"/>
      <c r="W28" s="43"/>
      <c r="X28" s="43"/>
      <c r="Y28" s="43"/>
    </row>
    <row r="29" spans="1:25" ht="15.75" customHeight="1" x14ac:dyDescent="0.35">
      <c r="A29" s="43"/>
      <c r="B29" s="10" t="s">
        <v>164</v>
      </c>
      <c r="H29" s="43"/>
      <c r="I29" s="43"/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3"/>
      <c r="X29" s="43"/>
      <c r="Y29" s="43"/>
    </row>
    <row r="30" spans="1:25" ht="15.75" customHeight="1" x14ac:dyDescent="0.35">
      <c r="A30" s="43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3"/>
      <c r="X30" s="43"/>
      <c r="Y30" s="43"/>
    </row>
    <row r="31" spans="1:25" ht="15.75" customHeight="1" x14ac:dyDescent="0.35">
      <c r="A31" s="43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</row>
    <row r="32" spans="1:25" ht="15.75" customHeight="1" x14ac:dyDescent="0.35">
      <c r="A32" s="43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3"/>
      <c r="X32" s="43"/>
      <c r="Y32" s="43"/>
    </row>
    <row r="33" spans="1:25" ht="15.75" customHeight="1" x14ac:dyDescent="0.35">
      <c r="A33" s="43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3"/>
      <c r="X33" s="43"/>
      <c r="Y33" s="43"/>
    </row>
    <row r="34" spans="1:25" ht="15.75" customHeight="1" x14ac:dyDescent="0.35">
      <c r="A34" s="43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3"/>
      <c r="X34" s="43"/>
      <c r="Y34" s="43"/>
    </row>
    <row r="35" spans="1:25" ht="15.75" customHeight="1" x14ac:dyDescent="0.35">
      <c r="A35" s="43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43"/>
      <c r="V35" s="43"/>
      <c r="W35" s="43"/>
      <c r="X35" s="43"/>
      <c r="Y35" s="43"/>
    </row>
    <row r="36" spans="1:25" ht="15.75" customHeight="1" x14ac:dyDescent="0.35">
      <c r="A36" s="43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3"/>
      <c r="X36" s="43"/>
      <c r="Y36" s="43"/>
    </row>
    <row r="37" spans="1:25" ht="15.75" customHeight="1" x14ac:dyDescent="0.35">
      <c r="A37" s="43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43"/>
      <c r="U37" s="43"/>
      <c r="V37" s="43"/>
      <c r="W37" s="43"/>
      <c r="X37" s="43"/>
      <c r="Y37" s="43"/>
    </row>
    <row r="38" spans="1:25" ht="15.75" customHeight="1" x14ac:dyDescent="0.35">
      <c r="A38" s="43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</row>
    <row r="39" spans="1:25" ht="15.75" customHeight="1" x14ac:dyDescent="0.35">
      <c r="A39" s="43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</row>
    <row r="40" spans="1:25" ht="15.75" customHeight="1" x14ac:dyDescent="0.35">
      <c r="A40" s="43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</row>
    <row r="41" spans="1:25" ht="15.75" customHeight="1" x14ac:dyDescent="0.35">
      <c r="A41" s="43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</row>
    <row r="42" spans="1:25" ht="15.75" customHeight="1" x14ac:dyDescent="0.35">
      <c r="A42" s="43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</row>
    <row r="43" spans="1:25" ht="15.75" customHeight="1" x14ac:dyDescent="0.35">
      <c r="A43" s="43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</row>
    <row r="44" spans="1:25" ht="15.75" customHeight="1" x14ac:dyDescent="0.35">
      <c r="A44" s="43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</row>
    <row r="45" spans="1:25" ht="15.75" customHeight="1" x14ac:dyDescent="0.35">
      <c r="A45" s="43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</row>
    <row r="46" spans="1:25" ht="15.75" customHeight="1" x14ac:dyDescent="0.35">
      <c r="A46" s="43"/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</row>
    <row r="47" spans="1:25" ht="15.75" customHeight="1" x14ac:dyDescent="0.35">
      <c r="A47" s="43"/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</row>
    <row r="48" spans="1:25" ht="15.75" customHeight="1" x14ac:dyDescent="0.35">
      <c r="A48" s="43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</row>
    <row r="49" spans="1:25" ht="15.75" customHeight="1" x14ac:dyDescent="0.35">
      <c r="A49" s="43"/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</row>
    <row r="50" spans="1:25" ht="15.75" customHeight="1" x14ac:dyDescent="0.35">
      <c r="A50" s="43"/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3"/>
      <c r="Q50" s="43"/>
      <c r="R50" s="43"/>
      <c r="S50" s="43"/>
      <c r="T50" s="43"/>
      <c r="U50" s="43"/>
      <c r="V50" s="43"/>
      <c r="W50" s="43"/>
      <c r="X50" s="43"/>
      <c r="Y50" s="43"/>
    </row>
    <row r="51" spans="1:25" ht="15.75" customHeight="1" x14ac:dyDescent="0.35">
      <c r="A51" s="43"/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3"/>
      <c r="Q51" s="43"/>
      <c r="R51" s="43"/>
      <c r="S51" s="43"/>
      <c r="T51" s="43"/>
      <c r="U51" s="43"/>
      <c r="V51" s="43"/>
      <c r="W51" s="43"/>
      <c r="X51" s="43"/>
      <c r="Y51" s="43"/>
    </row>
    <row r="52" spans="1:25" ht="15.75" customHeight="1" x14ac:dyDescent="0.35">
      <c r="A52" s="43"/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43"/>
      <c r="P52" s="43"/>
      <c r="Q52" s="43"/>
      <c r="R52" s="43"/>
      <c r="S52" s="43"/>
      <c r="T52" s="43"/>
      <c r="U52" s="43"/>
      <c r="V52" s="43"/>
      <c r="W52" s="43"/>
      <c r="X52" s="43"/>
      <c r="Y52" s="43"/>
    </row>
    <row r="53" spans="1:25" ht="15.75" customHeight="1" x14ac:dyDescent="0.35">
      <c r="A53" s="43"/>
      <c r="B53" s="43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43"/>
      <c r="P53" s="43"/>
      <c r="Q53" s="43"/>
      <c r="R53" s="43"/>
      <c r="S53" s="43"/>
      <c r="T53" s="43"/>
      <c r="U53" s="43"/>
      <c r="V53" s="43"/>
      <c r="W53" s="43"/>
      <c r="X53" s="43"/>
      <c r="Y53" s="43"/>
    </row>
    <row r="54" spans="1:25" ht="15.75" customHeight="1" x14ac:dyDescent="0.35">
      <c r="A54" s="43"/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</row>
    <row r="55" spans="1:25" ht="15.75" customHeight="1" x14ac:dyDescent="0.35">
      <c r="A55" s="43"/>
      <c r="B55" s="43"/>
      <c r="C55" s="43"/>
      <c r="D55" s="43"/>
      <c r="E55" s="43"/>
      <c r="F55" s="43"/>
      <c r="G55" s="43"/>
      <c r="H55" s="43"/>
      <c r="I55" s="43"/>
      <c r="J55" s="43"/>
      <c r="K55" s="43"/>
      <c r="L55" s="43"/>
      <c r="M55" s="43"/>
      <c r="N55" s="43"/>
      <c r="O55" s="43"/>
      <c r="P55" s="43"/>
      <c r="Q55" s="43"/>
      <c r="R55" s="43"/>
      <c r="S55" s="43"/>
      <c r="T55" s="43"/>
      <c r="U55" s="43"/>
      <c r="V55" s="43"/>
      <c r="W55" s="43"/>
      <c r="X55" s="43"/>
      <c r="Y55" s="43"/>
    </row>
    <row r="56" spans="1:25" ht="15.75" customHeight="1" x14ac:dyDescent="0.35">
      <c r="A56" s="43"/>
      <c r="B56" s="43"/>
      <c r="C56" s="43"/>
      <c r="D56" s="43"/>
      <c r="E56" s="43"/>
      <c r="F56" s="43"/>
      <c r="G56" s="43"/>
      <c r="H56" s="43"/>
      <c r="I56" s="43"/>
      <c r="J56" s="43"/>
      <c r="K56" s="43"/>
      <c r="L56" s="43"/>
      <c r="M56" s="43"/>
      <c r="N56" s="43"/>
      <c r="O56" s="43"/>
      <c r="P56" s="43"/>
      <c r="Q56" s="43"/>
      <c r="R56" s="43"/>
      <c r="S56" s="43"/>
      <c r="T56" s="43"/>
      <c r="U56" s="43"/>
      <c r="V56" s="43"/>
      <c r="W56" s="43"/>
      <c r="X56" s="43"/>
      <c r="Y56" s="43"/>
    </row>
    <row r="57" spans="1:25" ht="15.75" customHeight="1" x14ac:dyDescent="0.35">
      <c r="A57" s="43"/>
      <c r="B57" s="43"/>
      <c r="C57" s="43"/>
      <c r="D57" s="43"/>
      <c r="E57" s="43"/>
      <c r="F57" s="43"/>
      <c r="G57" s="43"/>
      <c r="H57" s="43"/>
      <c r="I57" s="43"/>
      <c r="J57" s="43"/>
      <c r="K57" s="43"/>
      <c r="L57" s="43"/>
      <c r="M57" s="43"/>
      <c r="N57" s="43"/>
      <c r="O57" s="43"/>
      <c r="P57" s="43"/>
      <c r="Q57" s="43"/>
      <c r="R57" s="43"/>
      <c r="S57" s="43"/>
      <c r="T57" s="43"/>
      <c r="U57" s="43"/>
      <c r="V57" s="43"/>
      <c r="W57" s="43"/>
      <c r="X57" s="43"/>
      <c r="Y57" s="43"/>
    </row>
    <row r="58" spans="1:25" ht="15.75" customHeight="1" x14ac:dyDescent="0.35">
      <c r="A58" s="43"/>
      <c r="B58" s="43"/>
      <c r="C58" s="43"/>
      <c r="D58" s="43"/>
      <c r="E58" s="43"/>
      <c r="F58" s="43"/>
      <c r="G58" s="43"/>
      <c r="H58" s="43"/>
      <c r="I58" s="43"/>
      <c r="J58" s="43"/>
      <c r="K58" s="43"/>
      <c r="L58" s="43"/>
      <c r="M58" s="43"/>
      <c r="N58" s="43"/>
      <c r="O58" s="43"/>
      <c r="P58" s="43"/>
      <c r="Q58" s="43"/>
      <c r="R58" s="43"/>
      <c r="S58" s="43"/>
      <c r="T58" s="43"/>
      <c r="U58" s="43"/>
      <c r="V58" s="43"/>
      <c r="W58" s="43"/>
      <c r="X58" s="43"/>
      <c r="Y58" s="43"/>
    </row>
    <row r="59" spans="1:25" ht="15.75" customHeight="1" x14ac:dyDescent="0.35">
      <c r="A59" s="43"/>
      <c r="B59" s="43"/>
      <c r="C59" s="43"/>
      <c r="D59" s="43"/>
      <c r="E59" s="43"/>
      <c r="F59" s="43"/>
      <c r="G59" s="43"/>
      <c r="H59" s="43"/>
      <c r="I59" s="43"/>
      <c r="J59" s="43"/>
      <c r="K59" s="43"/>
      <c r="L59" s="43"/>
      <c r="M59" s="43"/>
      <c r="N59" s="43"/>
      <c r="O59" s="43"/>
      <c r="P59" s="43"/>
      <c r="Q59" s="43"/>
      <c r="R59" s="43"/>
      <c r="S59" s="43"/>
      <c r="T59" s="43"/>
      <c r="U59" s="43"/>
      <c r="V59" s="43"/>
      <c r="W59" s="43"/>
      <c r="X59" s="43"/>
      <c r="Y59" s="43"/>
    </row>
    <row r="60" spans="1:25" ht="15.75" customHeight="1" x14ac:dyDescent="0.35">
      <c r="A60" s="43"/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3"/>
      <c r="R60" s="43"/>
      <c r="S60" s="43"/>
      <c r="T60" s="43"/>
      <c r="U60" s="43"/>
      <c r="V60" s="43"/>
      <c r="W60" s="43"/>
      <c r="X60" s="43"/>
      <c r="Y60" s="43"/>
    </row>
    <row r="61" spans="1:25" ht="15.75" customHeight="1" x14ac:dyDescent="0.35"/>
    <row r="62" spans="1:25" ht="15.75" customHeight="1" x14ac:dyDescent="0.35"/>
    <row r="63" spans="1:25" ht="15.75" customHeight="1" x14ac:dyDescent="0.35"/>
    <row r="64" spans="1:25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</sheetData>
  <sheetProtection selectLockedCells="1" selectUnlockedCells="1"/>
  <mergeCells count="1">
    <mergeCell ref="D2:I2"/>
  </mergeCells>
  <hyperlinks>
    <hyperlink ref="B2" location="'Index'!A3" tooltip="Go to the Index sheet" display="á" xr:uid="{85814C5D-264A-4C11-8AB3-5904FB91CA26}"/>
  </hyperlinks>
  <printOptions horizontalCentered="1" gridLinesSet="0"/>
  <pageMargins left="0.31496062992126" right="0.31496062992126" top="1.1023622047244099" bottom="0.59055118110236204" header="0.39370078740157499" footer="0.39370078740157499"/>
  <pageSetup paperSize="9" orientation="portrait" horizontalDpi="300" verticalDpi="300" r:id="rId1"/>
  <headerFooter alignWithMargins="0">
    <oddHeader>&amp;C&amp;18&amp;""&amp;BCumbria &amp;&amp; Northumbria TSA Leagues
Summer 2026&amp;L&amp;G&amp;R&amp;G</oddHeader>
    <oddFooter>&amp;Cwww.cntsa2.org.uk</oddFooter>
  </headerFooter>
  <legacyDrawingHF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56804D-07D7-4553-864B-D284FF042B5A}">
  <sheetPr codeName="Sheet52">
    <tabColor theme="4" tint="0.39997558519241921"/>
    <pageSetUpPr fitToPage="1"/>
  </sheetPr>
  <dimension ref="A1:Y62"/>
  <sheetViews>
    <sheetView showGridLines="0" zoomScaleNormal="100" workbookViewId="0">
      <selection activeCell="A2" sqref="A2"/>
    </sheetView>
  </sheetViews>
  <sheetFormatPr defaultColWidth="10.26953125" defaultRowHeight="14.5" x14ac:dyDescent="0.35"/>
  <cols>
    <col min="1" max="1" width="2.7265625" style="36" customWidth="1"/>
    <col min="2" max="3" width="20.7265625" style="10" customWidth="1"/>
    <col min="4" max="9" width="5" style="10" customWidth="1"/>
    <col min="10" max="10" width="1.7265625" style="10" customWidth="1"/>
    <col min="11" max="11" width="2.7265625" style="36" customWidth="1"/>
    <col min="12" max="13" width="20.7265625" style="10" customWidth="1"/>
    <col min="14" max="19" width="5" style="10" customWidth="1"/>
    <col min="20" max="25" width="10.26953125" style="10"/>
  </cols>
  <sheetData>
    <row r="1" spans="1:25" ht="17" x14ac:dyDescent="0.4">
      <c r="A1" s="86"/>
      <c r="B1" s="2" t="s">
        <v>658</v>
      </c>
      <c r="C1" s="2"/>
      <c r="D1" s="3"/>
      <c r="E1" s="3"/>
      <c r="F1" s="3"/>
      <c r="G1" s="3"/>
      <c r="H1" s="3"/>
      <c r="I1" s="4" t="s">
        <v>659</v>
      </c>
      <c r="J1" s="2"/>
      <c r="K1" s="3"/>
      <c r="L1" s="4">
        <v>14791492</v>
      </c>
      <c r="M1" s="2"/>
      <c r="N1" s="3"/>
      <c r="O1" s="3"/>
      <c r="P1" s="3"/>
      <c r="Q1" s="3"/>
      <c r="R1" s="3"/>
      <c r="S1" s="3"/>
      <c r="T1" s="3"/>
      <c r="U1" s="3"/>
      <c r="V1" s="3"/>
      <c r="W1" s="3"/>
      <c r="X1" s="2"/>
      <c r="Y1" s="2"/>
    </row>
    <row r="2" spans="1:25" ht="20.149999999999999" customHeight="1" x14ac:dyDescent="0.4">
      <c r="B2" s="5" t="s">
        <v>2</v>
      </c>
      <c r="C2" s="59"/>
      <c r="D2" s="7" t="s">
        <v>3</v>
      </c>
      <c r="E2" s="7"/>
      <c r="F2" s="7"/>
      <c r="G2" s="7"/>
      <c r="H2" s="7"/>
      <c r="I2" s="7"/>
    </row>
    <row r="3" spans="1:25" ht="15.75" customHeight="1" x14ac:dyDescent="0.35">
      <c r="A3" s="1"/>
      <c r="B3" s="8" t="s">
        <v>4</v>
      </c>
      <c r="C3" s="9" t="s">
        <v>660</v>
      </c>
      <c r="D3" s="9"/>
      <c r="E3" s="9" t="s">
        <v>661</v>
      </c>
      <c r="F3" s="8"/>
      <c r="G3" s="8"/>
      <c r="H3" s="8"/>
      <c r="I3" s="8"/>
      <c r="J3" s="8"/>
      <c r="K3" s="10"/>
      <c r="U3" s="8"/>
      <c r="V3" s="8"/>
      <c r="W3" s="8"/>
      <c r="X3" s="8"/>
      <c r="Y3" s="8"/>
    </row>
    <row r="4" spans="1:25" ht="15.75" customHeight="1" x14ac:dyDescent="0.35">
      <c r="A4" s="11">
        <v>2</v>
      </c>
      <c r="B4" s="12" t="s">
        <v>10</v>
      </c>
      <c r="C4" s="87" t="s">
        <v>11</v>
      </c>
      <c r="D4" s="62"/>
      <c r="E4" s="93"/>
      <c r="F4" s="13" t="s">
        <v>12</v>
      </c>
      <c r="G4" s="13" t="s">
        <v>13</v>
      </c>
      <c r="H4" s="13" t="s">
        <v>14</v>
      </c>
      <c r="I4" s="14" t="s">
        <v>15</v>
      </c>
      <c r="K4" s="10"/>
    </row>
    <row r="5" spans="1:25" ht="15.75" customHeight="1" x14ac:dyDescent="0.35">
      <c r="A5" s="111">
        <v>6</v>
      </c>
      <c r="B5" s="16" t="s">
        <v>498</v>
      </c>
      <c r="C5" s="16" t="s">
        <v>499</v>
      </c>
      <c r="D5" s="18">
        <v>94</v>
      </c>
      <c r="E5" s="18">
        <v>96</v>
      </c>
      <c r="F5" s="18">
        <f t="shared" ref="F5:F12" si="0">SUM(D5:E5)</f>
        <v>190</v>
      </c>
      <c r="G5" s="18">
        <v>8</v>
      </c>
      <c r="H5" s="18">
        <v>1128</v>
      </c>
      <c r="I5" s="98">
        <v>47</v>
      </c>
      <c r="K5" s="10"/>
    </row>
    <row r="6" spans="1:25" ht="15.75" customHeight="1" x14ac:dyDescent="0.35">
      <c r="A6" s="20">
        <v>7</v>
      </c>
      <c r="B6" s="21" t="s">
        <v>511</v>
      </c>
      <c r="C6" s="21" t="s">
        <v>499</v>
      </c>
      <c r="D6" s="24">
        <v>92</v>
      </c>
      <c r="E6" s="24">
        <v>97</v>
      </c>
      <c r="F6" s="24">
        <f t="shared" si="0"/>
        <v>189</v>
      </c>
      <c r="G6" s="23">
        <v>7</v>
      </c>
      <c r="H6" s="24">
        <v>1096</v>
      </c>
      <c r="I6" s="25">
        <v>40</v>
      </c>
      <c r="K6" s="10"/>
    </row>
    <row r="7" spans="1:25" ht="15.75" customHeight="1" x14ac:dyDescent="0.35">
      <c r="A7" s="20">
        <v>4</v>
      </c>
      <c r="B7" s="21" t="s">
        <v>591</v>
      </c>
      <c r="C7" s="21" t="s">
        <v>502</v>
      </c>
      <c r="D7" s="24">
        <v>88</v>
      </c>
      <c r="E7" s="24">
        <v>94</v>
      </c>
      <c r="F7" s="24">
        <f t="shared" si="0"/>
        <v>182</v>
      </c>
      <c r="G7" s="23">
        <v>6</v>
      </c>
      <c r="H7" s="24">
        <v>1092</v>
      </c>
      <c r="I7" s="25">
        <v>38</v>
      </c>
      <c r="J7" s="90"/>
      <c r="K7" s="10"/>
    </row>
    <row r="8" spans="1:25" ht="15.75" customHeight="1" x14ac:dyDescent="0.35">
      <c r="A8" s="20">
        <v>8</v>
      </c>
      <c r="B8" s="21" t="s">
        <v>525</v>
      </c>
      <c r="C8" s="21" t="s">
        <v>150</v>
      </c>
      <c r="D8" s="24">
        <v>87</v>
      </c>
      <c r="E8" s="24">
        <v>87</v>
      </c>
      <c r="F8" s="24">
        <f t="shared" si="0"/>
        <v>174</v>
      </c>
      <c r="G8" s="23">
        <v>5</v>
      </c>
      <c r="H8" s="24">
        <v>1046</v>
      </c>
      <c r="I8" s="25">
        <v>31</v>
      </c>
      <c r="K8" s="10"/>
    </row>
    <row r="9" spans="1:25" ht="15.75" customHeight="1" x14ac:dyDescent="0.35">
      <c r="A9" s="20">
        <v>3</v>
      </c>
      <c r="B9" s="21" t="s">
        <v>470</v>
      </c>
      <c r="C9" s="21" t="s">
        <v>119</v>
      </c>
      <c r="D9" s="24">
        <v>71</v>
      </c>
      <c r="E9" s="24">
        <v>83</v>
      </c>
      <c r="F9" s="24">
        <f t="shared" si="0"/>
        <v>154</v>
      </c>
      <c r="G9" s="23">
        <v>3</v>
      </c>
      <c r="H9" s="24">
        <v>955</v>
      </c>
      <c r="I9" s="25">
        <v>21</v>
      </c>
    </row>
    <row r="10" spans="1:25" ht="15.75" customHeight="1" x14ac:dyDescent="0.35">
      <c r="A10" s="20">
        <v>1</v>
      </c>
      <c r="B10" s="21" t="s">
        <v>126</v>
      </c>
      <c r="C10" s="21" t="s">
        <v>499</v>
      </c>
      <c r="D10" s="24">
        <v>85</v>
      </c>
      <c r="E10" s="24">
        <v>74</v>
      </c>
      <c r="F10" s="24">
        <f t="shared" si="0"/>
        <v>159</v>
      </c>
      <c r="G10" s="23">
        <v>4</v>
      </c>
      <c r="H10" s="27">
        <v>967</v>
      </c>
      <c r="I10" s="28">
        <v>18</v>
      </c>
    </row>
    <row r="11" spans="1:25" ht="15.75" customHeight="1" x14ac:dyDescent="0.35">
      <c r="A11" s="20">
        <v>5</v>
      </c>
      <c r="B11" s="21" t="s">
        <v>558</v>
      </c>
      <c r="C11" s="21" t="s">
        <v>150</v>
      </c>
      <c r="D11" s="24">
        <v>70</v>
      </c>
      <c r="E11" s="24">
        <v>83</v>
      </c>
      <c r="F11" s="24">
        <f t="shared" si="0"/>
        <v>153</v>
      </c>
      <c r="G11" s="23">
        <v>2</v>
      </c>
      <c r="H11" s="24">
        <v>963</v>
      </c>
      <c r="I11" s="25">
        <v>17</v>
      </c>
    </row>
    <row r="12" spans="1:25" ht="15.75" customHeight="1" x14ac:dyDescent="0.35">
      <c r="A12" s="30">
        <v>2</v>
      </c>
      <c r="B12" s="31" t="s">
        <v>642</v>
      </c>
      <c r="C12" s="31" t="s">
        <v>643</v>
      </c>
      <c r="D12" s="34" t="s">
        <v>242</v>
      </c>
      <c r="E12" s="34"/>
      <c r="F12" s="34">
        <f t="shared" si="0"/>
        <v>0</v>
      </c>
      <c r="G12" s="33">
        <v>0</v>
      </c>
      <c r="H12" s="38">
        <v>0</v>
      </c>
      <c r="I12" s="39">
        <v>0</v>
      </c>
    </row>
    <row r="13" spans="1:25" ht="15.75" customHeight="1" x14ac:dyDescent="0.35"/>
    <row r="14" spans="1:25" ht="15.75" customHeight="1" x14ac:dyDescent="0.35">
      <c r="B14" s="8" t="s">
        <v>580</v>
      </c>
    </row>
    <row r="15" spans="1:25" ht="15.75" customHeight="1" x14ac:dyDescent="0.35">
      <c r="B15" s="116" t="s">
        <v>581</v>
      </c>
    </row>
    <row r="16" spans="1:25" ht="15.75" customHeight="1" x14ac:dyDescent="0.35"/>
    <row r="17" spans="2:6" ht="15.75" customHeight="1" x14ac:dyDescent="0.35">
      <c r="B17" s="10" t="s">
        <v>662</v>
      </c>
      <c r="F17" s="40" t="s">
        <v>163</v>
      </c>
    </row>
    <row r="18" spans="2:6" ht="15.75" customHeight="1" x14ac:dyDescent="0.35">
      <c r="B18" s="10" t="s">
        <v>164</v>
      </c>
    </row>
    <row r="19" spans="2:6" ht="15.75" customHeight="1" x14ac:dyDescent="0.35"/>
    <row r="20" spans="2:6" ht="15.75" customHeight="1" x14ac:dyDescent="0.35"/>
    <row r="21" spans="2:6" ht="15.75" customHeight="1" x14ac:dyDescent="0.35"/>
    <row r="22" spans="2:6" ht="15.75" customHeight="1" x14ac:dyDescent="0.35"/>
    <row r="23" spans="2:6" ht="15.75" customHeight="1" x14ac:dyDescent="0.35"/>
    <row r="24" spans="2:6" ht="15.75" customHeight="1" x14ac:dyDescent="0.35"/>
    <row r="25" spans="2:6" ht="15.75" customHeight="1" x14ac:dyDescent="0.35"/>
    <row r="26" spans="2:6" ht="15.75" customHeight="1" x14ac:dyDescent="0.35"/>
    <row r="27" spans="2:6" ht="15.75" customHeight="1" x14ac:dyDescent="0.35"/>
    <row r="28" spans="2:6" ht="15.75" customHeight="1" x14ac:dyDescent="0.35"/>
    <row r="29" spans="2:6" ht="15.75" customHeight="1" x14ac:dyDescent="0.35"/>
    <row r="30" spans="2:6" ht="15.75" customHeight="1" x14ac:dyDescent="0.35"/>
    <row r="31" spans="2:6" ht="15.75" customHeight="1" x14ac:dyDescent="0.35"/>
    <row r="32" spans="2:6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</sheetData>
  <mergeCells count="1">
    <mergeCell ref="D2:I2"/>
  </mergeCells>
  <hyperlinks>
    <hyperlink ref="B2" location="'Index'!A3" tooltip="Go to the Index sheet" display="á" xr:uid="{42359B31-FBF9-4447-B671-D19F434CD24E}"/>
  </hyperlinks>
  <printOptions horizontalCentered="1" gridLinesSet="0"/>
  <pageMargins left="0.31496062992126" right="0.31496062992126" top="1.1023622047244099" bottom="0.59055118110236204" header="0.39370078740157499" footer="0.39370078740157499"/>
  <pageSetup paperSize="9" scale="98" orientation="portrait" horizontalDpi="300" verticalDpi="300" r:id="rId1"/>
  <headerFooter alignWithMargins="0">
    <oddHeader>&amp;C&amp;18&amp;""&amp;BCumbria &amp;&amp; Northumbria TSA Leagues
Summer 2026&amp;L&amp;G&amp;R&amp;G</oddHeader>
    <oddFooter>&amp;Cwww.cntsa2.org.uk</oddFooter>
  </headerFooter>
  <legacyDrawingHF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2A376F-91DA-454C-AA93-826EB762BA0A}">
  <sheetPr codeName="Sheet53">
    <tabColor theme="4" tint="0.39997558519241921"/>
    <pageSetUpPr fitToPage="1"/>
  </sheetPr>
  <dimension ref="A1:Y69"/>
  <sheetViews>
    <sheetView showGridLines="0" zoomScaleNormal="100" workbookViewId="0">
      <selection activeCell="A2" sqref="A2"/>
    </sheetView>
  </sheetViews>
  <sheetFormatPr defaultColWidth="10.26953125" defaultRowHeight="14.5" x14ac:dyDescent="0.35"/>
  <cols>
    <col min="1" max="1" width="2.7265625" style="36" customWidth="1"/>
    <col min="2" max="3" width="20.7265625" style="10" customWidth="1"/>
    <col min="4" max="9" width="5" style="10" customWidth="1"/>
    <col min="10" max="10" width="1.7265625" style="10" customWidth="1"/>
    <col min="11" max="11" width="2.7265625" style="36" customWidth="1"/>
    <col min="12" max="13" width="20.7265625" style="10" customWidth="1"/>
    <col min="14" max="19" width="5" style="10" customWidth="1"/>
    <col min="20" max="25" width="10.26953125" style="10"/>
  </cols>
  <sheetData>
    <row r="1" spans="1:25" ht="17" x14ac:dyDescent="0.4">
      <c r="A1" s="86"/>
      <c r="B1" s="2" t="s">
        <v>663</v>
      </c>
      <c r="C1" s="2"/>
      <c r="D1" s="3"/>
      <c r="E1" s="3"/>
      <c r="F1" s="3"/>
      <c r="G1" s="3"/>
      <c r="H1" s="3"/>
      <c r="I1" s="4" t="s">
        <v>659</v>
      </c>
      <c r="J1" s="2"/>
      <c r="K1" s="3"/>
      <c r="L1" s="4">
        <v>14791492</v>
      </c>
      <c r="M1" s="2"/>
      <c r="N1" s="3"/>
      <c r="O1" s="3"/>
      <c r="P1" s="3"/>
      <c r="Q1" s="3"/>
      <c r="R1" s="3"/>
      <c r="S1" s="3"/>
      <c r="T1" s="3"/>
      <c r="U1" s="3"/>
      <c r="V1" s="3"/>
      <c r="W1" s="3"/>
      <c r="X1" s="2"/>
      <c r="Y1" s="2"/>
    </row>
    <row r="2" spans="1:25" ht="20.149999999999999" customHeight="1" x14ac:dyDescent="0.4">
      <c r="B2" s="5" t="s">
        <v>2</v>
      </c>
      <c r="C2" s="59"/>
      <c r="D2" s="7" t="s">
        <v>3</v>
      </c>
      <c r="E2" s="7"/>
      <c r="F2" s="7"/>
      <c r="G2" s="7"/>
      <c r="H2" s="7"/>
      <c r="I2" s="7"/>
    </row>
    <row r="3" spans="1:25" ht="15.75" customHeight="1" x14ac:dyDescent="0.35">
      <c r="A3" s="1"/>
      <c r="B3" s="8" t="s">
        <v>4</v>
      </c>
      <c r="C3" s="9" t="s">
        <v>664</v>
      </c>
      <c r="D3" s="9"/>
      <c r="E3" s="9" t="s">
        <v>665</v>
      </c>
      <c r="F3" s="8"/>
      <c r="G3" s="8"/>
      <c r="H3" s="8"/>
      <c r="I3" s="8"/>
      <c r="J3" s="8"/>
      <c r="K3" s="10"/>
      <c r="U3" s="8"/>
      <c r="V3" s="8"/>
      <c r="W3" s="8"/>
      <c r="X3" s="8"/>
      <c r="Y3" s="8"/>
    </row>
    <row r="4" spans="1:25" ht="15.75" customHeight="1" x14ac:dyDescent="0.35">
      <c r="A4" s="11">
        <v>2</v>
      </c>
      <c r="B4" s="12" t="s">
        <v>10</v>
      </c>
      <c r="C4" s="87" t="s">
        <v>11</v>
      </c>
      <c r="D4" s="62"/>
      <c r="E4" s="93"/>
      <c r="F4" s="13" t="s">
        <v>12</v>
      </c>
      <c r="G4" s="13" t="s">
        <v>13</v>
      </c>
      <c r="H4" s="13" t="s">
        <v>14</v>
      </c>
      <c r="I4" s="14" t="s">
        <v>15</v>
      </c>
      <c r="K4" s="10"/>
    </row>
    <row r="5" spans="1:25" ht="15.75" customHeight="1" x14ac:dyDescent="0.35">
      <c r="A5" s="111">
        <v>8</v>
      </c>
      <c r="B5" s="16" t="s">
        <v>591</v>
      </c>
      <c r="C5" s="16" t="s">
        <v>502</v>
      </c>
      <c r="D5" s="18">
        <v>93</v>
      </c>
      <c r="E5" s="18">
        <v>95</v>
      </c>
      <c r="F5" s="18">
        <f t="shared" ref="F5:F14" si="0">SUM(D5:E5)</f>
        <v>188</v>
      </c>
      <c r="G5" s="18">
        <v>10</v>
      </c>
      <c r="H5" s="18">
        <v>1093</v>
      </c>
      <c r="I5" s="98">
        <v>58</v>
      </c>
      <c r="K5" s="10"/>
    </row>
    <row r="6" spans="1:25" ht="15.75" customHeight="1" x14ac:dyDescent="0.35">
      <c r="A6" s="20">
        <v>1</v>
      </c>
      <c r="B6" s="21" t="s">
        <v>531</v>
      </c>
      <c r="C6" s="21" t="s">
        <v>502</v>
      </c>
      <c r="D6" s="24">
        <v>86</v>
      </c>
      <c r="E6" s="24">
        <v>90</v>
      </c>
      <c r="F6" s="24">
        <f t="shared" si="0"/>
        <v>176</v>
      </c>
      <c r="G6" s="23">
        <v>9</v>
      </c>
      <c r="H6" s="27">
        <v>1085</v>
      </c>
      <c r="I6" s="28">
        <v>57</v>
      </c>
      <c r="K6" s="10"/>
    </row>
    <row r="7" spans="1:25" ht="15.75" customHeight="1" x14ac:dyDescent="0.35">
      <c r="A7" s="20">
        <v>9</v>
      </c>
      <c r="B7" s="21" t="s">
        <v>633</v>
      </c>
      <c r="C7" s="21" t="s">
        <v>611</v>
      </c>
      <c r="D7" s="24">
        <v>85</v>
      </c>
      <c r="E7" s="24">
        <v>73</v>
      </c>
      <c r="F7" s="24">
        <f t="shared" si="0"/>
        <v>158</v>
      </c>
      <c r="G7" s="23">
        <v>6</v>
      </c>
      <c r="H7" s="24">
        <v>968</v>
      </c>
      <c r="I7" s="25">
        <v>44</v>
      </c>
      <c r="J7" s="90"/>
      <c r="K7" s="10"/>
    </row>
    <row r="8" spans="1:25" ht="15.75" customHeight="1" x14ac:dyDescent="0.35">
      <c r="A8" s="20">
        <v>4</v>
      </c>
      <c r="B8" s="21" t="s">
        <v>547</v>
      </c>
      <c r="C8" s="21" t="s">
        <v>502</v>
      </c>
      <c r="D8" s="24">
        <v>79</v>
      </c>
      <c r="E8" s="24">
        <v>81</v>
      </c>
      <c r="F8" s="24">
        <f t="shared" si="0"/>
        <v>160</v>
      </c>
      <c r="G8" s="23">
        <v>7</v>
      </c>
      <c r="H8" s="24">
        <v>949</v>
      </c>
      <c r="I8" s="25">
        <v>41</v>
      </c>
      <c r="K8" s="10"/>
    </row>
    <row r="9" spans="1:25" ht="15.75" customHeight="1" x14ac:dyDescent="0.35">
      <c r="A9" s="20">
        <v>7</v>
      </c>
      <c r="B9" s="21" t="s">
        <v>637</v>
      </c>
      <c r="C9" s="21" t="s">
        <v>161</v>
      </c>
      <c r="D9" s="24">
        <v>73</v>
      </c>
      <c r="E9" s="24">
        <v>88</v>
      </c>
      <c r="F9" s="24">
        <f t="shared" si="0"/>
        <v>161</v>
      </c>
      <c r="G9" s="23">
        <v>8</v>
      </c>
      <c r="H9" s="24">
        <v>753</v>
      </c>
      <c r="I9" s="25">
        <v>31</v>
      </c>
    </row>
    <row r="10" spans="1:25" ht="15.75" customHeight="1" x14ac:dyDescent="0.35">
      <c r="A10" s="20">
        <v>10</v>
      </c>
      <c r="B10" s="21" t="s">
        <v>621</v>
      </c>
      <c r="C10" s="21" t="s">
        <v>608</v>
      </c>
      <c r="D10" s="24">
        <v>73</v>
      </c>
      <c r="E10" s="24">
        <v>79</v>
      </c>
      <c r="F10" s="24">
        <f t="shared" si="0"/>
        <v>152</v>
      </c>
      <c r="G10" s="23">
        <v>5</v>
      </c>
      <c r="H10" s="24">
        <v>857</v>
      </c>
      <c r="I10" s="25">
        <v>29</v>
      </c>
    </row>
    <row r="11" spans="1:25" ht="15.75" customHeight="1" x14ac:dyDescent="0.35">
      <c r="A11" s="20">
        <v>5</v>
      </c>
      <c r="B11" s="21" t="s">
        <v>666</v>
      </c>
      <c r="C11" s="21" t="s">
        <v>161</v>
      </c>
      <c r="D11" s="24">
        <v>49</v>
      </c>
      <c r="E11" s="24">
        <v>48</v>
      </c>
      <c r="F11" s="24">
        <f t="shared" si="0"/>
        <v>97</v>
      </c>
      <c r="G11" s="23">
        <v>3</v>
      </c>
      <c r="H11" s="24">
        <v>756</v>
      </c>
      <c r="I11" s="25">
        <v>25</v>
      </c>
    </row>
    <row r="12" spans="1:25" ht="15.75" customHeight="1" x14ac:dyDescent="0.35">
      <c r="A12" s="20">
        <v>2</v>
      </c>
      <c r="B12" s="21" t="s">
        <v>652</v>
      </c>
      <c r="C12" s="21" t="s">
        <v>161</v>
      </c>
      <c r="D12" s="24">
        <v>50</v>
      </c>
      <c r="E12" s="24">
        <v>59</v>
      </c>
      <c r="F12" s="24">
        <f t="shared" si="0"/>
        <v>109</v>
      </c>
      <c r="G12" s="23">
        <v>4</v>
      </c>
      <c r="H12" s="27">
        <v>723</v>
      </c>
      <c r="I12" s="28">
        <v>20</v>
      </c>
    </row>
    <row r="13" spans="1:25" ht="15.75" customHeight="1" x14ac:dyDescent="0.35">
      <c r="A13" s="20">
        <v>3</v>
      </c>
      <c r="B13" s="21" t="s">
        <v>667</v>
      </c>
      <c r="C13" s="21" t="s">
        <v>608</v>
      </c>
      <c r="D13" s="121" t="s">
        <v>30</v>
      </c>
      <c r="E13" s="121" t="s">
        <v>30</v>
      </c>
      <c r="F13" s="24">
        <f t="shared" si="0"/>
        <v>0</v>
      </c>
      <c r="G13" s="23">
        <v>0</v>
      </c>
      <c r="H13" s="24">
        <v>508</v>
      </c>
      <c r="I13" s="25">
        <v>14</v>
      </c>
    </row>
    <row r="14" spans="1:25" ht="15.75" customHeight="1" x14ac:dyDescent="0.35">
      <c r="A14" s="30">
        <v>6</v>
      </c>
      <c r="B14" s="31" t="s">
        <v>201</v>
      </c>
      <c r="C14" s="31" t="s">
        <v>310</v>
      </c>
      <c r="D14" s="34" t="s">
        <v>242</v>
      </c>
      <c r="E14" s="34"/>
      <c r="F14" s="34">
        <f t="shared" si="0"/>
        <v>0</v>
      </c>
      <c r="G14" s="33">
        <v>0</v>
      </c>
      <c r="H14" s="34">
        <v>0</v>
      </c>
      <c r="I14" s="35">
        <v>0</v>
      </c>
    </row>
    <row r="15" spans="1:25" ht="15.75" customHeight="1" x14ac:dyDescent="0.35"/>
    <row r="16" spans="1:25" ht="15.75" customHeight="1" x14ac:dyDescent="0.35">
      <c r="B16" s="8" t="s">
        <v>580</v>
      </c>
    </row>
    <row r="17" spans="2:6" ht="15.75" customHeight="1" x14ac:dyDescent="0.35">
      <c r="B17" s="116" t="s">
        <v>581</v>
      </c>
    </row>
    <row r="18" spans="2:6" ht="15.75" customHeight="1" x14ac:dyDescent="0.35"/>
    <row r="19" spans="2:6" ht="15.75" customHeight="1" x14ac:dyDescent="0.35">
      <c r="B19" s="10" t="s">
        <v>662</v>
      </c>
      <c r="F19" s="40" t="s">
        <v>163</v>
      </c>
    </row>
    <row r="20" spans="2:6" ht="15.75" customHeight="1" x14ac:dyDescent="0.35">
      <c r="B20" s="10" t="s">
        <v>164</v>
      </c>
    </row>
    <row r="21" spans="2:6" ht="15.75" customHeight="1" x14ac:dyDescent="0.35"/>
    <row r="22" spans="2:6" ht="15.75" customHeight="1" x14ac:dyDescent="0.35"/>
    <row r="23" spans="2:6" ht="15.75" customHeight="1" x14ac:dyDescent="0.35"/>
    <row r="24" spans="2:6" ht="15.75" customHeight="1" x14ac:dyDescent="0.35"/>
    <row r="25" spans="2:6" ht="15.75" customHeight="1" x14ac:dyDescent="0.35"/>
    <row r="26" spans="2:6" ht="15.75" customHeight="1" x14ac:dyDescent="0.35"/>
    <row r="27" spans="2:6" ht="15.75" customHeight="1" x14ac:dyDescent="0.35"/>
    <row r="28" spans="2:6" ht="15.75" customHeight="1" x14ac:dyDescent="0.35"/>
    <row r="29" spans="2:6" ht="15.75" customHeight="1" x14ac:dyDescent="0.35"/>
    <row r="30" spans="2:6" ht="15.75" customHeight="1" x14ac:dyDescent="0.35"/>
    <row r="31" spans="2:6" ht="15.75" customHeight="1" x14ac:dyDescent="0.35"/>
    <row r="32" spans="2:6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</sheetData>
  <mergeCells count="1">
    <mergeCell ref="D2:I2"/>
  </mergeCells>
  <hyperlinks>
    <hyperlink ref="B2" location="'Index'!A3" tooltip="Go to the Index sheet" display="á" xr:uid="{248BC2C5-FBED-4715-B5CF-11D5D3AE7B7B}"/>
  </hyperlinks>
  <printOptions horizontalCentered="1" gridLinesSet="0"/>
  <pageMargins left="0.31496062992126" right="0.31496062992126" top="1.1023622047244099" bottom="0.59055118110236204" header="0.39370078740157499" footer="0.39370078740157499"/>
  <pageSetup paperSize="9" scale="98" orientation="portrait" horizontalDpi="300" verticalDpi="300" r:id="rId1"/>
  <headerFooter alignWithMargins="0">
    <oddHeader>&amp;C&amp;18&amp;""&amp;BCumbria &amp;&amp; Northumbria TSA Leagues
Summer 2026&amp;L&amp;G&amp;R&amp;G</oddHeader>
    <oddFooter>&amp;Cwww.cntsa2.org.uk</oddFooter>
  </headerFooter>
  <legacyDrawingHF r:id="rId2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46BE4A-4756-4708-A9B8-31BE1F4953BF}">
  <sheetPr codeName="Sheet54">
    <tabColor theme="5" tint="0.79998168889431442"/>
    <pageSetUpPr fitToPage="1"/>
  </sheetPr>
  <dimension ref="A1:Y69"/>
  <sheetViews>
    <sheetView showGridLines="0" zoomScaleNormal="100" workbookViewId="0">
      <selection activeCell="A2" sqref="A2"/>
    </sheetView>
  </sheetViews>
  <sheetFormatPr defaultColWidth="10.26953125" defaultRowHeight="14.5" x14ac:dyDescent="0.35"/>
  <cols>
    <col min="1" max="1" width="2.7265625" style="36" customWidth="1"/>
    <col min="2" max="3" width="20.7265625" style="10" customWidth="1"/>
    <col min="4" max="9" width="5" style="10" customWidth="1"/>
    <col min="10" max="10" width="1.7265625" style="10" customWidth="1"/>
    <col min="11" max="11" width="2.7265625" style="36" customWidth="1"/>
    <col min="12" max="13" width="20.7265625" style="10" customWidth="1"/>
    <col min="14" max="19" width="5" style="10" customWidth="1"/>
    <col min="20" max="25" width="10.26953125" style="10"/>
  </cols>
  <sheetData>
    <row r="1" spans="1:25" ht="17" x14ac:dyDescent="0.4">
      <c r="A1" s="122"/>
      <c r="B1" s="2" t="s">
        <v>668</v>
      </c>
      <c r="C1" s="2"/>
      <c r="D1" s="3"/>
      <c r="E1" s="3"/>
      <c r="F1" s="3"/>
      <c r="G1" s="3"/>
      <c r="H1" s="3"/>
      <c r="I1" s="4" t="s">
        <v>669</v>
      </c>
      <c r="J1" s="2"/>
      <c r="K1" s="3"/>
      <c r="L1" s="4"/>
      <c r="M1" s="2"/>
      <c r="N1" s="3"/>
      <c r="O1" s="3"/>
      <c r="P1" s="3"/>
      <c r="Q1" s="3"/>
      <c r="R1" s="3"/>
      <c r="S1" s="3"/>
      <c r="T1" s="3"/>
      <c r="U1" s="3"/>
      <c r="V1" s="3"/>
      <c r="W1" s="3"/>
      <c r="X1" s="2"/>
      <c r="Y1" s="2"/>
    </row>
    <row r="2" spans="1:25" ht="20.149999999999999" customHeight="1" x14ac:dyDescent="0.4">
      <c r="B2" s="5" t="s">
        <v>2</v>
      </c>
      <c r="C2" s="59"/>
      <c r="D2" s="7" t="s">
        <v>3</v>
      </c>
      <c r="E2" s="7"/>
      <c r="F2" s="7"/>
      <c r="G2" s="7"/>
      <c r="H2" s="7"/>
      <c r="I2" s="7"/>
    </row>
    <row r="3" spans="1:25" ht="15.75" customHeight="1" x14ac:dyDescent="0.35">
      <c r="A3" s="1"/>
      <c r="B3" s="8" t="s">
        <v>4</v>
      </c>
      <c r="C3" s="9" t="s">
        <v>670</v>
      </c>
      <c r="D3" s="9"/>
      <c r="E3" s="9" t="s">
        <v>495</v>
      </c>
      <c r="F3" s="8"/>
      <c r="G3" s="8"/>
      <c r="H3" s="8"/>
      <c r="I3" s="8"/>
      <c r="J3" s="8"/>
      <c r="K3" s="10"/>
      <c r="U3" s="8"/>
      <c r="V3" s="8"/>
      <c r="W3" s="8"/>
      <c r="X3" s="8"/>
      <c r="Y3" s="8"/>
    </row>
    <row r="4" spans="1:25" ht="15.75" customHeight="1" x14ac:dyDescent="0.35">
      <c r="A4" s="11">
        <v>2</v>
      </c>
      <c r="B4" s="12" t="s">
        <v>10</v>
      </c>
      <c r="C4" s="87" t="s">
        <v>11</v>
      </c>
      <c r="D4" s="62"/>
      <c r="E4" s="93"/>
      <c r="F4" s="13" t="s">
        <v>12</v>
      </c>
      <c r="G4" s="13" t="s">
        <v>13</v>
      </c>
      <c r="H4" s="13" t="s">
        <v>14</v>
      </c>
      <c r="I4" s="14" t="s">
        <v>15</v>
      </c>
      <c r="K4" s="10"/>
    </row>
    <row r="5" spans="1:25" ht="15.75" customHeight="1" x14ac:dyDescent="0.35">
      <c r="A5" s="111">
        <v>9</v>
      </c>
      <c r="B5" s="16" t="s">
        <v>16</v>
      </c>
      <c r="C5" s="16" t="s">
        <v>119</v>
      </c>
      <c r="D5" s="18">
        <v>99</v>
      </c>
      <c r="E5" s="18">
        <v>99</v>
      </c>
      <c r="F5" s="18">
        <f t="shared" ref="F5:F13" si="0">SUM(D5:E5)</f>
        <v>198</v>
      </c>
      <c r="G5" s="18">
        <v>9</v>
      </c>
      <c r="H5" s="18">
        <v>1178</v>
      </c>
      <c r="I5" s="98">
        <v>54</v>
      </c>
      <c r="K5" s="10"/>
    </row>
    <row r="6" spans="1:25" ht="15.75" customHeight="1" x14ac:dyDescent="0.35">
      <c r="A6" s="20">
        <v>8</v>
      </c>
      <c r="B6" s="21" t="s">
        <v>597</v>
      </c>
      <c r="C6" s="21" t="s">
        <v>499</v>
      </c>
      <c r="D6" s="24">
        <v>97</v>
      </c>
      <c r="E6" s="24">
        <v>97</v>
      </c>
      <c r="F6" s="24">
        <f t="shared" si="0"/>
        <v>194</v>
      </c>
      <c r="G6" s="23">
        <v>7</v>
      </c>
      <c r="H6" s="24">
        <v>1150</v>
      </c>
      <c r="I6" s="25">
        <v>43</v>
      </c>
      <c r="K6" s="10"/>
    </row>
    <row r="7" spans="1:25" ht="15.75" customHeight="1" x14ac:dyDescent="0.35">
      <c r="A7" s="20">
        <v>4</v>
      </c>
      <c r="B7" s="21" t="s">
        <v>496</v>
      </c>
      <c r="C7" s="21" t="s">
        <v>497</v>
      </c>
      <c r="D7" s="24">
        <v>98</v>
      </c>
      <c r="E7" s="24">
        <v>99</v>
      </c>
      <c r="F7" s="24">
        <f t="shared" si="0"/>
        <v>197</v>
      </c>
      <c r="G7" s="23">
        <v>8</v>
      </c>
      <c r="H7" s="24">
        <v>1150</v>
      </c>
      <c r="I7" s="25">
        <v>42</v>
      </c>
      <c r="J7" s="90"/>
      <c r="K7" s="10"/>
    </row>
    <row r="8" spans="1:25" ht="15.75" customHeight="1" x14ac:dyDescent="0.35">
      <c r="A8" s="20">
        <v>5</v>
      </c>
      <c r="B8" s="21" t="s">
        <v>591</v>
      </c>
      <c r="C8" s="21" t="s">
        <v>502</v>
      </c>
      <c r="D8" s="24">
        <v>96</v>
      </c>
      <c r="E8" s="24">
        <v>97</v>
      </c>
      <c r="F8" s="24">
        <f t="shared" si="0"/>
        <v>193</v>
      </c>
      <c r="G8" s="23">
        <v>6</v>
      </c>
      <c r="H8" s="24">
        <v>1132</v>
      </c>
      <c r="I8" s="25">
        <v>33</v>
      </c>
      <c r="K8" s="10"/>
    </row>
    <row r="9" spans="1:25" ht="15.75" customHeight="1" x14ac:dyDescent="0.35">
      <c r="A9" s="20">
        <v>6</v>
      </c>
      <c r="B9" s="21" t="s">
        <v>671</v>
      </c>
      <c r="C9" s="21" t="s">
        <v>502</v>
      </c>
      <c r="D9" s="24">
        <v>93</v>
      </c>
      <c r="E9" s="24">
        <v>96</v>
      </c>
      <c r="F9" s="24">
        <f t="shared" si="0"/>
        <v>189</v>
      </c>
      <c r="G9" s="23">
        <v>5</v>
      </c>
      <c r="H9" s="24">
        <v>948</v>
      </c>
      <c r="I9" s="25">
        <v>30</v>
      </c>
    </row>
    <row r="10" spans="1:25" ht="15.75" customHeight="1" x14ac:dyDescent="0.35">
      <c r="A10" s="20">
        <v>7</v>
      </c>
      <c r="B10" s="21" t="s">
        <v>595</v>
      </c>
      <c r="C10" s="21" t="s">
        <v>102</v>
      </c>
      <c r="D10" s="24">
        <v>93</v>
      </c>
      <c r="E10" s="24">
        <v>94</v>
      </c>
      <c r="F10" s="24">
        <f t="shared" si="0"/>
        <v>187</v>
      </c>
      <c r="G10" s="23">
        <v>3</v>
      </c>
      <c r="H10" s="24">
        <v>1103</v>
      </c>
      <c r="I10" s="25">
        <v>23</v>
      </c>
    </row>
    <row r="11" spans="1:25" ht="15.75" customHeight="1" x14ac:dyDescent="0.35">
      <c r="A11" s="20">
        <v>3</v>
      </c>
      <c r="B11" s="21" t="s">
        <v>592</v>
      </c>
      <c r="C11" s="21" t="s">
        <v>113</v>
      </c>
      <c r="D11" s="24">
        <v>90</v>
      </c>
      <c r="E11" s="24">
        <v>94</v>
      </c>
      <c r="F11" s="24">
        <f t="shared" si="0"/>
        <v>184</v>
      </c>
      <c r="G11" s="23">
        <v>2</v>
      </c>
      <c r="H11" s="24">
        <v>1088</v>
      </c>
      <c r="I11" s="25">
        <v>17</v>
      </c>
    </row>
    <row r="12" spans="1:25" ht="15.75" customHeight="1" x14ac:dyDescent="0.35">
      <c r="A12" s="20">
        <v>1</v>
      </c>
      <c r="B12" s="21" t="s">
        <v>503</v>
      </c>
      <c r="C12" s="21" t="s">
        <v>251</v>
      </c>
      <c r="D12" s="24">
        <v>92</v>
      </c>
      <c r="E12" s="24">
        <v>96</v>
      </c>
      <c r="F12" s="24">
        <f t="shared" si="0"/>
        <v>188</v>
      </c>
      <c r="G12" s="23">
        <v>4</v>
      </c>
      <c r="H12" s="27">
        <v>1081</v>
      </c>
      <c r="I12" s="28">
        <v>17</v>
      </c>
    </row>
    <row r="13" spans="1:25" ht="15.75" customHeight="1" x14ac:dyDescent="0.35">
      <c r="A13" s="30">
        <v>2</v>
      </c>
      <c r="B13" s="31" t="s">
        <v>549</v>
      </c>
      <c r="C13" s="31" t="s">
        <v>499</v>
      </c>
      <c r="D13" s="123" t="s">
        <v>242</v>
      </c>
      <c r="E13" s="34"/>
      <c r="F13" s="34">
        <f t="shared" si="0"/>
        <v>0</v>
      </c>
      <c r="G13" s="33">
        <v>0</v>
      </c>
      <c r="H13" s="38">
        <v>735</v>
      </c>
      <c r="I13" s="39">
        <v>15</v>
      </c>
    </row>
    <row r="14" spans="1:25" ht="15.75" customHeight="1" x14ac:dyDescent="0.35"/>
    <row r="15" spans="1:25" ht="15.75" customHeight="1" x14ac:dyDescent="0.35">
      <c r="A15" s="1"/>
      <c r="B15" s="8" t="s">
        <v>7</v>
      </c>
      <c r="C15" s="9" t="s">
        <v>672</v>
      </c>
      <c r="D15" s="9"/>
      <c r="E15" s="9" t="s">
        <v>434</v>
      </c>
      <c r="F15" s="8"/>
      <c r="G15" s="8"/>
      <c r="H15" s="8"/>
      <c r="I15" s="8"/>
    </row>
    <row r="16" spans="1:25" ht="15.75" customHeight="1" x14ac:dyDescent="0.35">
      <c r="A16" s="11">
        <v>2</v>
      </c>
      <c r="B16" s="12" t="s">
        <v>10</v>
      </c>
      <c r="C16" s="87" t="s">
        <v>11</v>
      </c>
      <c r="D16" s="62"/>
      <c r="E16" s="93"/>
      <c r="F16" s="13" t="s">
        <v>12</v>
      </c>
      <c r="G16" s="13" t="s">
        <v>13</v>
      </c>
      <c r="H16" s="13" t="s">
        <v>14</v>
      </c>
      <c r="I16" s="14" t="s">
        <v>15</v>
      </c>
    </row>
    <row r="17" spans="1:9" ht="15.75" customHeight="1" x14ac:dyDescent="0.35">
      <c r="A17" s="111">
        <v>5</v>
      </c>
      <c r="B17" s="16" t="s">
        <v>201</v>
      </c>
      <c r="C17" s="16" t="s">
        <v>310</v>
      </c>
      <c r="D17" s="18">
        <v>96</v>
      </c>
      <c r="E17" s="18">
        <v>97</v>
      </c>
      <c r="F17" s="18">
        <f t="shared" ref="F17:F24" si="1">SUM(D17:E17)</f>
        <v>193</v>
      </c>
      <c r="G17" s="18">
        <v>8</v>
      </c>
      <c r="H17" s="18">
        <v>1117</v>
      </c>
      <c r="I17" s="98">
        <v>45</v>
      </c>
    </row>
    <row r="18" spans="1:9" ht="15.75" customHeight="1" x14ac:dyDescent="0.35">
      <c r="A18" s="20">
        <v>8</v>
      </c>
      <c r="B18" s="21" t="s">
        <v>45</v>
      </c>
      <c r="C18" s="21" t="s">
        <v>46</v>
      </c>
      <c r="D18" s="24">
        <v>91</v>
      </c>
      <c r="E18" s="24">
        <v>93</v>
      </c>
      <c r="F18" s="24">
        <f t="shared" si="1"/>
        <v>184</v>
      </c>
      <c r="G18" s="23">
        <v>7</v>
      </c>
      <c r="H18" s="24">
        <v>1105</v>
      </c>
      <c r="I18" s="25">
        <v>40</v>
      </c>
    </row>
    <row r="19" spans="1:9" ht="15.75" customHeight="1" x14ac:dyDescent="0.35">
      <c r="A19" s="20">
        <v>6</v>
      </c>
      <c r="B19" s="21" t="s">
        <v>66</v>
      </c>
      <c r="C19" s="21" t="s">
        <v>161</v>
      </c>
      <c r="D19" s="24">
        <v>86</v>
      </c>
      <c r="E19" s="24">
        <v>91</v>
      </c>
      <c r="F19" s="24">
        <f t="shared" si="1"/>
        <v>177</v>
      </c>
      <c r="G19" s="23">
        <v>2</v>
      </c>
      <c r="H19" s="24">
        <v>1074</v>
      </c>
      <c r="I19" s="25">
        <v>28</v>
      </c>
    </row>
    <row r="20" spans="1:9" ht="15.75" customHeight="1" x14ac:dyDescent="0.35">
      <c r="A20" s="20">
        <v>3</v>
      </c>
      <c r="B20" s="21" t="s">
        <v>68</v>
      </c>
      <c r="C20" s="21" t="s">
        <v>46</v>
      </c>
      <c r="D20" s="24">
        <v>90</v>
      </c>
      <c r="E20" s="24">
        <v>92</v>
      </c>
      <c r="F20" s="24">
        <f t="shared" si="1"/>
        <v>182</v>
      </c>
      <c r="G20" s="23">
        <v>4</v>
      </c>
      <c r="H20" s="24">
        <v>1082</v>
      </c>
      <c r="I20" s="25">
        <v>27</v>
      </c>
    </row>
    <row r="21" spans="1:9" ht="15.75" customHeight="1" x14ac:dyDescent="0.35">
      <c r="A21" s="20">
        <v>1</v>
      </c>
      <c r="B21" s="21" t="s">
        <v>154</v>
      </c>
      <c r="C21" s="21" t="s">
        <v>611</v>
      </c>
      <c r="D21" s="24">
        <v>91</v>
      </c>
      <c r="E21" s="24">
        <v>93</v>
      </c>
      <c r="F21" s="24">
        <f t="shared" si="1"/>
        <v>184</v>
      </c>
      <c r="G21" s="23">
        <v>7</v>
      </c>
      <c r="H21" s="27">
        <v>1074</v>
      </c>
      <c r="I21" s="28">
        <v>27</v>
      </c>
    </row>
    <row r="22" spans="1:9" ht="15.75" customHeight="1" x14ac:dyDescent="0.35">
      <c r="A22" s="20">
        <v>2</v>
      </c>
      <c r="B22" s="21" t="s">
        <v>565</v>
      </c>
      <c r="C22" s="21" t="s">
        <v>502</v>
      </c>
      <c r="D22" s="24">
        <v>88</v>
      </c>
      <c r="E22" s="24">
        <v>96</v>
      </c>
      <c r="F22" s="24">
        <f t="shared" si="1"/>
        <v>184</v>
      </c>
      <c r="G22" s="23">
        <v>7</v>
      </c>
      <c r="H22" s="24">
        <v>1072</v>
      </c>
      <c r="I22" s="25">
        <v>25</v>
      </c>
    </row>
    <row r="23" spans="1:9" ht="15.75" customHeight="1" x14ac:dyDescent="0.35">
      <c r="A23" s="20">
        <v>7</v>
      </c>
      <c r="B23" s="21" t="s">
        <v>73</v>
      </c>
      <c r="C23" s="21" t="s">
        <v>46</v>
      </c>
      <c r="D23" s="24">
        <v>87</v>
      </c>
      <c r="E23" s="24">
        <v>93</v>
      </c>
      <c r="F23" s="24">
        <f t="shared" si="1"/>
        <v>180</v>
      </c>
      <c r="G23" s="23">
        <v>3</v>
      </c>
      <c r="H23" s="24">
        <v>976</v>
      </c>
      <c r="I23" s="25">
        <v>20</v>
      </c>
    </row>
    <row r="24" spans="1:9" ht="15.75" customHeight="1" x14ac:dyDescent="0.35">
      <c r="A24" s="30">
        <v>4</v>
      </c>
      <c r="B24" s="31" t="s">
        <v>537</v>
      </c>
      <c r="C24" s="31" t="s">
        <v>251</v>
      </c>
      <c r="D24" s="34">
        <v>78</v>
      </c>
      <c r="E24" s="34">
        <v>85</v>
      </c>
      <c r="F24" s="34">
        <f t="shared" si="1"/>
        <v>163</v>
      </c>
      <c r="G24" s="33">
        <v>1</v>
      </c>
      <c r="H24" s="34">
        <v>1023</v>
      </c>
      <c r="I24" s="35">
        <v>13</v>
      </c>
    </row>
    <row r="25" spans="1:9" ht="15.75" customHeight="1" x14ac:dyDescent="0.35"/>
    <row r="26" spans="1:9" ht="15.75" customHeight="1" x14ac:dyDescent="0.35">
      <c r="A26" s="1"/>
      <c r="B26" s="8" t="s">
        <v>49</v>
      </c>
      <c r="C26" s="9" t="s">
        <v>673</v>
      </c>
      <c r="D26" s="9"/>
      <c r="E26" s="9" t="s">
        <v>674</v>
      </c>
      <c r="F26" s="8"/>
      <c r="G26" s="8"/>
      <c r="H26" s="8"/>
      <c r="I26" s="8"/>
    </row>
    <row r="27" spans="1:9" ht="15.75" customHeight="1" x14ac:dyDescent="0.35">
      <c r="A27" s="11">
        <v>2</v>
      </c>
      <c r="B27" s="12" t="s">
        <v>10</v>
      </c>
      <c r="C27" s="87" t="s">
        <v>11</v>
      </c>
      <c r="D27" s="62"/>
      <c r="E27" s="93"/>
      <c r="F27" s="13" t="s">
        <v>12</v>
      </c>
      <c r="G27" s="13" t="s">
        <v>13</v>
      </c>
      <c r="H27" s="13" t="s">
        <v>14</v>
      </c>
      <c r="I27" s="14" t="s">
        <v>15</v>
      </c>
    </row>
    <row r="28" spans="1:9" ht="15.75" customHeight="1" x14ac:dyDescent="0.35">
      <c r="A28" s="111">
        <v>5</v>
      </c>
      <c r="B28" s="16" t="s">
        <v>675</v>
      </c>
      <c r="C28" s="16" t="s">
        <v>499</v>
      </c>
      <c r="D28" s="18">
        <v>84</v>
      </c>
      <c r="E28" s="18">
        <v>87</v>
      </c>
      <c r="F28" s="18">
        <f t="shared" ref="F28:F35" si="2">SUM(D28:E28)</f>
        <v>171</v>
      </c>
      <c r="G28" s="18">
        <v>7</v>
      </c>
      <c r="H28" s="18">
        <v>1064</v>
      </c>
      <c r="I28" s="98">
        <v>44</v>
      </c>
    </row>
    <row r="29" spans="1:9" ht="15.75" customHeight="1" x14ac:dyDescent="0.35">
      <c r="A29" s="20">
        <v>1</v>
      </c>
      <c r="B29" s="21" t="s">
        <v>547</v>
      </c>
      <c r="C29" s="21" t="s">
        <v>502</v>
      </c>
      <c r="D29" s="24">
        <v>88</v>
      </c>
      <c r="E29" s="24">
        <v>90</v>
      </c>
      <c r="F29" s="24">
        <f t="shared" si="2"/>
        <v>178</v>
      </c>
      <c r="G29" s="23">
        <v>8</v>
      </c>
      <c r="H29" s="27">
        <v>1054</v>
      </c>
      <c r="I29" s="28">
        <v>39</v>
      </c>
    </row>
    <row r="30" spans="1:9" ht="15.75" customHeight="1" x14ac:dyDescent="0.35">
      <c r="A30" s="20">
        <v>6</v>
      </c>
      <c r="B30" s="21" t="s">
        <v>528</v>
      </c>
      <c r="C30" s="21" t="s">
        <v>102</v>
      </c>
      <c r="D30" s="24">
        <v>84</v>
      </c>
      <c r="E30" s="24">
        <v>87</v>
      </c>
      <c r="F30" s="24">
        <f t="shared" si="2"/>
        <v>171</v>
      </c>
      <c r="G30" s="23">
        <v>7</v>
      </c>
      <c r="H30" s="24">
        <v>1032</v>
      </c>
      <c r="I30" s="25">
        <v>35</v>
      </c>
    </row>
    <row r="31" spans="1:9" ht="15.75" customHeight="1" x14ac:dyDescent="0.35">
      <c r="A31" s="20">
        <v>8</v>
      </c>
      <c r="B31" s="21" t="s">
        <v>147</v>
      </c>
      <c r="C31" s="21" t="s">
        <v>43</v>
      </c>
      <c r="D31" s="124">
        <v>80</v>
      </c>
      <c r="E31" s="24">
        <v>84</v>
      </c>
      <c r="F31" s="24">
        <f t="shared" si="2"/>
        <v>164</v>
      </c>
      <c r="G31" s="23">
        <v>4</v>
      </c>
      <c r="H31" s="24">
        <v>1012</v>
      </c>
      <c r="I31" s="25">
        <v>30</v>
      </c>
    </row>
    <row r="32" spans="1:9" ht="15.75" customHeight="1" x14ac:dyDescent="0.35">
      <c r="A32" s="20">
        <v>7</v>
      </c>
      <c r="B32" s="21" t="s">
        <v>676</v>
      </c>
      <c r="C32" s="21" t="s">
        <v>611</v>
      </c>
      <c r="D32" s="24">
        <v>0</v>
      </c>
      <c r="E32" s="24">
        <v>0</v>
      </c>
      <c r="F32" s="24">
        <f t="shared" si="2"/>
        <v>0</v>
      </c>
      <c r="G32" s="23">
        <v>0</v>
      </c>
      <c r="H32" s="24">
        <v>858</v>
      </c>
      <c r="I32" s="25">
        <v>26</v>
      </c>
    </row>
    <row r="33" spans="1:9" ht="15.75" customHeight="1" x14ac:dyDescent="0.35">
      <c r="A33" s="20">
        <v>3</v>
      </c>
      <c r="B33" s="21" t="s">
        <v>501</v>
      </c>
      <c r="C33" s="21" t="s">
        <v>502</v>
      </c>
      <c r="D33" s="24">
        <v>82</v>
      </c>
      <c r="E33" s="24">
        <v>84</v>
      </c>
      <c r="F33" s="24">
        <f t="shared" si="2"/>
        <v>166</v>
      </c>
      <c r="G33" s="23">
        <v>5</v>
      </c>
      <c r="H33" s="24">
        <v>996</v>
      </c>
      <c r="I33" s="25">
        <v>24</v>
      </c>
    </row>
    <row r="34" spans="1:9" ht="15.75" customHeight="1" x14ac:dyDescent="0.35">
      <c r="A34" s="20">
        <v>4</v>
      </c>
      <c r="B34" s="21" t="s">
        <v>610</v>
      </c>
      <c r="C34" s="21" t="s">
        <v>611</v>
      </c>
      <c r="D34" s="24" t="s">
        <v>30</v>
      </c>
      <c r="E34" s="24"/>
      <c r="F34" s="24">
        <f t="shared" si="2"/>
        <v>0</v>
      </c>
      <c r="G34" s="23">
        <v>0</v>
      </c>
      <c r="H34" s="24">
        <v>638</v>
      </c>
      <c r="I34" s="25">
        <v>8</v>
      </c>
    </row>
    <row r="35" spans="1:9" ht="15.75" customHeight="1" x14ac:dyDescent="0.35">
      <c r="A35" s="30">
        <v>2</v>
      </c>
      <c r="B35" s="31" t="s">
        <v>677</v>
      </c>
      <c r="C35" s="31" t="s">
        <v>611</v>
      </c>
      <c r="D35" s="34" t="s">
        <v>30</v>
      </c>
      <c r="E35" s="34"/>
      <c r="F35" s="34">
        <f t="shared" si="2"/>
        <v>0</v>
      </c>
      <c r="G35" s="33">
        <v>0</v>
      </c>
      <c r="H35" s="34">
        <v>161</v>
      </c>
      <c r="I35" s="35">
        <v>3</v>
      </c>
    </row>
    <row r="36" spans="1:9" ht="15.75" customHeight="1" x14ac:dyDescent="0.35"/>
    <row r="37" spans="1:9" ht="15.75" customHeight="1" x14ac:dyDescent="0.35">
      <c r="A37" s="1"/>
      <c r="B37" s="8" t="s">
        <v>52</v>
      </c>
      <c r="C37" s="9" t="s">
        <v>678</v>
      </c>
      <c r="D37" s="9"/>
      <c r="E37" s="9" t="s">
        <v>679</v>
      </c>
      <c r="F37" s="8"/>
      <c r="G37" s="8"/>
      <c r="H37" s="8"/>
      <c r="I37" s="8"/>
    </row>
    <row r="38" spans="1:9" ht="15.75" customHeight="1" x14ac:dyDescent="0.35">
      <c r="A38" s="11">
        <v>2</v>
      </c>
      <c r="B38" s="12" t="s">
        <v>10</v>
      </c>
      <c r="C38" s="87" t="s">
        <v>11</v>
      </c>
      <c r="D38" s="62"/>
      <c r="E38" s="93"/>
      <c r="F38" s="13" t="s">
        <v>12</v>
      </c>
      <c r="G38" s="13" t="s">
        <v>13</v>
      </c>
      <c r="H38" s="13" t="s">
        <v>14</v>
      </c>
      <c r="I38" s="14" t="s">
        <v>15</v>
      </c>
    </row>
    <row r="39" spans="1:9" ht="15.75" customHeight="1" x14ac:dyDescent="0.35">
      <c r="A39" s="111">
        <v>3</v>
      </c>
      <c r="B39" s="16" t="s">
        <v>680</v>
      </c>
      <c r="C39" s="16" t="s">
        <v>113</v>
      </c>
      <c r="D39" s="18">
        <v>88</v>
      </c>
      <c r="E39" s="18">
        <v>89</v>
      </c>
      <c r="F39" s="18">
        <f t="shared" ref="F39:F45" si="3">SUM(D39:E39)</f>
        <v>177</v>
      </c>
      <c r="G39" s="18">
        <v>7</v>
      </c>
      <c r="H39" s="18">
        <v>1058</v>
      </c>
      <c r="I39" s="98">
        <v>40</v>
      </c>
    </row>
    <row r="40" spans="1:9" ht="15.75" customHeight="1" x14ac:dyDescent="0.35">
      <c r="A40" s="20">
        <v>5</v>
      </c>
      <c r="B40" s="21" t="s">
        <v>681</v>
      </c>
      <c r="C40" s="21" t="s">
        <v>102</v>
      </c>
      <c r="D40" s="24">
        <v>82</v>
      </c>
      <c r="E40" s="24">
        <v>88</v>
      </c>
      <c r="F40" s="24">
        <f t="shared" si="3"/>
        <v>170</v>
      </c>
      <c r="G40" s="23">
        <v>5</v>
      </c>
      <c r="H40" s="24">
        <v>1046</v>
      </c>
      <c r="I40" s="25">
        <v>36</v>
      </c>
    </row>
    <row r="41" spans="1:9" ht="15.75" customHeight="1" x14ac:dyDescent="0.35">
      <c r="A41" s="20">
        <v>4</v>
      </c>
      <c r="B41" s="21" t="s">
        <v>506</v>
      </c>
      <c r="C41" s="21" t="s">
        <v>102</v>
      </c>
      <c r="D41" s="24">
        <v>81</v>
      </c>
      <c r="E41" s="24">
        <v>87</v>
      </c>
      <c r="F41" s="24">
        <f t="shared" si="3"/>
        <v>168</v>
      </c>
      <c r="G41" s="23">
        <v>3</v>
      </c>
      <c r="H41" s="24">
        <v>1003</v>
      </c>
      <c r="I41" s="25">
        <v>22</v>
      </c>
    </row>
    <row r="42" spans="1:9" ht="15.75" customHeight="1" x14ac:dyDescent="0.35">
      <c r="A42" s="20">
        <v>7</v>
      </c>
      <c r="B42" s="21" t="s">
        <v>682</v>
      </c>
      <c r="C42" s="21" t="s">
        <v>499</v>
      </c>
      <c r="D42" s="24">
        <v>85</v>
      </c>
      <c r="E42" s="24">
        <v>89</v>
      </c>
      <c r="F42" s="24">
        <f t="shared" si="3"/>
        <v>174</v>
      </c>
      <c r="G42" s="23">
        <v>6</v>
      </c>
      <c r="H42" s="24">
        <v>1003</v>
      </c>
      <c r="I42" s="25">
        <v>22</v>
      </c>
    </row>
    <row r="43" spans="1:9" ht="15.75" customHeight="1" x14ac:dyDescent="0.35">
      <c r="A43" s="20">
        <v>6</v>
      </c>
      <c r="B43" s="21" t="s">
        <v>545</v>
      </c>
      <c r="C43" s="21" t="s">
        <v>161</v>
      </c>
      <c r="D43" s="24">
        <v>84</v>
      </c>
      <c r="E43" s="24">
        <v>86</v>
      </c>
      <c r="F43" s="24">
        <f t="shared" si="3"/>
        <v>170</v>
      </c>
      <c r="G43" s="23">
        <v>5</v>
      </c>
      <c r="H43" s="24">
        <v>926</v>
      </c>
      <c r="I43" s="25">
        <v>22</v>
      </c>
    </row>
    <row r="44" spans="1:9" ht="15.75" customHeight="1" x14ac:dyDescent="0.35">
      <c r="A44" s="20">
        <v>2</v>
      </c>
      <c r="B44" s="21" t="s">
        <v>683</v>
      </c>
      <c r="C44" s="21" t="s">
        <v>502</v>
      </c>
      <c r="D44" s="24">
        <v>68</v>
      </c>
      <c r="E44" s="24">
        <v>80</v>
      </c>
      <c r="F44" s="24">
        <f t="shared" si="3"/>
        <v>148</v>
      </c>
      <c r="G44" s="23">
        <v>1</v>
      </c>
      <c r="H44" s="24">
        <v>970</v>
      </c>
      <c r="I44" s="25">
        <v>17</v>
      </c>
    </row>
    <row r="45" spans="1:9" ht="15.75" customHeight="1" x14ac:dyDescent="0.35">
      <c r="A45" s="30">
        <v>1</v>
      </c>
      <c r="B45" s="31" t="s">
        <v>523</v>
      </c>
      <c r="C45" s="31" t="s">
        <v>524</v>
      </c>
      <c r="D45" s="34">
        <v>74</v>
      </c>
      <c r="E45" s="34">
        <v>81</v>
      </c>
      <c r="F45" s="34">
        <f t="shared" si="3"/>
        <v>155</v>
      </c>
      <c r="G45" s="33">
        <v>2</v>
      </c>
      <c r="H45" s="38">
        <v>941</v>
      </c>
      <c r="I45" s="39">
        <v>12</v>
      </c>
    </row>
    <row r="46" spans="1:9" ht="15.75" customHeight="1" x14ac:dyDescent="0.35"/>
    <row r="47" spans="1:9" ht="15.75" customHeight="1" x14ac:dyDescent="0.35">
      <c r="A47" s="1"/>
      <c r="B47" s="8" t="s">
        <v>79</v>
      </c>
      <c r="C47" s="9" t="s">
        <v>684</v>
      </c>
      <c r="D47" s="9"/>
      <c r="E47" s="9" t="s">
        <v>685</v>
      </c>
      <c r="F47" s="8"/>
      <c r="G47" s="8"/>
      <c r="H47" s="8"/>
      <c r="I47" s="8"/>
    </row>
    <row r="48" spans="1:9" ht="15.75" customHeight="1" x14ac:dyDescent="0.35">
      <c r="A48" s="11">
        <v>2</v>
      </c>
      <c r="B48" s="12" t="s">
        <v>10</v>
      </c>
      <c r="C48" s="87" t="s">
        <v>11</v>
      </c>
      <c r="D48" s="62"/>
      <c r="E48" s="93"/>
      <c r="F48" s="13" t="s">
        <v>12</v>
      </c>
      <c r="G48" s="13" t="s">
        <v>13</v>
      </c>
      <c r="H48" s="13" t="s">
        <v>14</v>
      </c>
      <c r="I48" s="14" t="s">
        <v>15</v>
      </c>
    </row>
    <row r="49" spans="1:9" ht="15.75" customHeight="1" x14ac:dyDescent="0.35">
      <c r="A49" s="111">
        <v>7</v>
      </c>
      <c r="B49" s="16" t="s">
        <v>686</v>
      </c>
      <c r="C49" s="16" t="s">
        <v>687</v>
      </c>
      <c r="D49" s="18">
        <v>82</v>
      </c>
      <c r="E49" s="18">
        <v>88</v>
      </c>
      <c r="F49" s="18">
        <f t="shared" ref="F49:F55" si="4">SUM(D49:E49)</f>
        <v>170</v>
      </c>
      <c r="G49" s="18">
        <v>6</v>
      </c>
      <c r="H49" s="18">
        <v>1029</v>
      </c>
      <c r="I49" s="98">
        <v>39</v>
      </c>
    </row>
    <row r="50" spans="1:9" ht="15.75" customHeight="1" x14ac:dyDescent="0.35">
      <c r="A50" s="20">
        <v>3</v>
      </c>
      <c r="B50" s="21" t="s">
        <v>688</v>
      </c>
      <c r="C50" s="21" t="s">
        <v>524</v>
      </c>
      <c r="D50" s="24">
        <v>88</v>
      </c>
      <c r="E50" s="24">
        <v>91</v>
      </c>
      <c r="F50" s="24">
        <f t="shared" si="4"/>
        <v>179</v>
      </c>
      <c r="G50" s="23">
        <v>7</v>
      </c>
      <c r="H50" s="24">
        <v>1044</v>
      </c>
      <c r="I50" s="25">
        <v>38</v>
      </c>
    </row>
    <row r="51" spans="1:9" ht="15.75" customHeight="1" x14ac:dyDescent="0.35">
      <c r="A51" s="20">
        <v>5</v>
      </c>
      <c r="B51" s="21" t="s">
        <v>689</v>
      </c>
      <c r="C51" s="21" t="s">
        <v>161</v>
      </c>
      <c r="D51" s="24">
        <v>77</v>
      </c>
      <c r="E51" s="24">
        <v>86</v>
      </c>
      <c r="F51" s="24">
        <f t="shared" si="4"/>
        <v>163</v>
      </c>
      <c r="G51" s="23">
        <v>5</v>
      </c>
      <c r="H51" s="24">
        <v>921</v>
      </c>
      <c r="I51" s="25">
        <v>28</v>
      </c>
    </row>
    <row r="52" spans="1:9" ht="15.75" customHeight="1" x14ac:dyDescent="0.35">
      <c r="A52" s="20">
        <v>2</v>
      </c>
      <c r="B52" s="21" t="s">
        <v>240</v>
      </c>
      <c r="C52" s="21" t="s">
        <v>113</v>
      </c>
      <c r="D52" s="24">
        <v>72</v>
      </c>
      <c r="E52" s="24">
        <v>74</v>
      </c>
      <c r="F52" s="24">
        <f t="shared" si="4"/>
        <v>146</v>
      </c>
      <c r="G52" s="23">
        <v>4</v>
      </c>
      <c r="H52" s="24">
        <v>859</v>
      </c>
      <c r="I52" s="25">
        <v>24</v>
      </c>
    </row>
    <row r="53" spans="1:9" ht="15.75" customHeight="1" x14ac:dyDescent="0.35">
      <c r="A53" s="20">
        <v>1</v>
      </c>
      <c r="B53" s="21" t="s">
        <v>652</v>
      </c>
      <c r="C53" s="21" t="s">
        <v>161</v>
      </c>
      <c r="D53" s="24">
        <v>51</v>
      </c>
      <c r="E53" s="24">
        <v>88</v>
      </c>
      <c r="F53" s="24">
        <f t="shared" si="4"/>
        <v>139</v>
      </c>
      <c r="G53" s="23">
        <v>3</v>
      </c>
      <c r="H53" s="27">
        <v>709</v>
      </c>
      <c r="I53" s="28">
        <v>13</v>
      </c>
    </row>
    <row r="54" spans="1:9" ht="15.75" customHeight="1" x14ac:dyDescent="0.35">
      <c r="A54" s="20">
        <v>4</v>
      </c>
      <c r="B54" s="21" t="s">
        <v>666</v>
      </c>
      <c r="C54" s="21" t="s">
        <v>161</v>
      </c>
      <c r="D54" s="24">
        <v>61</v>
      </c>
      <c r="E54" s="24">
        <v>66</v>
      </c>
      <c r="F54" s="24">
        <f t="shared" si="4"/>
        <v>127</v>
      </c>
      <c r="G54" s="23">
        <v>2</v>
      </c>
      <c r="H54" s="24">
        <v>739</v>
      </c>
      <c r="I54" s="25">
        <v>12</v>
      </c>
    </row>
    <row r="55" spans="1:9" ht="15.75" customHeight="1" x14ac:dyDescent="0.35">
      <c r="A55" s="30">
        <v>6</v>
      </c>
      <c r="B55" s="31" t="s">
        <v>577</v>
      </c>
      <c r="C55" s="31" t="s">
        <v>119</v>
      </c>
      <c r="D55" s="123" t="s">
        <v>30</v>
      </c>
      <c r="E55" s="34"/>
      <c r="F55" s="34">
        <f t="shared" si="4"/>
        <v>0</v>
      </c>
      <c r="G55" s="33">
        <v>0</v>
      </c>
      <c r="H55" s="34">
        <v>424</v>
      </c>
      <c r="I55" s="35">
        <v>11</v>
      </c>
    </row>
    <row r="56" spans="1:9" ht="15.75" customHeight="1" x14ac:dyDescent="0.35"/>
    <row r="57" spans="1:9" ht="15.75" customHeight="1" x14ac:dyDescent="0.35">
      <c r="B57" s="10" t="s">
        <v>690</v>
      </c>
      <c r="F57" s="40" t="s">
        <v>163</v>
      </c>
    </row>
    <row r="58" spans="1:9" ht="15.75" customHeight="1" x14ac:dyDescent="0.35">
      <c r="B58" s="10" t="s">
        <v>164</v>
      </c>
    </row>
    <row r="59" spans="1:9" ht="15.75" customHeight="1" x14ac:dyDescent="0.35"/>
    <row r="60" spans="1:9" ht="15.75" customHeight="1" x14ac:dyDescent="0.35"/>
    <row r="61" spans="1:9" ht="15.75" customHeight="1" x14ac:dyDescent="0.35"/>
    <row r="62" spans="1:9" ht="15.75" customHeight="1" x14ac:dyDescent="0.35"/>
    <row r="63" spans="1:9" ht="15.75" customHeight="1" x14ac:dyDescent="0.35"/>
    <row r="64" spans="1:9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</sheetData>
  <mergeCells count="1">
    <mergeCell ref="D2:I2"/>
  </mergeCells>
  <hyperlinks>
    <hyperlink ref="B2" location="'Index'!A3" tooltip="Go to the Index sheet" display="á" xr:uid="{E6DC3DC2-1CA6-484F-9FAC-6DDD847D6F92}"/>
  </hyperlinks>
  <printOptions horizontalCentered="1" gridLinesSet="0"/>
  <pageMargins left="0.31496062992126" right="0.31496062992126" top="1.1023622047244099" bottom="0.59055118110236204" header="0.39370078740157499" footer="0.39370078740157499"/>
  <pageSetup paperSize="9" scale="76" orientation="portrait" horizontalDpi="300" verticalDpi="300" r:id="rId1"/>
  <headerFooter alignWithMargins="0">
    <oddHeader>&amp;C&amp;18&amp;""&amp;BCumbria &amp;&amp; Northumbria TSA Leagues
Summer 2026&amp;L&amp;G&amp;R&amp;G</oddHeader>
    <oddFooter>&amp;Cwww.cntsa2.org.uk</oddFooter>
  </headerFooter>
  <legacyDrawingHF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241637-729C-4E4A-92F1-A0BEB89712E7}">
  <sheetPr codeName="Sheet55">
    <tabColor theme="5" tint="0.79998168889431442"/>
    <pageSetUpPr fitToPage="1"/>
  </sheetPr>
  <dimension ref="A1:Y69"/>
  <sheetViews>
    <sheetView showGridLines="0" zoomScaleNormal="100" workbookViewId="0">
      <selection activeCell="A2" sqref="A2"/>
    </sheetView>
  </sheetViews>
  <sheetFormatPr defaultColWidth="10.26953125" defaultRowHeight="14.5" x14ac:dyDescent="0.35"/>
  <cols>
    <col min="1" max="1" width="2.7265625" style="36" customWidth="1"/>
    <col min="2" max="3" width="20.7265625" style="10" customWidth="1"/>
    <col min="4" max="9" width="5" style="10" customWidth="1"/>
    <col min="10" max="10" width="1.7265625" style="10" customWidth="1"/>
    <col min="11" max="11" width="2.7265625" style="36" customWidth="1"/>
    <col min="12" max="13" width="20.7265625" style="10" customWidth="1"/>
    <col min="14" max="19" width="5" style="10" customWidth="1"/>
    <col min="20" max="25" width="10.26953125" style="10"/>
  </cols>
  <sheetData>
    <row r="1" spans="1:25" ht="17" x14ac:dyDescent="0.4">
      <c r="A1" s="122"/>
      <c r="B1" s="2" t="s">
        <v>668</v>
      </c>
      <c r="C1" s="2"/>
      <c r="D1" s="3"/>
      <c r="E1" s="3"/>
      <c r="F1" s="3" t="s">
        <v>260</v>
      </c>
      <c r="G1" s="3"/>
      <c r="H1" s="3"/>
      <c r="I1" s="4" t="s">
        <v>669</v>
      </c>
      <c r="J1" s="2"/>
      <c r="K1" s="3"/>
      <c r="L1" s="4"/>
      <c r="M1" s="2"/>
      <c r="N1" s="3"/>
      <c r="O1" s="3"/>
      <c r="P1" s="3"/>
      <c r="Q1" s="3"/>
      <c r="R1" s="3"/>
      <c r="S1" s="3"/>
      <c r="T1" s="3"/>
      <c r="U1" s="3"/>
      <c r="V1" s="3"/>
      <c r="W1" s="3"/>
      <c r="X1" s="2"/>
      <c r="Y1" s="2"/>
    </row>
    <row r="2" spans="1:25" ht="20.149999999999999" customHeight="1" x14ac:dyDescent="0.4">
      <c r="B2" s="5" t="s">
        <v>2</v>
      </c>
      <c r="C2" s="41"/>
      <c r="D2" s="42" t="s">
        <v>3</v>
      </c>
      <c r="E2" s="42"/>
      <c r="F2" s="42"/>
      <c r="G2" s="42"/>
      <c r="H2" s="42"/>
      <c r="I2" s="42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</row>
    <row r="3" spans="1:25" ht="15.75" customHeight="1" x14ac:dyDescent="0.35">
      <c r="A3" s="1"/>
      <c r="B3" s="8" t="s">
        <v>4</v>
      </c>
      <c r="C3" s="9" t="s">
        <v>691</v>
      </c>
      <c r="D3" s="9"/>
      <c r="E3" s="9" t="s">
        <v>542</v>
      </c>
      <c r="F3" s="8"/>
      <c r="G3" s="8"/>
      <c r="H3" s="8"/>
      <c r="I3" s="8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1:25" ht="15.75" customHeight="1" x14ac:dyDescent="0.35">
      <c r="A4" s="11">
        <v>2</v>
      </c>
      <c r="B4" s="12" t="s">
        <v>10</v>
      </c>
      <c r="C4" s="87" t="s">
        <v>11</v>
      </c>
      <c r="D4" s="62"/>
      <c r="E4" s="93"/>
      <c r="F4" s="13" t="s">
        <v>12</v>
      </c>
      <c r="G4" s="13" t="s">
        <v>13</v>
      </c>
      <c r="H4" s="13" t="s">
        <v>14</v>
      </c>
      <c r="I4" s="14" t="s">
        <v>15</v>
      </c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</row>
    <row r="5" spans="1:25" ht="15.75" customHeight="1" x14ac:dyDescent="0.35">
      <c r="A5" s="117">
        <v>6</v>
      </c>
      <c r="B5" s="44" t="s">
        <v>597</v>
      </c>
      <c r="C5" s="44" t="s">
        <v>499</v>
      </c>
      <c r="D5" s="17">
        <v>97</v>
      </c>
      <c r="E5" s="17">
        <v>97</v>
      </c>
      <c r="F5" s="18">
        <v>194</v>
      </c>
      <c r="G5" s="18">
        <v>6</v>
      </c>
      <c r="H5" s="17">
        <v>1150</v>
      </c>
      <c r="I5" s="118">
        <v>36</v>
      </c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</row>
    <row r="6" spans="1:25" ht="15.75" customHeight="1" x14ac:dyDescent="0.35">
      <c r="A6" s="20">
        <v>5</v>
      </c>
      <c r="B6" s="47" t="s">
        <v>591</v>
      </c>
      <c r="C6" s="47" t="s">
        <v>502</v>
      </c>
      <c r="D6" s="22">
        <v>96</v>
      </c>
      <c r="E6" s="22">
        <v>97</v>
      </c>
      <c r="F6" s="24">
        <v>193</v>
      </c>
      <c r="G6" s="24">
        <v>5</v>
      </c>
      <c r="H6" s="22">
        <v>1132</v>
      </c>
      <c r="I6" s="48">
        <v>28</v>
      </c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</row>
    <row r="7" spans="1:25" ht="15.75" customHeight="1" x14ac:dyDescent="0.35">
      <c r="A7" s="49">
        <v>2</v>
      </c>
      <c r="B7" s="47" t="s">
        <v>201</v>
      </c>
      <c r="C7" s="47" t="s">
        <v>310</v>
      </c>
      <c r="D7" s="22">
        <v>96</v>
      </c>
      <c r="E7" s="22">
        <v>97</v>
      </c>
      <c r="F7" s="24">
        <v>193</v>
      </c>
      <c r="G7" s="24">
        <v>5</v>
      </c>
      <c r="H7" s="22">
        <v>1117</v>
      </c>
      <c r="I7" s="48">
        <v>25</v>
      </c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</row>
    <row r="8" spans="1:25" ht="15.75" customHeight="1" x14ac:dyDescent="0.35">
      <c r="A8" s="49">
        <v>4</v>
      </c>
      <c r="B8" s="47" t="s">
        <v>45</v>
      </c>
      <c r="C8" s="47" t="s">
        <v>46</v>
      </c>
      <c r="D8" s="22">
        <v>91</v>
      </c>
      <c r="E8" s="22">
        <v>93</v>
      </c>
      <c r="F8" s="24">
        <v>184</v>
      </c>
      <c r="G8" s="24">
        <v>3</v>
      </c>
      <c r="H8" s="22">
        <v>1105</v>
      </c>
      <c r="I8" s="48">
        <v>20</v>
      </c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</row>
    <row r="9" spans="1:25" ht="15.75" customHeight="1" x14ac:dyDescent="0.35">
      <c r="A9" s="20">
        <v>1</v>
      </c>
      <c r="B9" s="21" t="s">
        <v>68</v>
      </c>
      <c r="C9" s="21" t="s">
        <v>46</v>
      </c>
      <c r="D9" s="24">
        <v>90</v>
      </c>
      <c r="E9" s="24">
        <v>92</v>
      </c>
      <c r="F9" s="24">
        <v>182</v>
      </c>
      <c r="G9" s="24">
        <v>2</v>
      </c>
      <c r="H9" s="27">
        <v>1082</v>
      </c>
      <c r="I9" s="28">
        <v>12</v>
      </c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</row>
    <row r="10" spans="1:25" ht="15.75" customHeight="1" x14ac:dyDescent="0.35">
      <c r="A10" s="30">
        <v>3</v>
      </c>
      <c r="B10" s="51" t="s">
        <v>73</v>
      </c>
      <c r="C10" s="51" t="s">
        <v>46</v>
      </c>
      <c r="D10" s="32">
        <v>87</v>
      </c>
      <c r="E10" s="32">
        <v>93</v>
      </c>
      <c r="F10" s="34">
        <v>180</v>
      </c>
      <c r="G10" s="34">
        <v>1</v>
      </c>
      <c r="H10" s="32">
        <v>976</v>
      </c>
      <c r="I10" s="52">
        <v>8</v>
      </c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</row>
    <row r="11" spans="1:25" ht="15.75" customHeight="1" x14ac:dyDescent="0.35">
      <c r="A11" s="43"/>
      <c r="B11" s="43"/>
      <c r="C11" s="43"/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</row>
    <row r="12" spans="1:25" ht="15.75" customHeight="1" x14ac:dyDescent="0.35">
      <c r="A12" s="1"/>
      <c r="B12" s="8" t="s">
        <v>7</v>
      </c>
      <c r="C12" s="9" t="s">
        <v>692</v>
      </c>
      <c r="D12" s="9"/>
      <c r="E12" s="9" t="s">
        <v>693</v>
      </c>
      <c r="F12" s="8"/>
      <c r="G12" s="8"/>
      <c r="H12" s="8"/>
      <c r="I12" s="8"/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43"/>
      <c r="W12" s="43"/>
      <c r="X12" s="43"/>
      <c r="Y12" s="43"/>
    </row>
    <row r="13" spans="1:25" ht="15.75" customHeight="1" x14ac:dyDescent="0.35">
      <c r="A13" s="11">
        <v>2</v>
      </c>
      <c r="B13" s="12" t="s">
        <v>10</v>
      </c>
      <c r="C13" s="87" t="s">
        <v>11</v>
      </c>
      <c r="D13" s="62"/>
      <c r="E13" s="93"/>
      <c r="F13" s="13" t="s">
        <v>12</v>
      </c>
      <c r="G13" s="13" t="s">
        <v>13</v>
      </c>
      <c r="H13" s="13" t="s">
        <v>14</v>
      </c>
      <c r="I13" s="14" t="s">
        <v>15</v>
      </c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</row>
    <row r="14" spans="1:25" ht="15.75" customHeight="1" x14ac:dyDescent="0.35">
      <c r="A14" s="111">
        <v>1</v>
      </c>
      <c r="B14" s="16" t="s">
        <v>565</v>
      </c>
      <c r="C14" s="16" t="s">
        <v>502</v>
      </c>
      <c r="D14" s="18">
        <v>88</v>
      </c>
      <c r="E14" s="18">
        <v>96</v>
      </c>
      <c r="F14" s="18">
        <v>184</v>
      </c>
      <c r="G14" s="18">
        <v>6</v>
      </c>
      <c r="H14" s="54">
        <v>1072</v>
      </c>
      <c r="I14" s="115">
        <v>33</v>
      </c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</row>
    <row r="15" spans="1:25" ht="15.75" customHeight="1" x14ac:dyDescent="0.35">
      <c r="A15" s="49">
        <v>6</v>
      </c>
      <c r="B15" s="47" t="s">
        <v>528</v>
      </c>
      <c r="C15" s="47" t="s">
        <v>102</v>
      </c>
      <c r="D15" s="22">
        <v>84</v>
      </c>
      <c r="E15" s="22">
        <v>87</v>
      </c>
      <c r="F15" s="24">
        <v>171</v>
      </c>
      <c r="G15" s="24">
        <v>5</v>
      </c>
      <c r="H15" s="22">
        <v>1032</v>
      </c>
      <c r="I15" s="48">
        <v>26</v>
      </c>
      <c r="J15" s="43"/>
      <c r="K15" s="43"/>
      <c r="L15" s="43"/>
      <c r="M15" s="43"/>
      <c r="N15" s="43"/>
      <c r="O15" s="43"/>
      <c r="P15" s="43"/>
      <c r="Q15" s="43"/>
      <c r="R15" s="43"/>
      <c r="S15" s="43"/>
      <c r="T15" s="43"/>
      <c r="U15" s="43"/>
      <c r="V15" s="43"/>
      <c r="W15" s="43"/>
      <c r="X15" s="43"/>
      <c r="Y15" s="43"/>
    </row>
    <row r="16" spans="1:25" ht="15.75" customHeight="1" x14ac:dyDescent="0.35">
      <c r="A16" s="49">
        <v>4</v>
      </c>
      <c r="B16" s="47" t="s">
        <v>686</v>
      </c>
      <c r="C16" s="47" t="s">
        <v>687</v>
      </c>
      <c r="D16" s="22">
        <v>82</v>
      </c>
      <c r="E16" s="22">
        <v>88</v>
      </c>
      <c r="F16" s="24">
        <v>170</v>
      </c>
      <c r="G16" s="24">
        <v>4</v>
      </c>
      <c r="H16" s="22">
        <v>1029</v>
      </c>
      <c r="I16" s="48">
        <v>24</v>
      </c>
      <c r="J16" s="43"/>
      <c r="K16" s="43"/>
      <c r="L16" s="43"/>
      <c r="M16" s="43"/>
      <c r="N16" s="43"/>
      <c r="O16" s="43"/>
      <c r="P16" s="43"/>
      <c r="Q16" s="43"/>
      <c r="R16" s="43"/>
      <c r="S16" s="43"/>
      <c r="T16" s="43"/>
      <c r="U16" s="43"/>
      <c r="V16" s="43"/>
      <c r="W16" s="43"/>
      <c r="X16" s="43"/>
      <c r="Y16" s="43"/>
    </row>
    <row r="17" spans="1:25" ht="15.75" customHeight="1" x14ac:dyDescent="0.35">
      <c r="A17" s="20">
        <v>5</v>
      </c>
      <c r="B17" s="47" t="s">
        <v>506</v>
      </c>
      <c r="C17" s="47" t="s">
        <v>102</v>
      </c>
      <c r="D17" s="22">
        <v>81</v>
      </c>
      <c r="E17" s="22">
        <v>87</v>
      </c>
      <c r="F17" s="24">
        <v>168</v>
      </c>
      <c r="G17" s="24">
        <v>3</v>
      </c>
      <c r="H17" s="22">
        <v>1003</v>
      </c>
      <c r="I17" s="48">
        <v>18</v>
      </c>
      <c r="J17" s="43"/>
      <c r="K17" s="43"/>
      <c r="L17" s="43"/>
      <c r="M17" s="43"/>
      <c r="N17" s="43"/>
      <c r="O17" s="43"/>
      <c r="P17" s="43"/>
      <c r="Q17" s="43"/>
      <c r="R17" s="43"/>
      <c r="S17" s="43"/>
      <c r="T17" s="43"/>
      <c r="U17" s="43"/>
      <c r="V17" s="43"/>
      <c r="W17" s="43"/>
      <c r="X17" s="43"/>
      <c r="Y17" s="43"/>
    </row>
    <row r="18" spans="1:25" ht="15.75" customHeight="1" x14ac:dyDescent="0.35">
      <c r="A18" s="20">
        <v>3</v>
      </c>
      <c r="B18" s="47" t="s">
        <v>501</v>
      </c>
      <c r="C18" s="47" t="s">
        <v>502</v>
      </c>
      <c r="D18" s="22">
        <v>82</v>
      </c>
      <c r="E18" s="22">
        <v>84</v>
      </c>
      <c r="F18" s="24">
        <v>166</v>
      </c>
      <c r="G18" s="24">
        <v>2</v>
      </c>
      <c r="H18" s="22">
        <v>996</v>
      </c>
      <c r="I18" s="48">
        <v>15</v>
      </c>
      <c r="J18" s="43"/>
      <c r="K18" s="43"/>
      <c r="L18" s="43"/>
      <c r="M18" s="43"/>
      <c r="N18" s="43"/>
      <c r="O18" s="43"/>
      <c r="P18" s="43"/>
      <c r="Q18" s="43"/>
      <c r="R18" s="43"/>
      <c r="S18" s="43"/>
      <c r="T18" s="43"/>
      <c r="U18" s="43"/>
      <c r="V18" s="43"/>
      <c r="W18" s="43"/>
      <c r="X18" s="43"/>
      <c r="Y18" s="43"/>
    </row>
    <row r="19" spans="1:25" ht="15.75" customHeight="1" x14ac:dyDescent="0.35">
      <c r="A19" s="50">
        <v>2</v>
      </c>
      <c r="B19" s="51" t="s">
        <v>683</v>
      </c>
      <c r="C19" s="51" t="s">
        <v>502</v>
      </c>
      <c r="D19" s="32">
        <v>68</v>
      </c>
      <c r="E19" s="32">
        <v>80</v>
      </c>
      <c r="F19" s="34">
        <v>148</v>
      </c>
      <c r="G19" s="34">
        <v>1</v>
      </c>
      <c r="H19" s="32">
        <v>970</v>
      </c>
      <c r="I19" s="52">
        <v>14</v>
      </c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/>
      <c r="V19" s="43"/>
      <c r="W19" s="43"/>
      <c r="X19" s="43"/>
      <c r="Y19" s="43"/>
    </row>
    <row r="20" spans="1:25" ht="15.75" customHeight="1" x14ac:dyDescent="0.35">
      <c r="A20" s="43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3"/>
      <c r="R20" s="43"/>
      <c r="S20" s="43"/>
      <c r="T20" s="43"/>
      <c r="U20" s="43"/>
      <c r="V20" s="43"/>
      <c r="W20" s="43"/>
      <c r="X20" s="43"/>
      <c r="Y20" s="43"/>
    </row>
    <row r="21" spans="1:25" ht="15.75" customHeight="1" x14ac:dyDescent="0.35">
      <c r="A21" s="43"/>
      <c r="B21" s="10" t="s">
        <v>259</v>
      </c>
      <c r="F21" s="40" t="s">
        <v>163</v>
      </c>
      <c r="H21" s="43"/>
      <c r="I21" s="43"/>
      <c r="J21" s="43"/>
      <c r="K21" s="43"/>
      <c r="L21" s="43"/>
      <c r="M21" s="43"/>
      <c r="N21" s="43"/>
      <c r="O21" s="43"/>
      <c r="P21" s="43"/>
      <c r="Q21" s="43"/>
      <c r="R21" s="43"/>
      <c r="S21" s="43"/>
      <c r="T21" s="43"/>
      <c r="U21" s="43"/>
      <c r="V21" s="43"/>
      <c r="W21" s="43"/>
      <c r="X21" s="43"/>
      <c r="Y21" s="43"/>
    </row>
    <row r="22" spans="1:25" ht="15.75" customHeight="1" x14ac:dyDescent="0.35">
      <c r="A22" s="43"/>
      <c r="B22" s="10" t="s">
        <v>164</v>
      </c>
      <c r="H22" s="43"/>
      <c r="I22" s="43"/>
      <c r="J22" s="43"/>
      <c r="K22" s="43"/>
      <c r="L22" s="43"/>
      <c r="M22" s="43"/>
      <c r="N22" s="43"/>
      <c r="O22" s="43"/>
      <c r="P22" s="43"/>
      <c r="Q22" s="43"/>
      <c r="R22" s="43"/>
      <c r="S22" s="43"/>
      <c r="T22" s="43"/>
      <c r="U22" s="43"/>
      <c r="V22" s="43"/>
      <c r="W22" s="43"/>
      <c r="X22" s="43"/>
      <c r="Y22" s="43"/>
    </row>
    <row r="23" spans="1:25" ht="15.75" customHeight="1" x14ac:dyDescent="0.35">
      <c r="A23" s="43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43"/>
      <c r="X23" s="43"/>
      <c r="Y23" s="43"/>
    </row>
    <row r="24" spans="1:25" ht="15.75" customHeight="1" x14ac:dyDescent="0.35">
      <c r="A24" s="43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43"/>
      <c r="P24" s="43"/>
      <c r="Q24" s="43"/>
      <c r="R24" s="43"/>
      <c r="S24" s="43"/>
      <c r="T24" s="43"/>
      <c r="U24" s="43"/>
      <c r="V24" s="43"/>
      <c r="W24" s="43"/>
      <c r="X24" s="43"/>
      <c r="Y24" s="43"/>
    </row>
    <row r="25" spans="1:25" ht="15.75" customHeight="1" x14ac:dyDescent="0.35">
      <c r="A25" s="43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43"/>
      <c r="R25" s="43"/>
      <c r="S25" s="43"/>
      <c r="T25" s="43"/>
      <c r="U25" s="43"/>
      <c r="V25" s="43"/>
      <c r="W25" s="43"/>
      <c r="X25" s="43"/>
      <c r="Y25" s="43"/>
    </row>
    <row r="26" spans="1:25" ht="15.75" customHeight="1" x14ac:dyDescent="0.35">
      <c r="A26" s="43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43"/>
    </row>
    <row r="27" spans="1:25" ht="15.75" customHeight="1" x14ac:dyDescent="0.35">
      <c r="A27" s="43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43"/>
      <c r="W27" s="43"/>
      <c r="X27" s="43"/>
      <c r="Y27" s="43"/>
    </row>
    <row r="28" spans="1:25" ht="15.75" customHeight="1" x14ac:dyDescent="0.35">
      <c r="A28" s="43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  <c r="Q28" s="43"/>
      <c r="R28" s="43"/>
      <c r="S28" s="43"/>
      <c r="T28" s="43"/>
      <c r="U28" s="43"/>
      <c r="V28" s="43"/>
      <c r="W28" s="43"/>
      <c r="X28" s="43"/>
      <c r="Y28" s="43"/>
    </row>
    <row r="29" spans="1:25" ht="15.75" customHeight="1" x14ac:dyDescent="0.35">
      <c r="A29" s="43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3"/>
      <c r="X29" s="43"/>
      <c r="Y29" s="43"/>
    </row>
    <row r="30" spans="1:25" ht="15.75" customHeight="1" x14ac:dyDescent="0.35">
      <c r="A30" s="43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3"/>
      <c r="X30" s="43"/>
      <c r="Y30" s="43"/>
    </row>
    <row r="31" spans="1:25" ht="15.75" customHeight="1" x14ac:dyDescent="0.35">
      <c r="A31" s="43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</row>
    <row r="32" spans="1:25" ht="15.75" customHeight="1" x14ac:dyDescent="0.35">
      <c r="A32" s="43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3"/>
      <c r="X32" s="43"/>
      <c r="Y32" s="43"/>
    </row>
    <row r="33" spans="1:25" ht="15.75" customHeight="1" x14ac:dyDescent="0.35">
      <c r="A33" s="43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3"/>
      <c r="X33" s="43"/>
      <c r="Y33" s="43"/>
    </row>
    <row r="34" spans="1:25" ht="15.75" customHeight="1" x14ac:dyDescent="0.35">
      <c r="A34" s="43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3"/>
      <c r="X34" s="43"/>
      <c r="Y34" s="43"/>
    </row>
    <row r="35" spans="1:25" ht="15.75" customHeight="1" x14ac:dyDescent="0.35">
      <c r="A35" s="43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43"/>
      <c r="V35" s="43"/>
      <c r="W35" s="43"/>
      <c r="X35" s="43"/>
      <c r="Y35" s="43"/>
    </row>
    <row r="36" spans="1:25" ht="15.75" customHeight="1" x14ac:dyDescent="0.35">
      <c r="A36" s="43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3"/>
      <c r="X36" s="43"/>
      <c r="Y36" s="43"/>
    </row>
    <row r="37" spans="1:25" ht="15.75" customHeight="1" x14ac:dyDescent="0.35">
      <c r="A37" s="43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43"/>
      <c r="U37" s="43"/>
      <c r="V37" s="43"/>
      <c r="W37" s="43"/>
      <c r="X37" s="43"/>
      <c r="Y37" s="43"/>
    </row>
    <row r="38" spans="1:25" ht="15.75" customHeight="1" x14ac:dyDescent="0.35">
      <c r="A38" s="43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</row>
    <row r="39" spans="1:25" ht="15.75" customHeight="1" x14ac:dyDescent="0.35">
      <c r="A39" s="43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</row>
    <row r="40" spans="1:25" ht="15.75" customHeight="1" x14ac:dyDescent="0.35">
      <c r="A40" s="43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</row>
    <row r="41" spans="1:25" ht="15.75" customHeight="1" x14ac:dyDescent="0.35">
      <c r="A41" s="43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</row>
    <row r="42" spans="1:25" ht="15.75" customHeight="1" x14ac:dyDescent="0.35">
      <c r="A42" s="43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</row>
    <row r="43" spans="1:25" ht="15.75" customHeight="1" x14ac:dyDescent="0.35">
      <c r="A43" s="43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</row>
    <row r="44" spans="1:25" ht="15.75" customHeight="1" x14ac:dyDescent="0.35">
      <c r="A44" s="43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</row>
    <row r="45" spans="1:25" ht="15.75" customHeight="1" x14ac:dyDescent="0.35">
      <c r="A45" s="43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</row>
    <row r="46" spans="1:25" ht="15.75" customHeight="1" x14ac:dyDescent="0.35">
      <c r="A46" s="43"/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</row>
    <row r="47" spans="1:25" ht="15.75" customHeight="1" x14ac:dyDescent="0.35">
      <c r="A47" s="43"/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</row>
    <row r="48" spans="1:25" ht="15.75" customHeight="1" x14ac:dyDescent="0.35">
      <c r="A48" s="43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</row>
    <row r="49" spans="1:25" ht="15.75" customHeight="1" x14ac:dyDescent="0.35">
      <c r="A49" s="43"/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</row>
    <row r="50" spans="1:25" ht="15.75" customHeight="1" x14ac:dyDescent="0.35">
      <c r="A50" s="43"/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3"/>
      <c r="Q50" s="43"/>
      <c r="R50" s="43"/>
      <c r="S50" s="43"/>
      <c r="T50" s="43"/>
      <c r="U50" s="43"/>
      <c r="V50" s="43"/>
      <c r="W50" s="43"/>
      <c r="X50" s="43"/>
      <c r="Y50" s="43"/>
    </row>
    <row r="51" spans="1:25" ht="15.75" customHeight="1" x14ac:dyDescent="0.35">
      <c r="A51" s="43"/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3"/>
      <c r="Q51" s="43"/>
      <c r="R51" s="43"/>
      <c r="S51" s="43"/>
      <c r="T51" s="43"/>
      <c r="U51" s="43"/>
      <c r="V51" s="43"/>
      <c r="W51" s="43"/>
      <c r="X51" s="43"/>
      <c r="Y51" s="43"/>
    </row>
    <row r="52" spans="1:25" ht="15.75" customHeight="1" x14ac:dyDescent="0.35">
      <c r="A52" s="43"/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43"/>
      <c r="P52" s="43"/>
      <c r="Q52" s="43"/>
      <c r="R52" s="43"/>
      <c r="S52" s="43"/>
      <c r="T52" s="43"/>
      <c r="U52" s="43"/>
      <c r="V52" s="43"/>
      <c r="W52" s="43"/>
      <c r="X52" s="43"/>
      <c r="Y52" s="43"/>
    </row>
    <row r="53" spans="1:25" ht="15.75" customHeight="1" x14ac:dyDescent="0.35">
      <c r="A53" s="43"/>
      <c r="B53" s="43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43"/>
      <c r="P53" s="43"/>
      <c r="Q53" s="43"/>
      <c r="R53" s="43"/>
      <c r="S53" s="43"/>
      <c r="T53" s="43"/>
      <c r="U53" s="43"/>
      <c r="V53" s="43"/>
      <c r="W53" s="43"/>
      <c r="X53" s="43"/>
      <c r="Y53" s="43"/>
    </row>
    <row r="54" spans="1:25" ht="15.75" customHeight="1" x14ac:dyDescent="0.35">
      <c r="A54" s="43"/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</row>
    <row r="55" spans="1:25" ht="15.75" customHeight="1" x14ac:dyDescent="0.35">
      <c r="A55" s="43"/>
      <c r="B55" s="43"/>
      <c r="C55" s="43"/>
      <c r="D55" s="43"/>
      <c r="E55" s="43"/>
      <c r="F55" s="43"/>
      <c r="G55" s="43"/>
      <c r="H55" s="43"/>
      <c r="I55" s="43"/>
      <c r="J55" s="43"/>
      <c r="K55" s="43"/>
      <c r="L55" s="43"/>
      <c r="M55" s="43"/>
      <c r="N55" s="43"/>
      <c r="O55" s="43"/>
      <c r="P55" s="43"/>
      <c r="Q55" s="43"/>
      <c r="R55" s="43"/>
      <c r="S55" s="43"/>
      <c r="T55" s="43"/>
      <c r="U55" s="43"/>
      <c r="V55" s="43"/>
      <c r="W55" s="43"/>
      <c r="X55" s="43"/>
      <c r="Y55" s="43"/>
    </row>
    <row r="56" spans="1:25" ht="15.75" customHeight="1" x14ac:dyDescent="0.35">
      <c r="A56" s="43"/>
      <c r="B56" s="43"/>
      <c r="C56" s="43"/>
      <c r="D56" s="43"/>
      <c r="E56" s="43"/>
      <c r="F56" s="43"/>
      <c r="G56" s="43"/>
      <c r="H56" s="43"/>
      <c r="I56" s="43"/>
      <c r="J56" s="43"/>
      <c r="K56" s="43"/>
      <c r="L56" s="43"/>
      <c r="M56" s="43"/>
      <c r="N56" s="43"/>
      <c r="O56" s="43"/>
      <c r="P56" s="43"/>
      <c r="Q56" s="43"/>
      <c r="R56" s="43"/>
      <c r="S56" s="43"/>
      <c r="T56" s="43"/>
      <c r="U56" s="43"/>
      <c r="V56" s="43"/>
      <c r="W56" s="43"/>
      <c r="X56" s="43"/>
      <c r="Y56" s="43"/>
    </row>
    <row r="57" spans="1:25" ht="15.75" customHeight="1" x14ac:dyDescent="0.35">
      <c r="A57" s="43"/>
      <c r="B57" s="43"/>
      <c r="C57" s="43"/>
      <c r="D57" s="43"/>
      <c r="E57" s="43"/>
      <c r="F57" s="43"/>
      <c r="G57" s="43"/>
      <c r="H57" s="43"/>
      <c r="I57" s="43"/>
      <c r="J57" s="43"/>
      <c r="K57" s="43"/>
      <c r="L57" s="43"/>
      <c r="M57" s="43"/>
      <c r="N57" s="43"/>
      <c r="O57" s="43"/>
      <c r="P57" s="43"/>
      <c r="Q57" s="43"/>
      <c r="R57" s="43"/>
      <c r="S57" s="43"/>
      <c r="T57" s="43"/>
      <c r="U57" s="43"/>
      <c r="V57" s="43"/>
      <c r="W57" s="43"/>
      <c r="X57" s="43"/>
      <c r="Y57" s="43"/>
    </row>
    <row r="58" spans="1:25" ht="15.75" customHeight="1" x14ac:dyDescent="0.35">
      <c r="A58" s="43"/>
      <c r="B58" s="43"/>
      <c r="C58" s="43"/>
      <c r="D58" s="43"/>
      <c r="E58" s="43"/>
      <c r="F58" s="43"/>
      <c r="G58" s="43"/>
      <c r="H58" s="43"/>
      <c r="I58" s="43"/>
      <c r="J58" s="43"/>
      <c r="K58" s="43"/>
      <c r="L58" s="43"/>
      <c r="M58" s="43"/>
      <c r="N58" s="43"/>
      <c r="O58" s="43"/>
      <c r="P58" s="43"/>
      <c r="Q58" s="43"/>
      <c r="R58" s="43"/>
      <c r="S58" s="43"/>
      <c r="T58" s="43"/>
      <c r="U58" s="43"/>
      <c r="V58" s="43"/>
      <c r="W58" s="43"/>
      <c r="X58" s="43"/>
      <c r="Y58" s="43"/>
    </row>
    <row r="59" spans="1:25" ht="15.75" customHeight="1" x14ac:dyDescent="0.35">
      <c r="A59" s="43"/>
      <c r="B59" s="43"/>
      <c r="C59" s="43"/>
      <c r="D59" s="43"/>
      <c r="E59" s="43"/>
      <c r="F59" s="43"/>
      <c r="G59" s="43"/>
      <c r="H59" s="43"/>
      <c r="I59" s="43"/>
      <c r="J59" s="43"/>
      <c r="K59" s="43"/>
      <c r="L59" s="43"/>
      <c r="M59" s="43"/>
      <c r="N59" s="43"/>
      <c r="O59" s="43"/>
      <c r="P59" s="43"/>
      <c r="Q59" s="43"/>
      <c r="R59" s="43"/>
      <c r="S59" s="43"/>
      <c r="T59" s="43"/>
      <c r="U59" s="43"/>
      <c r="V59" s="43"/>
      <c r="W59" s="43"/>
      <c r="X59" s="43"/>
      <c r="Y59" s="43"/>
    </row>
    <row r="60" spans="1:25" ht="15.75" customHeight="1" x14ac:dyDescent="0.35">
      <c r="A60" s="43"/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3"/>
      <c r="R60" s="43"/>
      <c r="S60" s="43"/>
      <c r="T60" s="43"/>
      <c r="U60" s="43"/>
      <c r="V60" s="43"/>
      <c r="W60" s="43"/>
      <c r="X60" s="43"/>
      <c r="Y60" s="43"/>
    </row>
    <row r="61" spans="1:25" ht="15.75" customHeight="1" x14ac:dyDescent="0.35">
      <c r="A61" s="43"/>
      <c r="B61" s="43"/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3"/>
      <c r="O61" s="43"/>
      <c r="P61" s="43"/>
      <c r="Q61" s="43"/>
      <c r="R61" s="43"/>
      <c r="S61" s="43"/>
      <c r="T61" s="43"/>
      <c r="U61" s="43"/>
      <c r="V61" s="43"/>
      <c r="W61" s="43"/>
      <c r="X61" s="43"/>
      <c r="Y61" s="43"/>
    </row>
    <row r="62" spans="1:25" ht="15.75" customHeight="1" x14ac:dyDescent="0.35">
      <c r="A62" s="43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  <c r="R62" s="43"/>
      <c r="S62" s="43"/>
      <c r="T62" s="43"/>
      <c r="U62" s="43"/>
      <c r="V62" s="43"/>
      <c r="W62" s="43"/>
      <c r="X62" s="43"/>
      <c r="Y62" s="43"/>
    </row>
    <row r="63" spans="1:25" ht="15.75" customHeight="1" x14ac:dyDescent="0.35">
      <c r="A63" s="43"/>
      <c r="B63" s="43"/>
      <c r="C63" s="43"/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43"/>
      <c r="O63" s="43"/>
      <c r="P63" s="43"/>
      <c r="Q63" s="43"/>
      <c r="R63" s="43"/>
      <c r="S63" s="43"/>
      <c r="T63" s="43"/>
      <c r="U63" s="43"/>
      <c r="V63" s="43"/>
      <c r="W63" s="43"/>
      <c r="X63" s="43"/>
      <c r="Y63" s="43"/>
    </row>
    <row r="64" spans="1:25" ht="15.75" customHeight="1" x14ac:dyDescent="0.35">
      <c r="A64" s="43"/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43"/>
      <c r="T64" s="43"/>
      <c r="U64" s="43"/>
      <c r="V64" s="43"/>
      <c r="W64" s="43"/>
      <c r="X64" s="43"/>
      <c r="Y64" s="43"/>
    </row>
    <row r="65" spans="1:25" ht="15.75" customHeight="1" x14ac:dyDescent="0.35">
      <c r="A65" s="43"/>
      <c r="B65" s="43"/>
      <c r="C65" s="43"/>
      <c r="D65" s="43"/>
      <c r="E65" s="43"/>
      <c r="F65" s="43"/>
      <c r="G65" s="43"/>
      <c r="H65" s="43"/>
      <c r="I65" s="43"/>
      <c r="J65" s="43"/>
      <c r="K65" s="43"/>
      <c r="L65" s="43"/>
      <c r="M65" s="43"/>
      <c r="N65" s="43"/>
      <c r="O65" s="43"/>
      <c r="P65" s="43"/>
      <c r="Q65" s="43"/>
      <c r="R65" s="43"/>
      <c r="S65" s="43"/>
      <c r="T65" s="43"/>
      <c r="U65" s="43"/>
      <c r="V65" s="43"/>
      <c r="W65" s="43"/>
      <c r="X65" s="43"/>
      <c r="Y65" s="43"/>
    </row>
    <row r="66" spans="1:25" ht="15.75" customHeight="1" x14ac:dyDescent="0.35"/>
    <row r="67" spans="1:25" ht="15.75" customHeight="1" x14ac:dyDescent="0.35"/>
    <row r="68" spans="1:25" ht="15.75" customHeight="1" x14ac:dyDescent="0.35"/>
    <row r="69" spans="1:25" ht="15.75" customHeight="1" x14ac:dyDescent="0.35"/>
  </sheetData>
  <sheetProtection selectLockedCells="1" selectUnlockedCells="1"/>
  <mergeCells count="1">
    <mergeCell ref="D2:I2"/>
  </mergeCells>
  <hyperlinks>
    <hyperlink ref="B2" location="'Index'!A3" tooltip="Go to the Index sheet" display="á" xr:uid="{A5B8E3FA-F030-4BD2-BE32-55A5BDCA2F20}"/>
  </hyperlinks>
  <printOptions horizontalCentered="1" gridLinesSet="0"/>
  <pageMargins left="0.31496062992126" right="0.31496062992126" top="1.1023622047244099" bottom="0.59055118110236204" header="0.39370078740157499" footer="0.39370078740157499"/>
  <pageSetup paperSize="9" orientation="portrait" horizontalDpi="300" verticalDpi="300" r:id="rId1"/>
  <headerFooter alignWithMargins="0">
    <oddHeader>&amp;C&amp;18&amp;""&amp;BCumbria &amp;&amp; Northumbria TSA Leagues
Summer 2026&amp;L&amp;G&amp;R&amp;G</oddHeader>
    <oddFooter>&amp;Cwww.cntsa2.org.uk</oddFooter>
  </headerFooter>
  <legacyDrawingHF r:id="rId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94E07C-B956-4C17-BE3D-0CA06F15FEB8}">
  <sheetPr codeName="Sheet23">
    <tabColor rgb="FF00FFCC"/>
    <pageSetUpPr fitToPage="1"/>
  </sheetPr>
  <dimension ref="A1:Y165"/>
  <sheetViews>
    <sheetView showGridLines="0" zoomScaleNormal="100" workbookViewId="0">
      <selection activeCell="A2" sqref="A2"/>
    </sheetView>
  </sheetViews>
  <sheetFormatPr defaultColWidth="10.26953125" defaultRowHeight="14.5" x14ac:dyDescent="0.35"/>
  <cols>
    <col min="1" max="1" width="2.7265625" style="246" customWidth="1"/>
    <col min="2" max="3" width="20.7265625" style="178" customWidth="1"/>
    <col min="4" max="9" width="5" style="178" customWidth="1"/>
    <col min="10" max="10" width="1.7265625" style="178" customWidth="1"/>
    <col min="11" max="11" width="2.7265625" style="178" customWidth="1"/>
    <col min="12" max="13" width="20.7265625" style="178" customWidth="1"/>
    <col min="14" max="19" width="5" style="178" customWidth="1"/>
    <col min="20" max="25" width="4.1796875" style="178" customWidth="1"/>
    <col min="26" max="27" width="4.1796875" customWidth="1"/>
  </cols>
  <sheetData>
    <row r="1" spans="1:25" ht="17" x14ac:dyDescent="0.4">
      <c r="A1" s="334"/>
      <c r="B1" s="245" t="s">
        <v>1084</v>
      </c>
      <c r="C1" s="335"/>
      <c r="D1" s="335"/>
      <c r="E1" s="335"/>
      <c r="F1" s="335"/>
      <c r="G1" s="335"/>
      <c r="H1" s="335"/>
      <c r="I1" s="336" t="s">
        <v>1085</v>
      </c>
      <c r="J1" s="245"/>
      <c r="K1" s="335"/>
      <c r="L1" s="336"/>
      <c r="M1" s="245"/>
      <c r="N1" s="335"/>
      <c r="O1" s="335"/>
      <c r="P1" s="335"/>
      <c r="Q1" s="335"/>
      <c r="R1" s="335"/>
      <c r="S1" s="335"/>
      <c r="T1" s="335"/>
      <c r="U1" s="335"/>
      <c r="V1" s="335"/>
      <c r="W1" s="335"/>
      <c r="X1" s="335"/>
      <c r="Y1" s="337"/>
    </row>
    <row r="2" spans="1:25" ht="19.5" customHeight="1" x14ac:dyDescent="0.4">
      <c r="A2" s="248"/>
      <c r="B2" s="338" t="s">
        <v>2</v>
      </c>
      <c r="C2" s="339"/>
      <c r="D2" s="247" t="s">
        <v>968</v>
      </c>
      <c r="E2" s="247"/>
      <c r="F2" s="247"/>
      <c r="G2" s="247"/>
      <c r="H2" s="247"/>
      <c r="I2" s="247"/>
      <c r="J2" s="168"/>
    </row>
    <row r="3" spans="1:25" ht="15.75" customHeight="1" x14ac:dyDescent="0.35">
      <c r="A3" s="340"/>
      <c r="B3" s="341" t="s">
        <v>4</v>
      </c>
      <c r="C3" s="342" t="s">
        <v>1086</v>
      </c>
      <c r="D3" s="342"/>
      <c r="E3" s="407" t="s">
        <v>1721</v>
      </c>
      <c r="F3" s="341"/>
      <c r="G3" s="341"/>
      <c r="H3" s="341"/>
      <c r="I3" s="341"/>
      <c r="J3" s="343"/>
      <c r="K3" s="343"/>
      <c r="L3" s="343"/>
      <c r="M3" s="343"/>
      <c r="N3" s="343"/>
      <c r="O3" s="343"/>
      <c r="P3" s="343"/>
      <c r="Q3" s="343"/>
      <c r="R3" s="343"/>
      <c r="S3" s="343"/>
      <c r="T3" s="343"/>
      <c r="U3" s="343"/>
      <c r="V3" s="343"/>
      <c r="W3" s="343"/>
      <c r="X3" s="343"/>
      <c r="Y3" s="343"/>
    </row>
    <row r="4" spans="1:25" ht="15.75" customHeight="1" x14ac:dyDescent="0.35">
      <c r="A4" s="344">
        <v>2</v>
      </c>
      <c r="B4" s="345" t="s">
        <v>10</v>
      </c>
      <c r="C4" s="346" t="s">
        <v>11</v>
      </c>
      <c r="D4" s="347"/>
      <c r="E4" s="348"/>
      <c r="F4" s="272" t="s">
        <v>12</v>
      </c>
      <c r="G4" s="272" t="s">
        <v>13</v>
      </c>
      <c r="H4" s="272" t="s">
        <v>14</v>
      </c>
      <c r="I4" s="273" t="s">
        <v>15</v>
      </c>
      <c r="J4" s="343"/>
      <c r="K4" s="343"/>
      <c r="L4" s="343"/>
      <c r="M4" s="343"/>
      <c r="N4" s="343"/>
      <c r="O4" s="343"/>
      <c r="P4" s="343"/>
      <c r="Q4" s="343"/>
      <c r="R4" s="343"/>
      <c r="S4" s="343"/>
      <c r="T4" s="343"/>
      <c r="U4" s="343"/>
      <c r="V4" s="343"/>
      <c r="W4" s="343"/>
      <c r="X4" s="343"/>
      <c r="Y4" s="343"/>
    </row>
    <row r="5" spans="1:25" ht="15.75" customHeight="1" x14ac:dyDescent="0.35">
      <c r="A5" s="433">
        <v>1</v>
      </c>
      <c r="B5" s="434" t="s">
        <v>714</v>
      </c>
      <c r="C5" s="434" t="s">
        <v>715</v>
      </c>
      <c r="D5" s="435">
        <v>92</v>
      </c>
      <c r="E5" s="435">
        <v>95</v>
      </c>
      <c r="F5" s="435">
        <f>SUM(D5:E5)</f>
        <v>187</v>
      </c>
      <c r="G5" s="435">
        <v>5</v>
      </c>
      <c r="H5" s="436">
        <v>1158</v>
      </c>
      <c r="I5" s="437">
        <v>40</v>
      </c>
      <c r="J5" s="343"/>
      <c r="K5" s="343"/>
      <c r="L5" s="343"/>
      <c r="M5" s="343"/>
      <c r="N5" s="343"/>
      <c r="O5" s="343"/>
      <c r="P5" s="343"/>
      <c r="Q5" s="343"/>
      <c r="R5" s="343"/>
      <c r="S5" s="343"/>
      <c r="T5" s="343"/>
      <c r="U5" s="343"/>
      <c r="V5" s="343"/>
      <c r="W5" s="343"/>
      <c r="X5" s="343"/>
      <c r="Y5" s="343"/>
    </row>
    <row r="6" spans="1:25" ht="15.75" customHeight="1" x14ac:dyDescent="0.35">
      <c r="A6" s="351">
        <v>5</v>
      </c>
      <c r="B6" s="181" t="s">
        <v>1091</v>
      </c>
      <c r="C6" s="181" t="s">
        <v>715</v>
      </c>
      <c r="D6" s="182">
        <v>96</v>
      </c>
      <c r="E6" s="182">
        <v>96</v>
      </c>
      <c r="F6" s="182">
        <f>SUM(D6:E6)</f>
        <v>192</v>
      </c>
      <c r="G6" s="259">
        <v>7</v>
      </c>
      <c r="H6" s="184">
        <v>1143</v>
      </c>
      <c r="I6" s="185">
        <v>33</v>
      </c>
    </row>
    <row r="7" spans="1:25" ht="15.75" customHeight="1" x14ac:dyDescent="0.35">
      <c r="A7" s="351">
        <v>2</v>
      </c>
      <c r="B7" s="181" t="s">
        <v>1087</v>
      </c>
      <c r="C7" s="181" t="s">
        <v>715</v>
      </c>
      <c r="D7" s="182">
        <v>90</v>
      </c>
      <c r="E7" s="182">
        <v>89</v>
      </c>
      <c r="F7" s="182">
        <f>SUM(D7:E7)</f>
        <v>179</v>
      </c>
      <c r="G7" s="259">
        <v>2</v>
      </c>
      <c r="H7" s="184">
        <v>1115</v>
      </c>
      <c r="I7" s="185">
        <v>26</v>
      </c>
      <c r="J7" s="352"/>
    </row>
    <row r="8" spans="1:25" ht="15.75" customHeight="1" x14ac:dyDescent="0.35">
      <c r="A8" s="351">
        <v>4</v>
      </c>
      <c r="B8" s="181" t="s">
        <v>1089</v>
      </c>
      <c r="C8" s="181" t="s">
        <v>1090</v>
      </c>
      <c r="D8" s="182">
        <v>93</v>
      </c>
      <c r="E8" s="182">
        <v>90</v>
      </c>
      <c r="F8" s="182">
        <f>SUM(D8:E8)</f>
        <v>183</v>
      </c>
      <c r="G8" s="259">
        <v>3</v>
      </c>
      <c r="H8" s="184">
        <v>1113</v>
      </c>
      <c r="I8" s="185">
        <v>22</v>
      </c>
      <c r="K8" s="246"/>
    </row>
    <row r="9" spans="1:25" ht="15.75" customHeight="1" x14ac:dyDescent="0.35">
      <c r="A9" s="351">
        <v>7</v>
      </c>
      <c r="B9" s="181" t="s">
        <v>1093</v>
      </c>
      <c r="C9" s="181" t="s">
        <v>715</v>
      </c>
      <c r="D9" s="182">
        <v>97</v>
      </c>
      <c r="E9" s="182">
        <v>94</v>
      </c>
      <c r="F9" s="182">
        <f>SUM(D9:E9)</f>
        <v>191</v>
      </c>
      <c r="G9" s="259">
        <v>6</v>
      </c>
      <c r="H9" s="184">
        <v>1012</v>
      </c>
      <c r="I9" s="185">
        <v>21</v>
      </c>
    </row>
    <row r="10" spans="1:25" ht="15.75" customHeight="1" x14ac:dyDescent="0.35">
      <c r="A10" s="351">
        <v>3</v>
      </c>
      <c r="B10" s="181" t="s">
        <v>1088</v>
      </c>
      <c r="C10" s="181" t="s">
        <v>715</v>
      </c>
      <c r="D10" s="182">
        <v>93</v>
      </c>
      <c r="E10" s="182">
        <v>91</v>
      </c>
      <c r="F10" s="182">
        <f>SUM(D10:E10)</f>
        <v>184</v>
      </c>
      <c r="G10" s="259">
        <v>4</v>
      </c>
      <c r="H10" s="184">
        <v>1095</v>
      </c>
      <c r="I10" s="185">
        <v>19</v>
      </c>
    </row>
    <row r="11" spans="1:25" ht="15.75" customHeight="1" x14ac:dyDescent="0.35">
      <c r="A11" s="438">
        <v>6</v>
      </c>
      <c r="B11" s="439" t="s">
        <v>1092</v>
      </c>
      <c r="C11" s="439" t="s">
        <v>456</v>
      </c>
      <c r="D11" s="440" t="s">
        <v>242</v>
      </c>
      <c r="E11" s="440"/>
      <c r="F11" s="440">
        <f>SUM(D11:E11)</f>
        <v>0</v>
      </c>
      <c r="G11" s="441">
        <v>0</v>
      </c>
      <c r="H11" s="281">
        <v>188</v>
      </c>
      <c r="I11" s="282">
        <v>4</v>
      </c>
    </row>
    <row r="12" spans="1:25" ht="15.75" customHeight="1" x14ac:dyDescent="0.35">
      <c r="A12" s="178"/>
    </row>
    <row r="13" spans="1:25" ht="15.75" customHeight="1" x14ac:dyDescent="0.35">
      <c r="A13" s="340"/>
      <c r="B13" s="341" t="s">
        <v>7</v>
      </c>
      <c r="C13" s="342" t="s">
        <v>1094</v>
      </c>
      <c r="D13" s="342"/>
      <c r="E13" s="407" t="s">
        <v>1722</v>
      </c>
      <c r="F13" s="341"/>
      <c r="G13" s="341"/>
      <c r="H13" s="341"/>
      <c r="I13" s="341"/>
    </row>
    <row r="14" spans="1:25" ht="15.75" customHeight="1" x14ac:dyDescent="0.35">
      <c r="A14" s="344">
        <v>2</v>
      </c>
      <c r="B14" s="345" t="s">
        <v>10</v>
      </c>
      <c r="C14" s="346" t="s">
        <v>11</v>
      </c>
      <c r="D14" s="347"/>
      <c r="E14" s="348"/>
      <c r="F14" s="272" t="s">
        <v>12</v>
      </c>
      <c r="G14" s="272" t="s">
        <v>13</v>
      </c>
      <c r="H14" s="272" t="s">
        <v>14</v>
      </c>
      <c r="I14" s="273" t="s">
        <v>15</v>
      </c>
    </row>
    <row r="15" spans="1:25" ht="15.75" customHeight="1" x14ac:dyDescent="0.35">
      <c r="A15" s="433">
        <v>4</v>
      </c>
      <c r="B15" s="434" t="s">
        <v>862</v>
      </c>
      <c r="C15" s="434" t="s">
        <v>98</v>
      </c>
      <c r="D15" s="435">
        <v>91</v>
      </c>
      <c r="E15" s="435">
        <v>94</v>
      </c>
      <c r="F15" s="435">
        <f>SUM(D15:E15)</f>
        <v>185</v>
      </c>
      <c r="G15" s="435">
        <v>5</v>
      </c>
      <c r="H15" s="475">
        <v>1111</v>
      </c>
      <c r="I15" s="477">
        <v>30</v>
      </c>
    </row>
    <row r="16" spans="1:25" ht="15.75" customHeight="1" x14ac:dyDescent="0.35">
      <c r="A16" s="351">
        <v>5</v>
      </c>
      <c r="B16" s="181" t="s">
        <v>1098</v>
      </c>
      <c r="C16" s="181" t="s">
        <v>715</v>
      </c>
      <c r="D16" s="182">
        <v>92</v>
      </c>
      <c r="E16" s="182">
        <v>90</v>
      </c>
      <c r="F16" s="182">
        <f>SUM(D16:E16)</f>
        <v>182</v>
      </c>
      <c r="G16" s="259">
        <v>4</v>
      </c>
      <c r="H16" s="184">
        <v>1105</v>
      </c>
      <c r="I16" s="185">
        <v>27</v>
      </c>
    </row>
    <row r="17" spans="1:9" ht="15.75" customHeight="1" x14ac:dyDescent="0.35">
      <c r="A17" s="351">
        <v>3</v>
      </c>
      <c r="B17" s="181" t="s">
        <v>1097</v>
      </c>
      <c r="C17" s="181" t="s">
        <v>715</v>
      </c>
      <c r="D17" s="182">
        <v>98</v>
      </c>
      <c r="E17" s="182">
        <v>95</v>
      </c>
      <c r="F17" s="182">
        <f>SUM(D17:E17)</f>
        <v>193</v>
      </c>
      <c r="G17" s="259">
        <v>6</v>
      </c>
      <c r="H17" s="184">
        <v>1105</v>
      </c>
      <c r="I17" s="185">
        <v>24</v>
      </c>
    </row>
    <row r="18" spans="1:9" ht="15.75" customHeight="1" x14ac:dyDescent="0.35">
      <c r="A18" s="351">
        <v>6</v>
      </c>
      <c r="B18" s="181" t="s">
        <v>1099</v>
      </c>
      <c r="C18" s="181" t="s">
        <v>715</v>
      </c>
      <c r="D18" s="182">
        <v>86</v>
      </c>
      <c r="E18" s="182">
        <v>90</v>
      </c>
      <c r="F18" s="182">
        <f>SUM(D18:E18)</f>
        <v>176</v>
      </c>
      <c r="G18" s="259">
        <v>2</v>
      </c>
      <c r="H18" s="184">
        <v>1082</v>
      </c>
      <c r="I18" s="185">
        <v>18</v>
      </c>
    </row>
    <row r="19" spans="1:9" ht="15.75" customHeight="1" x14ac:dyDescent="0.35">
      <c r="A19" s="351">
        <v>2</v>
      </c>
      <c r="B19" s="181" t="s">
        <v>1096</v>
      </c>
      <c r="C19" s="181" t="s">
        <v>766</v>
      </c>
      <c r="D19" s="182" t="s">
        <v>242</v>
      </c>
      <c r="E19" s="182"/>
      <c r="F19" s="182">
        <f>SUM(D19:E19)</f>
        <v>0</v>
      </c>
      <c r="G19" s="259">
        <v>0</v>
      </c>
      <c r="H19" s="184">
        <v>900</v>
      </c>
      <c r="I19" s="185">
        <v>16</v>
      </c>
    </row>
    <row r="20" spans="1:9" ht="15.75" customHeight="1" x14ac:dyDescent="0.35">
      <c r="A20" s="438">
        <v>1</v>
      </c>
      <c r="B20" s="439" t="s">
        <v>1095</v>
      </c>
      <c r="C20" s="439" t="s">
        <v>608</v>
      </c>
      <c r="D20" s="440">
        <v>90</v>
      </c>
      <c r="E20" s="440">
        <v>89</v>
      </c>
      <c r="F20" s="440">
        <f>SUM(D20:E20)</f>
        <v>179</v>
      </c>
      <c r="G20" s="441">
        <v>3</v>
      </c>
      <c r="H20" s="476">
        <v>1067</v>
      </c>
      <c r="I20" s="478">
        <v>14</v>
      </c>
    </row>
    <row r="21" spans="1:9" ht="15.75" customHeight="1" x14ac:dyDescent="0.35">
      <c r="A21" s="178"/>
    </row>
    <row r="22" spans="1:9" ht="15.75" customHeight="1" x14ac:dyDescent="0.35">
      <c r="A22" s="178"/>
      <c r="B22" s="178" t="s">
        <v>1100</v>
      </c>
      <c r="F22" s="203" t="s">
        <v>1059</v>
      </c>
    </row>
    <row r="23" spans="1:9" ht="15.75" customHeight="1" x14ac:dyDescent="0.35">
      <c r="A23" s="178"/>
      <c r="B23" s="178" t="s">
        <v>1060</v>
      </c>
    </row>
    <row r="24" spans="1:9" ht="15.75" customHeight="1" x14ac:dyDescent="0.35"/>
    <row r="25" spans="1:9" ht="15.75" customHeight="1" x14ac:dyDescent="0.35"/>
    <row r="26" spans="1:9" ht="15.75" customHeight="1" x14ac:dyDescent="0.35"/>
    <row r="27" spans="1:9" ht="15.75" customHeight="1" x14ac:dyDescent="0.35"/>
    <row r="28" spans="1:9" ht="15.75" customHeight="1" x14ac:dyDescent="0.35"/>
    <row r="29" spans="1:9" ht="15.75" customHeight="1" x14ac:dyDescent="0.35"/>
    <row r="30" spans="1:9" ht="15.75" customHeight="1" x14ac:dyDescent="0.35"/>
    <row r="31" spans="1:9" ht="15.75" customHeight="1" x14ac:dyDescent="0.35"/>
    <row r="32" spans="1:9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</sheetData>
  <sortState xmlns:xlrd2="http://schemas.microsoft.com/office/spreadsheetml/2017/richdata2" ref="A15:I20">
    <sortCondition descending="1" ref="I15"/>
    <sortCondition descending="1" ref="H15"/>
  </sortState>
  <mergeCells count="1">
    <mergeCell ref="D2:I2"/>
  </mergeCells>
  <hyperlinks>
    <hyperlink ref="B2" location="'Index'!A3" display="á" xr:uid="{FFE42EED-D4D3-42A9-9364-1E12C203F060}"/>
  </hyperlinks>
  <printOptions horizontalCentered="1"/>
  <pageMargins left="0.31527777777777799" right="0.31527777777777799" top="1.10208333333333" bottom="0.59027777777777801" header="0.39374999999999999" footer="0.39374999999999999"/>
  <pageSetup paperSize="9" orientation="portrait" horizontalDpi="300" verticalDpi="300"/>
  <headerFooter>
    <oddHeader>&amp;C&amp;"Aptos Narrow,Bold"&amp;18Cumbria &amp;&amp; Northumbria TSA Leagues
Summer 2026</oddHeader>
    <oddFooter>&amp;Cwww.cntsa2.org.uk</oddFooter>
  </headerFooter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F82601-F72C-489F-A328-978EC4E04949}">
  <sheetPr codeName="Sheet24">
    <tabColor rgb="FF00FFCC"/>
    <pageSetUpPr fitToPage="1"/>
  </sheetPr>
  <dimension ref="A1:Y165"/>
  <sheetViews>
    <sheetView showGridLines="0" zoomScaleNormal="100" workbookViewId="0">
      <selection activeCell="A2" sqref="A2"/>
    </sheetView>
  </sheetViews>
  <sheetFormatPr defaultColWidth="10.26953125" defaultRowHeight="14.5" x14ac:dyDescent="0.35"/>
  <cols>
    <col min="1" max="1" width="2.7265625" style="246" customWidth="1"/>
    <col min="2" max="3" width="20.7265625" style="178" customWidth="1"/>
    <col min="4" max="9" width="5" style="178" customWidth="1"/>
    <col min="10" max="10" width="1.7265625" style="178" customWidth="1"/>
    <col min="11" max="11" width="2.7265625" style="178" customWidth="1"/>
    <col min="12" max="13" width="20.7265625" style="178" customWidth="1"/>
    <col min="14" max="19" width="5" style="178" customWidth="1"/>
    <col min="20" max="25" width="4.1796875" style="178" customWidth="1"/>
    <col min="26" max="27" width="4.1796875" customWidth="1"/>
  </cols>
  <sheetData>
    <row r="1" spans="1:25" ht="17" x14ac:dyDescent="0.4">
      <c r="A1" s="334"/>
      <c r="B1" s="245" t="s">
        <v>1084</v>
      </c>
      <c r="C1" s="335"/>
      <c r="D1" s="335"/>
      <c r="E1" s="335"/>
      <c r="F1" s="335"/>
      <c r="G1" s="335" t="s">
        <v>260</v>
      </c>
      <c r="H1" s="335"/>
      <c r="I1" s="336" t="s">
        <v>1085</v>
      </c>
      <c r="J1" s="245"/>
      <c r="K1" s="335"/>
      <c r="L1" s="336"/>
      <c r="M1" s="245"/>
      <c r="N1" s="335"/>
      <c r="O1" s="335"/>
      <c r="P1" s="335"/>
      <c r="Q1" s="335"/>
      <c r="R1" s="335"/>
      <c r="S1" s="335"/>
      <c r="T1" s="335"/>
      <c r="U1" s="335"/>
      <c r="V1" s="335"/>
      <c r="W1" s="335"/>
      <c r="X1" s="335"/>
      <c r="Y1" s="337"/>
    </row>
    <row r="2" spans="1:25" ht="19.5" customHeight="1" x14ac:dyDescent="0.4">
      <c r="A2" s="248"/>
      <c r="B2" s="338" t="s">
        <v>2</v>
      </c>
      <c r="C2" s="353"/>
      <c r="D2" s="354" t="s">
        <v>968</v>
      </c>
      <c r="E2" s="354"/>
      <c r="F2" s="354"/>
      <c r="G2" s="354"/>
      <c r="H2" s="354"/>
      <c r="I2" s="354"/>
      <c r="J2" s="353"/>
      <c r="K2" s="353"/>
      <c r="L2" s="353"/>
      <c r="M2" s="353"/>
      <c r="N2" s="353"/>
      <c r="O2" s="353"/>
      <c r="P2" s="353"/>
      <c r="Q2" s="353"/>
      <c r="R2" s="353"/>
      <c r="S2" s="353"/>
      <c r="T2" s="353"/>
    </row>
    <row r="3" spans="1:25" ht="15.75" customHeight="1" x14ac:dyDescent="0.35">
      <c r="A3" s="340"/>
      <c r="B3" s="341" t="s">
        <v>4</v>
      </c>
      <c r="C3" s="342" t="s">
        <v>1101</v>
      </c>
      <c r="D3" s="342"/>
      <c r="E3" s="407" t="s">
        <v>1723</v>
      </c>
      <c r="F3" s="341"/>
      <c r="G3" s="341"/>
      <c r="H3" s="341"/>
      <c r="I3" s="341"/>
      <c r="J3" s="355"/>
      <c r="K3" s="355"/>
      <c r="L3" s="355"/>
      <c r="M3" s="355"/>
      <c r="N3" s="355"/>
      <c r="O3" s="355"/>
      <c r="P3" s="355"/>
      <c r="Q3" s="355"/>
      <c r="R3" s="355"/>
      <c r="S3" s="355"/>
      <c r="T3" s="355"/>
      <c r="U3" s="355"/>
      <c r="V3" s="355"/>
      <c r="W3" s="355"/>
      <c r="X3" s="355"/>
      <c r="Y3" s="355"/>
    </row>
    <row r="4" spans="1:25" ht="15.75" customHeight="1" x14ac:dyDescent="0.35">
      <c r="A4" s="344">
        <v>2</v>
      </c>
      <c r="B4" s="345" t="s">
        <v>10</v>
      </c>
      <c r="C4" s="346" t="s">
        <v>11</v>
      </c>
      <c r="D4" s="347"/>
      <c r="E4" s="348"/>
      <c r="F4" s="272" t="s">
        <v>12</v>
      </c>
      <c r="G4" s="272" t="s">
        <v>13</v>
      </c>
      <c r="H4" s="272" t="s">
        <v>14</v>
      </c>
      <c r="I4" s="273" t="s">
        <v>15</v>
      </c>
      <c r="J4" s="355"/>
      <c r="K4" s="355"/>
      <c r="L4" s="355"/>
      <c r="M4" s="355"/>
      <c r="N4" s="355"/>
      <c r="O4" s="355"/>
      <c r="P4" s="355"/>
      <c r="Q4" s="355"/>
      <c r="R4" s="355"/>
      <c r="S4" s="355"/>
      <c r="T4" s="355"/>
      <c r="U4" s="355"/>
      <c r="V4" s="355"/>
      <c r="W4" s="355"/>
      <c r="X4" s="355"/>
      <c r="Y4" s="355"/>
    </row>
    <row r="5" spans="1:25" ht="15.75" customHeight="1" x14ac:dyDescent="0.35">
      <c r="A5" s="442">
        <v>1</v>
      </c>
      <c r="B5" s="443" t="s">
        <v>714</v>
      </c>
      <c r="C5" s="443" t="s">
        <v>715</v>
      </c>
      <c r="D5" s="444">
        <v>92</v>
      </c>
      <c r="E5" s="444">
        <v>95</v>
      </c>
      <c r="F5" s="444">
        <v>187</v>
      </c>
      <c r="G5" s="444">
        <v>6</v>
      </c>
      <c r="H5" s="436">
        <v>1158</v>
      </c>
      <c r="I5" s="437">
        <v>50</v>
      </c>
      <c r="J5" s="355"/>
      <c r="K5" s="355"/>
      <c r="L5" s="355"/>
      <c r="M5" s="355"/>
      <c r="N5" s="355"/>
      <c r="O5" s="355"/>
      <c r="P5" s="355"/>
      <c r="Q5" s="355"/>
      <c r="R5" s="355"/>
      <c r="S5" s="355"/>
      <c r="T5" s="355"/>
      <c r="U5" s="355"/>
      <c r="V5" s="355"/>
      <c r="W5" s="355"/>
      <c r="X5" s="355"/>
      <c r="Y5" s="355"/>
    </row>
    <row r="6" spans="1:25" ht="15.75" customHeight="1" x14ac:dyDescent="0.35">
      <c r="A6" s="449">
        <v>7</v>
      </c>
      <c r="B6" s="446" t="s">
        <v>1091</v>
      </c>
      <c r="C6" s="446" t="s">
        <v>715</v>
      </c>
      <c r="D6" s="447">
        <v>96</v>
      </c>
      <c r="E6" s="447">
        <v>96</v>
      </c>
      <c r="F6" s="448">
        <v>192</v>
      </c>
      <c r="G6" s="448">
        <v>8</v>
      </c>
      <c r="H6" s="356">
        <v>1143</v>
      </c>
      <c r="I6" s="357">
        <v>44</v>
      </c>
      <c r="J6" s="355"/>
      <c r="K6" s="355"/>
      <c r="L6" s="355"/>
      <c r="M6" s="355"/>
      <c r="N6" s="355"/>
      <c r="O6" s="355"/>
      <c r="P6" s="355"/>
      <c r="Q6" s="355"/>
      <c r="R6" s="355"/>
      <c r="S6" s="355"/>
      <c r="T6" s="355"/>
      <c r="U6" s="355"/>
      <c r="V6" s="355"/>
      <c r="W6" s="355"/>
      <c r="X6" s="355"/>
      <c r="Y6" s="355"/>
    </row>
    <row r="7" spans="1:25" ht="15.75" customHeight="1" x14ac:dyDescent="0.35">
      <c r="A7" s="449">
        <v>3</v>
      </c>
      <c r="B7" s="446" t="s">
        <v>1087</v>
      </c>
      <c r="C7" s="446" t="s">
        <v>715</v>
      </c>
      <c r="D7" s="447">
        <v>90</v>
      </c>
      <c r="E7" s="447">
        <v>89</v>
      </c>
      <c r="F7" s="448">
        <v>179</v>
      </c>
      <c r="G7" s="448">
        <v>2</v>
      </c>
      <c r="H7" s="356">
        <v>1115</v>
      </c>
      <c r="I7" s="357">
        <v>33</v>
      </c>
      <c r="J7" s="355"/>
      <c r="K7" s="355"/>
      <c r="L7" s="355"/>
      <c r="M7" s="355"/>
      <c r="N7" s="355"/>
      <c r="O7" s="355"/>
      <c r="P7" s="355"/>
      <c r="Q7" s="355"/>
      <c r="R7" s="355"/>
      <c r="S7" s="355"/>
      <c r="T7" s="355"/>
      <c r="U7" s="355"/>
      <c r="V7" s="355"/>
      <c r="W7" s="355"/>
      <c r="X7" s="355"/>
      <c r="Y7" s="355"/>
    </row>
    <row r="8" spans="1:25" ht="15.75" customHeight="1" x14ac:dyDescent="0.35">
      <c r="A8" s="449">
        <v>5</v>
      </c>
      <c r="B8" s="446" t="s">
        <v>1097</v>
      </c>
      <c r="C8" s="446" t="s">
        <v>715</v>
      </c>
      <c r="D8" s="447">
        <v>98</v>
      </c>
      <c r="E8" s="447">
        <v>95</v>
      </c>
      <c r="F8" s="448">
        <v>193</v>
      </c>
      <c r="G8" s="448">
        <v>9</v>
      </c>
      <c r="H8" s="356">
        <v>1105</v>
      </c>
      <c r="I8" s="357">
        <v>33</v>
      </c>
      <c r="J8" s="355"/>
      <c r="K8" s="355"/>
      <c r="L8" s="355"/>
      <c r="M8" s="355"/>
      <c r="N8" s="355"/>
      <c r="O8" s="355"/>
      <c r="P8" s="355"/>
      <c r="Q8" s="355"/>
      <c r="R8" s="355"/>
      <c r="S8" s="355"/>
      <c r="T8" s="355"/>
      <c r="U8" s="355"/>
      <c r="V8" s="355"/>
      <c r="W8" s="355"/>
      <c r="X8" s="355"/>
      <c r="Y8" s="355"/>
    </row>
    <row r="9" spans="1:25" ht="15.75" customHeight="1" x14ac:dyDescent="0.35">
      <c r="A9" s="445">
        <v>6</v>
      </c>
      <c r="B9" s="446" t="s">
        <v>862</v>
      </c>
      <c r="C9" s="446" t="s">
        <v>98</v>
      </c>
      <c r="D9" s="447">
        <v>91</v>
      </c>
      <c r="E9" s="447">
        <v>94</v>
      </c>
      <c r="F9" s="448">
        <v>185</v>
      </c>
      <c r="G9" s="448">
        <v>5</v>
      </c>
      <c r="H9" s="356">
        <v>1111</v>
      </c>
      <c r="I9" s="357">
        <v>30</v>
      </c>
      <c r="J9" s="355"/>
      <c r="K9" s="355"/>
      <c r="L9" s="355"/>
      <c r="M9" s="355"/>
      <c r="N9" s="355"/>
      <c r="O9" s="355"/>
      <c r="P9" s="355"/>
      <c r="Q9" s="355"/>
      <c r="R9" s="355"/>
      <c r="S9" s="355"/>
      <c r="T9" s="355"/>
      <c r="U9" s="355"/>
      <c r="V9" s="355"/>
      <c r="W9" s="355"/>
      <c r="X9" s="355"/>
      <c r="Y9" s="355"/>
    </row>
    <row r="10" spans="1:25" ht="15.75" customHeight="1" x14ac:dyDescent="0.35">
      <c r="A10" s="445">
        <v>8</v>
      </c>
      <c r="B10" s="446" t="s">
        <v>1098</v>
      </c>
      <c r="C10" s="446" t="s">
        <v>715</v>
      </c>
      <c r="D10" s="447">
        <v>92</v>
      </c>
      <c r="E10" s="447">
        <v>90</v>
      </c>
      <c r="F10" s="448">
        <v>182</v>
      </c>
      <c r="G10" s="448">
        <v>3</v>
      </c>
      <c r="H10" s="356">
        <v>1105</v>
      </c>
      <c r="I10" s="357">
        <v>27</v>
      </c>
      <c r="J10" s="355"/>
      <c r="K10" s="355"/>
      <c r="L10" s="355"/>
      <c r="M10" s="355"/>
      <c r="N10" s="355"/>
      <c r="O10" s="355"/>
      <c r="P10" s="355"/>
      <c r="Q10" s="355"/>
      <c r="R10" s="355"/>
      <c r="S10" s="355"/>
      <c r="T10" s="355"/>
      <c r="U10" s="355"/>
      <c r="V10" s="355"/>
      <c r="W10" s="355"/>
      <c r="X10" s="355"/>
      <c r="Y10" s="355"/>
    </row>
    <row r="11" spans="1:25" ht="15.75" customHeight="1" x14ac:dyDescent="0.35">
      <c r="A11" s="445">
        <v>4</v>
      </c>
      <c r="B11" s="446" t="s">
        <v>1088</v>
      </c>
      <c r="C11" s="446" t="s">
        <v>715</v>
      </c>
      <c r="D11" s="447">
        <v>93</v>
      </c>
      <c r="E11" s="447">
        <v>91</v>
      </c>
      <c r="F11" s="448">
        <v>184</v>
      </c>
      <c r="G11" s="448">
        <v>4</v>
      </c>
      <c r="H11" s="356">
        <v>1095</v>
      </c>
      <c r="I11" s="357">
        <v>21</v>
      </c>
      <c r="J11" s="355"/>
      <c r="K11" s="355"/>
      <c r="L11" s="355"/>
      <c r="M11" s="355"/>
      <c r="N11" s="355"/>
      <c r="O11" s="355"/>
      <c r="P11" s="355"/>
      <c r="Q11" s="355"/>
      <c r="R11" s="355"/>
      <c r="S11" s="355"/>
      <c r="T11" s="355"/>
      <c r="U11" s="355"/>
      <c r="V11" s="355"/>
      <c r="W11" s="355"/>
      <c r="X11" s="355"/>
      <c r="Y11" s="355"/>
    </row>
    <row r="12" spans="1:25" ht="15.75" customHeight="1" x14ac:dyDescent="0.35">
      <c r="A12" s="449">
        <v>9</v>
      </c>
      <c r="B12" s="446" t="s">
        <v>1093</v>
      </c>
      <c r="C12" s="446" t="s">
        <v>715</v>
      </c>
      <c r="D12" s="447">
        <v>97</v>
      </c>
      <c r="E12" s="447">
        <v>94</v>
      </c>
      <c r="F12" s="448">
        <v>191</v>
      </c>
      <c r="G12" s="448">
        <v>7</v>
      </c>
      <c r="H12" s="356">
        <v>1012</v>
      </c>
      <c r="I12" s="357">
        <v>20</v>
      </c>
      <c r="J12" s="355"/>
      <c r="K12" s="355"/>
      <c r="L12" s="355"/>
      <c r="M12" s="355"/>
      <c r="N12" s="355"/>
      <c r="O12" s="355"/>
      <c r="P12" s="355"/>
      <c r="Q12" s="355"/>
      <c r="R12" s="355"/>
      <c r="S12" s="355"/>
      <c r="T12" s="355"/>
      <c r="U12" s="355"/>
      <c r="V12" s="355"/>
      <c r="W12" s="355"/>
      <c r="X12" s="355"/>
      <c r="Y12" s="355"/>
    </row>
    <row r="13" spans="1:25" ht="15.75" customHeight="1" x14ac:dyDescent="0.35">
      <c r="A13" s="454">
        <v>2</v>
      </c>
      <c r="B13" s="451" t="s">
        <v>1096</v>
      </c>
      <c r="C13" s="451" t="s">
        <v>766</v>
      </c>
      <c r="D13" s="452" t="s">
        <v>242</v>
      </c>
      <c r="E13" s="452" t="s">
        <v>353</v>
      </c>
      <c r="F13" s="453">
        <v>0</v>
      </c>
      <c r="G13" s="453">
        <v>0</v>
      </c>
      <c r="H13" s="358">
        <v>900</v>
      </c>
      <c r="I13" s="359">
        <v>15</v>
      </c>
      <c r="J13" s="355"/>
      <c r="K13" s="355"/>
      <c r="L13" s="355"/>
      <c r="M13" s="355"/>
      <c r="N13" s="355"/>
      <c r="O13" s="355"/>
      <c r="P13" s="355"/>
      <c r="Q13" s="355"/>
      <c r="R13" s="355"/>
      <c r="S13" s="355"/>
      <c r="T13" s="355"/>
      <c r="U13" s="355"/>
      <c r="V13" s="355"/>
      <c r="W13" s="355"/>
      <c r="X13" s="355"/>
      <c r="Y13" s="355"/>
    </row>
    <row r="14" spans="1:25" ht="15.75" customHeight="1" x14ac:dyDescent="0.35">
      <c r="A14" s="355"/>
      <c r="B14" s="355"/>
      <c r="C14" s="355"/>
      <c r="D14" s="355"/>
      <c r="E14" s="355"/>
      <c r="F14" s="355"/>
      <c r="G14" s="355"/>
      <c r="H14" s="355"/>
      <c r="I14" s="355"/>
      <c r="J14" s="355"/>
      <c r="K14" s="355"/>
      <c r="L14" s="355"/>
      <c r="M14" s="355"/>
      <c r="N14" s="355"/>
      <c r="O14" s="355"/>
      <c r="P14" s="355"/>
      <c r="Q14" s="355"/>
      <c r="R14" s="355"/>
      <c r="S14" s="355"/>
      <c r="T14" s="355"/>
      <c r="U14" s="355"/>
      <c r="V14" s="355"/>
      <c r="W14" s="355"/>
      <c r="X14" s="355"/>
      <c r="Y14" s="355"/>
    </row>
    <row r="15" spans="1:25" ht="15.75" customHeight="1" x14ac:dyDescent="0.35">
      <c r="A15" s="355"/>
      <c r="B15" s="178" t="s">
        <v>259</v>
      </c>
      <c r="F15" s="203" t="s">
        <v>1059</v>
      </c>
      <c r="H15" s="355"/>
      <c r="I15" s="355"/>
      <c r="J15" s="355"/>
      <c r="K15" s="355"/>
      <c r="L15" s="355"/>
      <c r="M15" s="355"/>
      <c r="N15" s="355"/>
      <c r="O15" s="355"/>
      <c r="P15" s="355"/>
      <c r="Q15" s="355"/>
      <c r="R15" s="355"/>
      <c r="S15" s="355"/>
      <c r="T15" s="355"/>
      <c r="U15" s="355"/>
      <c r="V15" s="355"/>
      <c r="W15" s="355"/>
      <c r="X15" s="355"/>
      <c r="Y15" s="355"/>
    </row>
    <row r="16" spans="1:25" ht="15.75" customHeight="1" x14ac:dyDescent="0.35">
      <c r="A16" s="355"/>
      <c r="B16" s="178" t="s">
        <v>1060</v>
      </c>
      <c r="H16" s="355"/>
      <c r="I16" s="355"/>
      <c r="J16" s="355"/>
      <c r="K16" s="355"/>
      <c r="L16" s="355"/>
      <c r="M16" s="355"/>
      <c r="N16" s="355"/>
      <c r="O16" s="355"/>
      <c r="P16" s="355"/>
      <c r="Q16" s="355"/>
      <c r="R16" s="355"/>
      <c r="S16" s="355"/>
      <c r="T16" s="355"/>
      <c r="U16" s="355"/>
      <c r="V16" s="355"/>
      <c r="W16" s="355"/>
      <c r="X16" s="355"/>
      <c r="Y16" s="355"/>
    </row>
    <row r="17" spans="1:25" ht="15.75" customHeight="1" x14ac:dyDescent="0.35">
      <c r="A17" s="355"/>
      <c r="B17" s="355"/>
      <c r="C17" s="355"/>
      <c r="D17" s="355"/>
      <c r="E17" s="355"/>
      <c r="F17" s="355"/>
      <c r="G17" s="355"/>
      <c r="H17" s="355"/>
      <c r="I17" s="355"/>
      <c r="J17" s="355"/>
      <c r="K17" s="355"/>
      <c r="L17" s="355"/>
      <c r="M17" s="355"/>
      <c r="N17" s="355"/>
      <c r="O17" s="355"/>
      <c r="P17" s="355"/>
      <c r="Q17" s="355"/>
      <c r="R17" s="355"/>
      <c r="S17" s="355"/>
      <c r="T17" s="355"/>
      <c r="U17" s="355"/>
      <c r="V17" s="355"/>
      <c r="W17" s="355"/>
      <c r="X17" s="355"/>
      <c r="Y17" s="355"/>
    </row>
    <row r="18" spans="1:25" ht="15.75" customHeight="1" x14ac:dyDescent="0.35">
      <c r="A18" s="355"/>
      <c r="B18" s="355"/>
      <c r="C18" s="355"/>
      <c r="D18" s="355"/>
      <c r="E18" s="355"/>
      <c r="F18" s="355"/>
      <c r="G18" s="355"/>
      <c r="H18" s="355"/>
      <c r="I18" s="355"/>
      <c r="J18" s="355"/>
      <c r="K18" s="355"/>
      <c r="L18" s="355"/>
      <c r="M18" s="355"/>
      <c r="N18" s="355"/>
      <c r="O18" s="355"/>
      <c r="P18" s="355"/>
      <c r="Q18" s="355"/>
      <c r="R18" s="355"/>
      <c r="S18" s="355"/>
      <c r="T18" s="355"/>
      <c r="U18" s="355"/>
      <c r="V18" s="355"/>
      <c r="W18" s="355"/>
      <c r="X18" s="355"/>
      <c r="Y18" s="355"/>
    </row>
    <row r="19" spans="1:25" ht="15.75" customHeight="1" x14ac:dyDescent="0.35">
      <c r="A19" s="355"/>
      <c r="B19" s="355"/>
      <c r="C19" s="355"/>
      <c r="D19" s="355"/>
      <c r="E19" s="355"/>
      <c r="F19" s="355"/>
      <c r="G19" s="355"/>
      <c r="H19" s="355"/>
      <c r="I19" s="355"/>
      <c r="J19" s="355"/>
      <c r="K19" s="355"/>
      <c r="L19" s="355"/>
      <c r="M19" s="355"/>
      <c r="N19" s="355"/>
      <c r="O19" s="355"/>
      <c r="P19" s="355"/>
      <c r="Q19" s="355"/>
      <c r="R19" s="355"/>
      <c r="S19" s="355"/>
      <c r="T19" s="355"/>
      <c r="U19" s="355"/>
      <c r="V19" s="355"/>
      <c r="W19" s="355"/>
      <c r="X19" s="355"/>
      <c r="Y19" s="355"/>
    </row>
    <row r="20" spans="1:25" ht="15.75" customHeight="1" x14ac:dyDescent="0.35">
      <c r="A20" s="355"/>
      <c r="B20" s="355"/>
      <c r="C20" s="355"/>
      <c r="D20" s="355"/>
      <c r="E20" s="355"/>
      <c r="F20" s="355"/>
      <c r="G20" s="355"/>
      <c r="H20" s="355"/>
      <c r="I20" s="355"/>
      <c r="J20" s="355"/>
      <c r="K20" s="355"/>
      <c r="L20" s="355"/>
      <c r="M20" s="355"/>
      <c r="N20" s="355"/>
      <c r="O20" s="355"/>
      <c r="P20" s="355"/>
      <c r="Q20" s="355"/>
      <c r="R20" s="355"/>
      <c r="S20" s="355"/>
      <c r="T20" s="355"/>
      <c r="U20" s="355"/>
      <c r="V20" s="355"/>
      <c r="W20" s="355"/>
      <c r="X20" s="355"/>
      <c r="Y20" s="355"/>
    </row>
    <row r="21" spans="1:25" ht="15.75" customHeight="1" x14ac:dyDescent="0.35">
      <c r="A21" s="355"/>
      <c r="B21" s="355"/>
      <c r="C21" s="355"/>
      <c r="D21" s="355"/>
      <c r="E21" s="355"/>
      <c r="F21" s="355"/>
      <c r="G21" s="355"/>
      <c r="H21" s="355"/>
      <c r="I21" s="355"/>
      <c r="J21" s="355"/>
      <c r="K21" s="355"/>
      <c r="L21" s="355"/>
      <c r="M21" s="355"/>
      <c r="N21" s="355"/>
      <c r="O21" s="355"/>
      <c r="P21" s="355"/>
      <c r="Q21" s="355"/>
      <c r="R21" s="355"/>
      <c r="S21" s="355"/>
      <c r="T21" s="355"/>
      <c r="U21" s="355"/>
      <c r="V21" s="355"/>
      <c r="W21" s="355"/>
      <c r="X21" s="355"/>
      <c r="Y21" s="355"/>
    </row>
    <row r="22" spans="1:25" ht="15.75" customHeight="1" x14ac:dyDescent="0.35">
      <c r="A22" s="355"/>
      <c r="B22" s="355"/>
      <c r="C22" s="355"/>
      <c r="D22" s="355"/>
      <c r="E22" s="355"/>
      <c r="F22" s="355"/>
      <c r="G22" s="355"/>
      <c r="H22" s="355"/>
      <c r="I22" s="355"/>
      <c r="J22" s="355"/>
      <c r="K22" s="355"/>
      <c r="L22" s="355"/>
      <c r="M22" s="355"/>
      <c r="N22" s="355"/>
      <c r="O22" s="355"/>
      <c r="P22" s="355"/>
      <c r="Q22" s="355"/>
      <c r="R22" s="355"/>
      <c r="S22" s="355"/>
      <c r="T22" s="355"/>
      <c r="U22" s="355"/>
      <c r="V22" s="355"/>
      <c r="W22" s="355"/>
      <c r="X22" s="355"/>
      <c r="Y22" s="355"/>
    </row>
    <row r="23" spans="1:25" ht="15.75" customHeight="1" x14ac:dyDescent="0.35">
      <c r="A23" s="355"/>
      <c r="B23" s="355"/>
      <c r="C23" s="355"/>
      <c r="D23" s="355"/>
      <c r="E23" s="355"/>
      <c r="F23" s="355"/>
      <c r="G23" s="355"/>
      <c r="H23" s="355"/>
      <c r="I23" s="355"/>
      <c r="J23" s="355"/>
      <c r="K23" s="355"/>
      <c r="L23" s="355"/>
      <c r="M23" s="355"/>
      <c r="N23" s="355"/>
      <c r="O23" s="355"/>
      <c r="P23" s="355"/>
      <c r="Q23" s="355"/>
      <c r="R23" s="355"/>
      <c r="S23" s="355"/>
      <c r="T23" s="355"/>
      <c r="U23" s="355"/>
      <c r="V23" s="355"/>
      <c r="W23" s="355"/>
      <c r="X23" s="355"/>
      <c r="Y23" s="355"/>
    </row>
    <row r="24" spans="1:25" ht="15.75" customHeight="1" x14ac:dyDescent="0.35">
      <c r="A24" s="355"/>
      <c r="B24" s="355"/>
      <c r="C24" s="355"/>
      <c r="D24" s="355"/>
      <c r="E24" s="355"/>
      <c r="F24" s="355"/>
      <c r="G24" s="355"/>
      <c r="H24" s="355"/>
      <c r="I24" s="355"/>
      <c r="J24" s="355"/>
      <c r="K24" s="355"/>
      <c r="L24" s="355"/>
      <c r="M24" s="355"/>
      <c r="N24" s="355"/>
      <c r="O24" s="355"/>
      <c r="P24" s="355"/>
      <c r="Q24" s="355"/>
      <c r="R24" s="355"/>
      <c r="S24" s="355"/>
      <c r="T24" s="355"/>
      <c r="U24" s="355"/>
      <c r="V24" s="355"/>
      <c r="W24" s="355"/>
      <c r="X24" s="355"/>
      <c r="Y24" s="355"/>
    </row>
    <row r="25" spans="1:25" ht="15.75" customHeight="1" x14ac:dyDescent="0.35">
      <c r="A25" s="355"/>
      <c r="B25" s="355"/>
      <c r="C25" s="355"/>
      <c r="D25" s="355"/>
      <c r="E25" s="355"/>
      <c r="F25" s="355"/>
      <c r="G25" s="355"/>
      <c r="H25" s="355"/>
      <c r="I25" s="355"/>
      <c r="J25" s="355"/>
      <c r="K25" s="355"/>
      <c r="L25" s="355"/>
      <c r="M25" s="355"/>
      <c r="N25" s="355"/>
      <c r="O25" s="355"/>
      <c r="P25" s="355"/>
      <c r="Q25" s="355"/>
      <c r="R25" s="355"/>
      <c r="S25" s="355"/>
      <c r="T25" s="355"/>
      <c r="U25" s="355"/>
      <c r="V25" s="355"/>
      <c r="W25" s="355"/>
      <c r="X25" s="355"/>
      <c r="Y25" s="355"/>
    </row>
    <row r="26" spans="1:25" ht="15.75" customHeight="1" x14ac:dyDescent="0.35">
      <c r="A26" s="355"/>
      <c r="B26" s="355"/>
      <c r="C26" s="355"/>
      <c r="D26" s="355"/>
      <c r="E26" s="355"/>
      <c r="F26" s="355"/>
      <c r="G26" s="355"/>
      <c r="H26" s="355"/>
      <c r="I26" s="355"/>
      <c r="J26" s="355"/>
      <c r="K26" s="355"/>
      <c r="L26" s="355"/>
      <c r="M26" s="355"/>
      <c r="N26" s="355"/>
      <c r="O26" s="355"/>
      <c r="P26" s="355"/>
      <c r="Q26" s="355"/>
      <c r="R26" s="355"/>
      <c r="S26" s="355"/>
      <c r="T26" s="355"/>
      <c r="U26" s="355"/>
      <c r="V26" s="355"/>
      <c r="W26" s="355"/>
      <c r="X26" s="355"/>
      <c r="Y26" s="355"/>
    </row>
    <row r="27" spans="1:25" ht="15.75" customHeight="1" x14ac:dyDescent="0.35">
      <c r="A27" s="355"/>
      <c r="B27" s="355"/>
      <c r="C27" s="355"/>
      <c r="D27" s="355"/>
      <c r="E27" s="355"/>
      <c r="F27" s="355"/>
      <c r="G27" s="355"/>
      <c r="H27" s="355"/>
      <c r="I27" s="355"/>
      <c r="J27" s="355"/>
      <c r="K27" s="355"/>
      <c r="L27" s="355"/>
      <c r="M27" s="355"/>
      <c r="N27" s="355"/>
      <c r="O27" s="355"/>
      <c r="P27" s="355"/>
      <c r="Q27" s="355"/>
      <c r="R27" s="355"/>
      <c r="S27" s="355"/>
      <c r="T27" s="355"/>
      <c r="U27" s="355"/>
      <c r="V27" s="355"/>
      <c r="W27" s="355"/>
      <c r="X27" s="355"/>
      <c r="Y27" s="355"/>
    </row>
    <row r="28" spans="1:25" ht="15.75" customHeight="1" x14ac:dyDescent="0.35">
      <c r="A28" s="355"/>
      <c r="B28" s="355"/>
      <c r="C28" s="355"/>
      <c r="D28" s="355"/>
      <c r="E28" s="355"/>
      <c r="F28" s="355"/>
      <c r="G28" s="355"/>
      <c r="H28" s="355"/>
      <c r="I28" s="355"/>
      <c r="J28" s="355"/>
      <c r="K28" s="355"/>
      <c r="L28" s="355"/>
      <c r="M28" s="355"/>
      <c r="N28" s="355"/>
      <c r="O28" s="355"/>
      <c r="P28" s="355"/>
      <c r="Q28" s="355"/>
      <c r="R28" s="355"/>
      <c r="S28" s="355"/>
      <c r="T28" s="355"/>
      <c r="U28" s="355"/>
      <c r="V28" s="355"/>
      <c r="W28" s="355"/>
      <c r="X28" s="355"/>
      <c r="Y28" s="355"/>
    </row>
    <row r="29" spans="1:25" ht="15.75" customHeight="1" x14ac:dyDescent="0.35">
      <c r="A29" s="355"/>
      <c r="B29" s="355"/>
      <c r="C29" s="355"/>
      <c r="D29" s="355"/>
      <c r="E29" s="355"/>
      <c r="F29" s="355"/>
      <c r="G29" s="355"/>
      <c r="H29" s="355"/>
      <c r="I29" s="355"/>
      <c r="J29" s="355"/>
      <c r="K29" s="355"/>
      <c r="L29" s="355"/>
      <c r="M29" s="355"/>
      <c r="N29" s="355"/>
      <c r="O29" s="355"/>
      <c r="P29" s="355"/>
      <c r="Q29" s="355"/>
      <c r="R29" s="355"/>
      <c r="S29" s="355"/>
      <c r="T29" s="355"/>
      <c r="U29" s="355"/>
      <c r="V29" s="355"/>
      <c r="W29" s="355"/>
      <c r="X29" s="355"/>
      <c r="Y29" s="355"/>
    </row>
    <row r="30" spans="1:25" ht="15.75" customHeight="1" x14ac:dyDescent="0.35">
      <c r="A30" s="355"/>
      <c r="B30" s="355"/>
      <c r="C30" s="355"/>
      <c r="D30" s="355"/>
      <c r="E30" s="355"/>
      <c r="F30" s="355"/>
      <c r="G30" s="355"/>
      <c r="H30" s="355"/>
      <c r="I30" s="355"/>
      <c r="J30" s="355"/>
      <c r="K30" s="355"/>
      <c r="L30" s="355"/>
      <c r="M30" s="355"/>
      <c r="N30" s="355"/>
      <c r="O30" s="355"/>
      <c r="P30" s="355"/>
      <c r="Q30" s="355"/>
      <c r="R30" s="355"/>
      <c r="S30" s="355"/>
      <c r="T30" s="355"/>
      <c r="U30" s="355"/>
      <c r="V30" s="355"/>
      <c r="W30" s="355"/>
      <c r="X30" s="355"/>
      <c r="Y30" s="355"/>
    </row>
    <row r="31" spans="1:25" ht="15.75" customHeight="1" x14ac:dyDescent="0.35"/>
    <row r="32" spans="1:25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</sheetData>
  <sheetProtection selectLockedCells="1" selectUnlockedCells="1"/>
  <sortState xmlns:xlrd2="http://schemas.microsoft.com/office/spreadsheetml/2017/richdata2" ref="A5:I13">
    <sortCondition descending="1" ref="I5"/>
    <sortCondition descending="1" ref="H5"/>
  </sortState>
  <mergeCells count="1">
    <mergeCell ref="D2:I2"/>
  </mergeCells>
  <hyperlinks>
    <hyperlink ref="B2" location="'Index'!A3" display="á" xr:uid="{A49E6B85-82AF-4E94-8E84-6D7F64864BF9}"/>
  </hyperlinks>
  <printOptions horizontalCentered="1"/>
  <pageMargins left="0.31527777777777799" right="0.31527777777777799" top="1.10208333333333" bottom="0.59027777777777801" header="0.39374999999999999" footer="0.39374999999999999"/>
  <pageSetup paperSize="9" orientation="portrait" horizontalDpi="300" verticalDpi="300"/>
  <headerFooter>
    <oddHeader>&amp;C&amp;"Aptos Narrow,Bold"&amp;18Cumbria &amp;&amp; Northumbria TSA Leagues
Summer 2026</oddHeader>
    <oddFooter>&amp;Cwww.cntsa2.org.uk</oddFooter>
  </headerFooter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4A7B95-64B3-4FC4-BF8E-A477D01B6632}">
  <sheetPr codeName="Sheet25">
    <tabColor rgb="FF00FFCC"/>
    <pageSetUpPr fitToPage="1"/>
  </sheetPr>
  <dimension ref="A1:Y142"/>
  <sheetViews>
    <sheetView showGridLines="0" zoomScaleNormal="100" workbookViewId="0">
      <selection activeCell="A2" sqref="A2"/>
    </sheetView>
  </sheetViews>
  <sheetFormatPr defaultColWidth="10.26953125" defaultRowHeight="14.5" x14ac:dyDescent="0.35"/>
  <cols>
    <col min="1" max="1" width="2.7265625" style="178" customWidth="1"/>
    <col min="2" max="3" width="20.7265625" style="178" customWidth="1"/>
    <col min="4" max="9" width="5" style="178" customWidth="1"/>
    <col min="10" max="10" width="1.7265625" style="178" customWidth="1"/>
    <col min="11" max="11" width="2.7265625" style="178" customWidth="1"/>
    <col min="12" max="13" width="20.7265625" style="178" customWidth="1"/>
    <col min="14" max="19" width="5" style="178" customWidth="1"/>
    <col min="20" max="25" width="10.26953125" style="178"/>
  </cols>
  <sheetData>
    <row r="1" spans="1:25" ht="17" x14ac:dyDescent="0.4">
      <c r="A1" s="245"/>
      <c r="B1" s="245" t="s">
        <v>1102</v>
      </c>
      <c r="C1" s="335"/>
      <c r="D1" s="335"/>
      <c r="E1" s="335"/>
      <c r="F1" s="335"/>
      <c r="G1" s="335"/>
      <c r="H1" s="335"/>
      <c r="I1" s="336" t="s">
        <v>1085</v>
      </c>
      <c r="J1" s="245"/>
      <c r="K1" s="335"/>
      <c r="L1" s="336"/>
      <c r="M1" s="245"/>
      <c r="N1" s="335"/>
      <c r="O1" s="335"/>
      <c r="P1" s="335"/>
      <c r="Q1" s="335"/>
      <c r="R1" s="335"/>
      <c r="S1" s="335"/>
      <c r="T1" s="335"/>
      <c r="U1" s="335"/>
      <c r="V1" s="335"/>
      <c r="W1" s="335"/>
      <c r="X1" s="335"/>
      <c r="Y1" s="337"/>
    </row>
    <row r="2" spans="1:25" ht="19.5" customHeight="1" x14ac:dyDescent="0.4">
      <c r="B2" s="338" t="s">
        <v>2</v>
      </c>
      <c r="C2" s="339"/>
      <c r="D2" s="247" t="s">
        <v>968</v>
      </c>
      <c r="E2" s="247"/>
      <c r="F2" s="247"/>
      <c r="G2" s="247"/>
      <c r="H2" s="247"/>
      <c r="I2" s="247"/>
    </row>
    <row r="3" spans="1:25" ht="15.75" customHeight="1" x14ac:dyDescent="0.35">
      <c r="B3" s="168" t="s">
        <v>4</v>
      </c>
      <c r="C3" s="279" t="s">
        <v>1103</v>
      </c>
      <c r="D3" s="279"/>
      <c r="E3" s="408" t="s">
        <v>1674</v>
      </c>
      <c r="J3" s="343"/>
      <c r="T3" s="343"/>
      <c r="U3" s="343"/>
      <c r="V3" s="343"/>
      <c r="W3" s="343"/>
      <c r="X3" s="343"/>
      <c r="Y3" s="343"/>
    </row>
    <row r="4" spans="1:25" ht="15.75" customHeight="1" x14ac:dyDescent="0.35">
      <c r="A4" s="344">
        <v>2</v>
      </c>
      <c r="B4" s="345" t="s">
        <v>10</v>
      </c>
      <c r="C4" s="346" t="s">
        <v>11</v>
      </c>
      <c r="D4" s="347"/>
      <c r="E4" s="348"/>
      <c r="F4" s="272" t="s">
        <v>12</v>
      </c>
      <c r="G4" s="272" t="s">
        <v>13</v>
      </c>
      <c r="H4" s="272" t="s">
        <v>14</v>
      </c>
      <c r="I4" s="273" t="s">
        <v>15</v>
      </c>
      <c r="J4" s="343"/>
      <c r="T4" s="343"/>
      <c r="U4" s="343"/>
      <c r="V4" s="343"/>
      <c r="W4" s="343"/>
      <c r="X4" s="343"/>
      <c r="Y4" s="343"/>
    </row>
    <row r="5" spans="1:25" ht="15.75" customHeight="1" x14ac:dyDescent="0.35">
      <c r="A5" s="433">
        <v>1</v>
      </c>
      <c r="B5" s="434" t="s">
        <v>1104</v>
      </c>
      <c r="C5" s="434" t="s">
        <v>510</v>
      </c>
      <c r="D5" s="435">
        <v>97</v>
      </c>
      <c r="E5" s="435">
        <v>96</v>
      </c>
      <c r="F5" s="435">
        <f>SUM(D5:E5)</f>
        <v>193</v>
      </c>
      <c r="G5" s="435">
        <v>8</v>
      </c>
      <c r="H5" s="436">
        <v>1164</v>
      </c>
      <c r="I5" s="437">
        <v>44</v>
      </c>
      <c r="J5" s="343"/>
      <c r="T5" s="343"/>
      <c r="U5" s="343"/>
      <c r="V5" s="343"/>
      <c r="W5" s="343"/>
      <c r="X5" s="343"/>
      <c r="Y5" s="343"/>
    </row>
    <row r="6" spans="1:25" ht="15.75" customHeight="1" x14ac:dyDescent="0.35">
      <c r="A6" s="351">
        <v>7</v>
      </c>
      <c r="B6" s="181" t="s">
        <v>801</v>
      </c>
      <c r="C6" s="181" t="s">
        <v>715</v>
      </c>
      <c r="D6" s="182">
        <v>99</v>
      </c>
      <c r="E6" s="182">
        <v>95</v>
      </c>
      <c r="F6" s="182">
        <f>SUM(D6:E6)</f>
        <v>194</v>
      </c>
      <c r="G6" s="259">
        <v>9</v>
      </c>
      <c r="H6" s="184">
        <v>1153</v>
      </c>
      <c r="I6" s="185">
        <v>40</v>
      </c>
    </row>
    <row r="7" spans="1:25" ht="15.75" customHeight="1" x14ac:dyDescent="0.35">
      <c r="A7" s="351">
        <v>6</v>
      </c>
      <c r="B7" s="181" t="s">
        <v>1106</v>
      </c>
      <c r="C7" s="181" t="s">
        <v>456</v>
      </c>
      <c r="D7" s="182">
        <v>97</v>
      </c>
      <c r="E7" s="182">
        <v>94</v>
      </c>
      <c r="F7" s="182">
        <f>SUM(D7:E7)</f>
        <v>191</v>
      </c>
      <c r="G7" s="259">
        <v>4</v>
      </c>
      <c r="H7" s="184">
        <v>1154</v>
      </c>
      <c r="I7" s="185">
        <v>38</v>
      </c>
      <c r="J7" s="352"/>
    </row>
    <row r="8" spans="1:25" ht="15.75" customHeight="1" x14ac:dyDescent="0.35">
      <c r="A8" s="351">
        <v>9</v>
      </c>
      <c r="B8" s="181" t="s">
        <v>1108</v>
      </c>
      <c r="C8" s="181" t="s">
        <v>186</v>
      </c>
      <c r="D8" s="182">
        <v>94</v>
      </c>
      <c r="E8" s="182">
        <v>96</v>
      </c>
      <c r="F8" s="182">
        <f>SUM(D8:E8)</f>
        <v>190</v>
      </c>
      <c r="G8" s="259">
        <v>3</v>
      </c>
      <c r="H8" s="184">
        <v>1155</v>
      </c>
      <c r="I8" s="185">
        <v>37</v>
      </c>
      <c r="K8" s="246"/>
    </row>
    <row r="9" spans="1:25" ht="15.75" customHeight="1" x14ac:dyDescent="0.35">
      <c r="A9" s="351">
        <v>4</v>
      </c>
      <c r="B9" s="181" t="s">
        <v>773</v>
      </c>
      <c r="C9" s="181" t="s">
        <v>608</v>
      </c>
      <c r="D9" s="182">
        <v>96</v>
      </c>
      <c r="E9" s="182">
        <v>97</v>
      </c>
      <c r="F9" s="182">
        <f>SUM(D9:E9)</f>
        <v>193</v>
      </c>
      <c r="G9" s="259">
        <v>8</v>
      </c>
      <c r="H9" s="184">
        <v>1149</v>
      </c>
      <c r="I9" s="185">
        <v>37</v>
      </c>
    </row>
    <row r="10" spans="1:25" ht="15.75" customHeight="1" x14ac:dyDescent="0.35">
      <c r="A10" s="351">
        <v>2</v>
      </c>
      <c r="B10" s="181" t="s">
        <v>155</v>
      </c>
      <c r="C10" s="181" t="s">
        <v>150</v>
      </c>
      <c r="D10" s="182">
        <v>98</v>
      </c>
      <c r="E10" s="182">
        <v>94</v>
      </c>
      <c r="F10" s="182">
        <f>SUM(D10:E10)</f>
        <v>192</v>
      </c>
      <c r="G10" s="259">
        <v>5</v>
      </c>
      <c r="H10" s="184">
        <v>1147</v>
      </c>
      <c r="I10" s="185">
        <v>31</v>
      </c>
    </row>
    <row r="11" spans="1:25" ht="15.75" customHeight="1" x14ac:dyDescent="0.35">
      <c r="A11" s="351">
        <v>5</v>
      </c>
      <c r="B11" s="181" t="s">
        <v>338</v>
      </c>
      <c r="C11" s="181" t="s">
        <v>1090</v>
      </c>
      <c r="D11" s="182">
        <v>96</v>
      </c>
      <c r="E11" s="182">
        <v>97</v>
      </c>
      <c r="F11" s="182">
        <f>SUM(D11:E11)</f>
        <v>193</v>
      </c>
      <c r="G11" s="259">
        <v>8</v>
      </c>
      <c r="H11" s="184">
        <v>1125</v>
      </c>
      <c r="I11" s="185">
        <v>23</v>
      </c>
    </row>
    <row r="12" spans="1:25" ht="15.75" customHeight="1" x14ac:dyDescent="0.35">
      <c r="A12" s="351">
        <v>8</v>
      </c>
      <c r="B12" s="181" t="s">
        <v>1107</v>
      </c>
      <c r="C12" s="181" t="s">
        <v>1090</v>
      </c>
      <c r="D12" s="182">
        <v>94</v>
      </c>
      <c r="E12" s="182">
        <v>94</v>
      </c>
      <c r="F12" s="182">
        <f>SUM(D12:E12)</f>
        <v>188</v>
      </c>
      <c r="G12" s="259">
        <v>1</v>
      </c>
      <c r="H12" s="184">
        <v>1124</v>
      </c>
      <c r="I12" s="185">
        <v>17</v>
      </c>
    </row>
    <row r="13" spans="1:25" ht="15.75" customHeight="1" x14ac:dyDescent="0.35">
      <c r="A13" s="438">
        <v>3</v>
      </c>
      <c r="B13" s="485" t="s">
        <v>1105</v>
      </c>
      <c r="C13" s="439" t="s">
        <v>186</v>
      </c>
      <c r="D13" s="440">
        <v>97</v>
      </c>
      <c r="E13" s="440">
        <v>92</v>
      </c>
      <c r="F13" s="440">
        <f>SUM(D13:E13)</f>
        <v>189</v>
      </c>
      <c r="G13" s="441">
        <v>2</v>
      </c>
      <c r="H13" s="281">
        <v>1102</v>
      </c>
      <c r="I13" s="282">
        <v>14</v>
      </c>
    </row>
    <row r="14" spans="1:25" ht="15.75" customHeight="1" x14ac:dyDescent="0.35"/>
    <row r="15" spans="1:25" ht="15.75" customHeight="1" x14ac:dyDescent="0.35">
      <c r="B15" s="168" t="s">
        <v>7</v>
      </c>
      <c r="C15" s="279" t="s">
        <v>1109</v>
      </c>
      <c r="D15" s="279"/>
      <c r="E15" s="408" t="s">
        <v>1728</v>
      </c>
    </row>
    <row r="16" spans="1:25" ht="15.75" customHeight="1" x14ac:dyDescent="0.35">
      <c r="A16" s="344">
        <v>2</v>
      </c>
      <c r="B16" s="345" t="s">
        <v>10</v>
      </c>
      <c r="C16" s="346" t="s">
        <v>11</v>
      </c>
      <c r="D16" s="347"/>
      <c r="E16" s="348"/>
      <c r="F16" s="272" t="s">
        <v>12</v>
      </c>
      <c r="G16" s="272" t="s">
        <v>13</v>
      </c>
      <c r="H16" s="272" t="s">
        <v>14</v>
      </c>
      <c r="I16" s="273" t="s">
        <v>15</v>
      </c>
    </row>
    <row r="17" spans="1:9" ht="15.75" customHeight="1" x14ac:dyDescent="0.35">
      <c r="A17" s="433">
        <v>1</v>
      </c>
      <c r="B17" s="434" t="s">
        <v>149</v>
      </c>
      <c r="C17" s="434" t="s">
        <v>150</v>
      </c>
      <c r="D17" s="435">
        <v>96</v>
      </c>
      <c r="E17" s="435">
        <v>91</v>
      </c>
      <c r="F17" s="435">
        <f>SUM(D17:E17)</f>
        <v>187</v>
      </c>
      <c r="G17" s="435">
        <v>7</v>
      </c>
      <c r="H17" s="436">
        <v>1126</v>
      </c>
      <c r="I17" s="437">
        <v>44</v>
      </c>
    </row>
    <row r="18" spans="1:9" ht="15.75" customHeight="1" x14ac:dyDescent="0.35">
      <c r="A18" s="351">
        <v>5</v>
      </c>
      <c r="B18" s="181" t="s">
        <v>1089</v>
      </c>
      <c r="C18" s="181" t="s">
        <v>1090</v>
      </c>
      <c r="D18" s="182">
        <v>95</v>
      </c>
      <c r="E18" s="182">
        <v>93</v>
      </c>
      <c r="F18" s="182">
        <f>SUM(D18:E18)</f>
        <v>188</v>
      </c>
      <c r="G18" s="259">
        <v>8</v>
      </c>
      <c r="H18" s="184">
        <v>1122</v>
      </c>
      <c r="I18" s="185">
        <v>43</v>
      </c>
    </row>
    <row r="19" spans="1:9" ht="15.75" customHeight="1" x14ac:dyDescent="0.35">
      <c r="A19" s="351">
        <v>2</v>
      </c>
      <c r="B19" s="181" t="s">
        <v>1110</v>
      </c>
      <c r="C19" s="181" t="s">
        <v>608</v>
      </c>
      <c r="D19" s="182">
        <v>93</v>
      </c>
      <c r="E19" s="182">
        <v>93</v>
      </c>
      <c r="F19" s="182">
        <f>SUM(D19:E19)</f>
        <v>186</v>
      </c>
      <c r="G19" s="259">
        <v>6</v>
      </c>
      <c r="H19" s="184">
        <v>1120</v>
      </c>
      <c r="I19" s="185">
        <v>38</v>
      </c>
    </row>
    <row r="20" spans="1:9" ht="15.75" customHeight="1" x14ac:dyDescent="0.35">
      <c r="A20" s="351">
        <v>9</v>
      </c>
      <c r="B20" s="181" t="s">
        <v>1113</v>
      </c>
      <c r="C20" s="181" t="s">
        <v>186</v>
      </c>
      <c r="D20" s="182">
        <v>94</v>
      </c>
      <c r="E20" s="182">
        <v>96</v>
      </c>
      <c r="F20" s="182">
        <f>SUM(D20:E20)</f>
        <v>190</v>
      </c>
      <c r="G20" s="259">
        <v>9</v>
      </c>
      <c r="H20" s="184">
        <v>1105</v>
      </c>
      <c r="I20" s="185">
        <v>31</v>
      </c>
    </row>
    <row r="21" spans="1:9" ht="15.75" customHeight="1" x14ac:dyDescent="0.35">
      <c r="A21" s="351">
        <v>3</v>
      </c>
      <c r="B21" s="181" t="s">
        <v>1111</v>
      </c>
      <c r="C21" s="181" t="s">
        <v>608</v>
      </c>
      <c r="D21" s="182">
        <v>94</v>
      </c>
      <c r="E21" s="182">
        <v>92</v>
      </c>
      <c r="F21" s="182">
        <f>SUM(D21:E21)</f>
        <v>186</v>
      </c>
      <c r="G21" s="259">
        <v>6</v>
      </c>
      <c r="H21" s="184">
        <v>1109</v>
      </c>
      <c r="I21" s="185">
        <v>30</v>
      </c>
    </row>
    <row r="22" spans="1:9" ht="15.75" customHeight="1" x14ac:dyDescent="0.35">
      <c r="A22" s="351">
        <v>8</v>
      </c>
      <c r="B22" s="181" t="s">
        <v>1112</v>
      </c>
      <c r="C22" s="181" t="s">
        <v>316</v>
      </c>
      <c r="D22" s="182">
        <v>94</v>
      </c>
      <c r="E22" s="182">
        <v>92</v>
      </c>
      <c r="F22" s="182">
        <f>SUM(D22:E22)</f>
        <v>186</v>
      </c>
      <c r="G22" s="259">
        <v>6</v>
      </c>
      <c r="H22" s="184">
        <v>1108</v>
      </c>
      <c r="I22" s="185">
        <v>30</v>
      </c>
    </row>
    <row r="23" spans="1:9" ht="15.75" customHeight="1" x14ac:dyDescent="0.35">
      <c r="A23" s="351">
        <v>4</v>
      </c>
      <c r="B23" s="181" t="s">
        <v>862</v>
      </c>
      <c r="C23" s="181" t="s">
        <v>98</v>
      </c>
      <c r="D23" s="182">
        <v>92</v>
      </c>
      <c r="E23" s="182">
        <v>90</v>
      </c>
      <c r="F23" s="182">
        <f>SUM(D23:E23)</f>
        <v>182</v>
      </c>
      <c r="G23" s="259">
        <v>2</v>
      </c>
      <c r="H23" s="184">
        <v>1100</v>
      </c>
      <c r="I23" s="185">
        <v>28</v>
      </c>
    </row>
    <row r="24" spans="1:9" ht="15.75" customHeight="1" x14ac:dyDescent="0.35">
      <c r="A24" s="351">
        <v>7</v>
      </c>
      <c r="B24" s="181" t="s">
        <v>1093</v>
      </c>
      <c r="C24" s="181" t="s">
        <v>715</v>
      </c>
      <c r="D24" s="182">
        <v>89</v>
      </c>
      <c r="E24" s="182">
        <v>88</v>
      </c>
      <c r="F24" s="182">
        <f>SUM(D24:E24)</f>
        <v>177</v>
      </c>
      <c r="G24" s="259">
        <v>1</v>
      </c>
      <c r="H24" s="184">
        <v>1086</v>
      </c>
      <c r="I24" s="185">
        <v>21</v>
      </c>
    </row>
    <row r="25" spans="1:9" ht="15.75" customHeight="1" x14ac:dyDescent="0.35">
      <c r="A25" s="438">
        <v>6</v>
      </c>
      <c r="B25" s="439" t="s">
        <v>1098</v>
      </c>
      <c r="C25" s="439" t="s">
        <v>715</v>
      </c>
      <c r="D25" s="440">
        <v>92</v>
      </c>
      <c r="E25" s="440">
        <v>91</v>
      </c>
      <c r="F25" s="440">
        <f>SUM(D25:E25)</f>
        <v>183</v>
      </c>
      <c r="G25" s="441">
        <v>3</v>
      </c>
      <c r="H25" s="281">
        <v>1082</v>
      </c>
      <c r="I25" s="282">
        <v>17</v>
      </c>
    </row>
    <row r="26" spans="1:9" ht="15.75" customHeight="1" x14ac:dyDescent="0.35"/>
    <row r="27" spans="1:9" ht="15.75" customHeight="1" x14ac:dyDescent="0.35">
      <c r="B27" s="168" t="s">
        <v>49</v>
      </c>
      <c r="C27" s="279" t="s">
        <v>1114</v>
      </c>
      <c r="D27" s="279"/>
      <c r="E27" s="408" t="s">
        <v>1729</v>
      </c>
    </row>
    <row r="28" spans="1:9" ht="15.75" customHeight="1" x14ac:dyDescent="0.35">
      <c r="A28" s="344">
        <v>2</v>
      </c>
      <c r="B28" s="345" t="s">
        <v>10</v>
      </c>
      <c r="C28" s="346" t="s">
        <v>11</v>
      </c>
      <c r="D28" s="347"/>
      <c r="E28" s="348"/>
      <c r="F28" s="272" t="s">
        <v>12</v>
      </c>
      <c r="G28" s="272" t="s">
        <v>13</v>
      </c>
      <c r="H28" s="272" t="s">
        <v>14</v>
      </c>
      <c r="I28" s="273" t="s">
        <v>15</v>
      </c>
    </row>
    <row r="29" spans="1:9" ht="15.75" customHeight="1" x14ac:dyDescent="0.35">
      <c r="A29" s="433">
        <v>9</v>
      </c>
      <c r="B29" s="434" t="s">
        <v>1118</v>
      </c>
      <c r="C29" s="434" t="s">
        <v>186</v>
      </c>
      <c r="D29" s="435">
        <v>91</v>
      </c>
      <c r="E29" s="435">
        <v>91</v>
      </c>
      <c r="F29" s="435">
        <f>SUM(D29:E29)</f>
        <v>182</v>
      </c>
      <c r="G29" s="435">
        <v>8</v>
      </c>
      <c r="H29" s="475">
        <v>1091</v>
      </c>
      <c r="I29" s="477">
        <v>41</v>
      </c>
    </row>
    <row r="30" spans="1:9" ht="15.75" customHeight="1" x14ac:dyDescent="0.35">
      <c r="A30" s="351">
        <v>1</v>
      </c>
      <c r="B30" s="181" t="s">
        <v>1035</v>
      </c>
      <c r="C30" s="181" t="s">
        <v>150</v>
      </c>
      <c r="D30" s="182">
        <v>91</v>
      </c>
      <c r="E30" s="182">
        <v>91</v>
      </c>
      <c r="F30" s="182">
        <f>SUM(D30:E30)</f>
        <v>182</v>
      </c>
      <c r="G30" s="259">
        <v>8</v>
      </c>
      <c r="H30" s="371">
        <v>1090</v>
      </c>
      <c r="I30" s="372">
        <v>36</v>
      </c>
    </row>
    <row r="31" spans="1:9" ht="15.75" customHeight="1" x14ac:dyDescent="0.35">
      <c r="A31" s="351">
        <v>5</v>
      </c>
      <c r="B31" s="181" t="s">
        <v>1116</v>
      </c>
      <c r="C31" s="181" t="s">
        <v>1090</v>
      </c>
      <c r="D31" s="182">
        <v>87</v>
      </c>
      <c r="E31" s="182">
        <v>95</v>
      </c>
      <c r="F31" s="182">
        <f>SUM(D31:E31)</f>
        <v>182</v>
      </c>
      <c r="G31" s="259">
        <v>8</v>
      </c>
      <c r="H31" s="184">
        <v>1086</v>
      </c>
      <c r="I31" s="185">
        <v>36</v>
      </c>
    </row>
    <row r="32" spans="1:9" ht="15.75" customHeight="1" x14ac:dyDescent="0.35">
      <c r="A32" s="351">
        <v>6</v>
      </c>
      <c r="B32" s="181" t="s">
        <v>614</v>
      </c>
      <c r="C32" s="181" t="s">
        <v>186</v>
      </c>
      <c r="D32" s="182">
        <v>93</v>
      </c>
      <c r="E32" s="182">
        <v>93</v>
      </c>
      <c r="F32" s="182">
        <f>SUM(D32:E32)</f>
        <v>186</v>
      </c>
      <c r="G32" s="259">
        <v>9</v>
      </c>
      <c r="H32" s="184">
        <v>1085</v>
      </c>
      <c r="I32" s="185">
        <v>36</v>
      </c>
    </row>
    <row r="33" spans="1:9" ht="15.75" customHeight="1" x14ac:dyDescent="0.35">
      <c r="A33" s="351">
        <v>8</v>
      </c>
      <c r="B33" s="181" t="s">
        <v>1082</v>
      </c>
      <c r="C33" s="181" t="s">
        <v>766</v>
      </c>
      <c r="D33" s="182">
        <v>89</v>
      </c>
      <c r="E33" s="182">
        <v>89</v>
      </c>
      <c r="F33" s="182">
        <f>SUM(D33:E33)</f>
        <v>178</v>
      </c>
      <c r="G33" s="259">
        <v>4</v>
      </c>
      <c r="H33" s="184">
        <v>1079</v>
      </c>
      <c r="I33" s="185">
        <v>32</v>
      </c>
    </row>
    <row r="34" spans="1:9" ht="15.75" customHeight="1" x14ac:dyDescent="0.35">
      <c r="A34" s="351">
        <v>2</v>
      </c>
      <c r="B34" s="181" t="s">
        <v>1115</v>
      </c>
      <c r="C34" s="181" t="s">
        <v>1090</v>
      </c>
      <c r="D34" s="182">
        <v>86</v>
      </c>
      <c r="E34" s="182">
        <v>90</v>
      </c>
      <c r="F34" s="182">
        <f>SUM(D34:E34)</f>
        <v>176</v>
      </c>
      <c r="G34" s="259">
        <v>3</v>
      </c>
      <c r="H34" s="184">
        <v>1068</v>
      </c>
      <c r="I34" s="185">
        <v>31</v>
      </c>
    </row>
    <row r="35" spans="1:9" ht="15.75" customHeight="1" x14ac:dyDescent="0.35">
      <c r="A35" s="351">
        <v>4</v>
      </c>
      <c r="B35" s="181" t="s">
        <v>860</v>
      </c>
      <c r="C35" s="181" t="s">
        <v>150</v>
      </c>
      <c r="D35" s="182">
        <v>89</v>
      </c>
      <c r="E35" s="182">
        <v>81</v>
      </c>
      <c r="F35" s="182">
        <f>SUM(D35:E35)</f>
        <v>170</v>
      </c>
      <c r="G35" s="259">
        <v>2</v>
      </c>
      <c r="H35" s="184">
        <v>1074</v>
      </c>
      <c r="I35" s="185">
        <v>30</v>
      </c>
    </row>
    <row r="36" spans="1:9" ht="15.75" customHeight="1" x14ac:dyDescent="0.35">
      <c r="A36" s="351">
        <v>3</v>
      </c>
      <c r="B36" s="181" t="s">
        <v>1096</v>
      </c>
      <c r="C36" s="181" t="s">
        <v>766</v>
      </c>
      <c r="D36" s="182" t="s">
        <v>242</v>
      </c>
      <c r="E36" s="182"/>
      <c r="F36" s="182">
        <f>SUM(D36:E36)</f>
        <v>0</v>
      </c>
      <c r="G36" s="259">
        <v>0</v>
      </c>
      <c r="H36" s="184">
        <v>736</v>
      </c>
      <c r="I36" s="185">
        <v>29</v>
      </c>
    </row>
    <row r="37" spans="1:9" ht="15.75" customHeight="1" x14ac:dyDescent="0.35">
      <c r="A37" s="438">
        <v>7</v>
      </c>
      <c r="B37" s="439" t="s">
        <v>1117</v>
      </c>
      <c r="C37" s="439" t="s">
        <v>150</v>
      </c>
      <c r="D37" s="440">
        <v>92</v>
      </c>
      <c r="E37" s="440">
        <v>88</v>
      </c>
      <c r="F37" s="440">
        <f>SUM(D37:E37)</f>
        <v>180</v>
      </c>
      <c r="G37" s="441">
        <v>5</v>
      </c>
      <c r="H37" s="281">
        <v>890</v>
      </c>
      <c r="I37" s="282">
        <v>11</v>
      </c>
    </row>
    <row r="38" spans="1:9" ht="15.75" customHeight="1" x14ac:dyDescent="0.35"/>
    <row r="39" spans="1:9" ht="15.75" customHeight="1" x14ac:dyDescent="0.35">
      <c r="B39" s="178" t="s">
        <v>1100</v>
      </c>
      <c r="F39" s="203" t="s">
        <v>1059</v>
      </c>
    </row>
    <row r="40" spans="1:9" ht="15.75" customHeight="1" x14ac:dyDescent="0.35">
      <c r="B40" s="178" t="s">
        <v>1060</v>
      </c>
    </row>
    <row r="41" spans="1:9" ht="15.75" customHeight="1" x14ac:dyDescent="0.35"/>
    <row r="42" spans="1:9" ht="15.75" customHeight="1" x14ac:dyDescent="0.35"/>
    <row r="43" spans="1:9" ht="15.75" customHeight="1" x14ac:dyDescent="0.35"/>
    <row r="44" spans="1:9" ht="15.75" customHeight="1" x14ac:dyDescent="0.35"/>
    <row r="45" spans="1:9" ht="15.75" customHeight="1" x14ac:dyDescent="0.35"/>
    <row r="46" spans="1:9" ht="15.75" customHeight="1" x14ac:dyDescent="0.35"/>
    <row r="47" spans="1:9" ht="15.75" customHeight="1" x14ac:dyDescent="0.35"/>
    <row r="48" spans="1:9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</sheetData>
  <sortState xmlns:xlrd2="http://schemas.microsoft.com/office/spreadsheetml/2017/richdata2" ref="A29:I37">
    <sortCondition descending="1" ref="I29"/>
    <sortCondition descending="1" ref="H29"/>
  </sortState>
  <mergeCells count="1">
    <mergeCell ref="D2:I2"/>
  </mergeCells>
  <hyperlinks>
    <hyperlink ref="B2" location="'Index'!A3" display="á" xr:uid="{4BBE4FE4-5AE5-4072-862C-59258453E0A4}"/>
  </hyperlinks>
  <printOptions horizontalCentered="1"/>
  <pageMargins left="0.31527777777777799" right="0.31527777777777799" top="1.10208333333333" bottom="0.59027777777777801" header="0.39374999999999999" footer="0.39374999999999999"/>
  <pageSetup paperSize="9" orientation="portrait" horizontalDpi="300" verticalDpi="300"/>
  <headerFooter>
    <oddHeader>&amp;C&amp;"Aptos Narrow,Bold"&amp;18Cumbria &amp;&amp; Northumbria TSA Leagues
Summer 2026</oddHeader>
    <oddFooter>&amp;Cwww.cntsa2.org.uk</oddFooter>
  </headerFooter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B83EC0-0837-49B4-BBC8-2C1254252460}">
  <sheetPr codeName="Sheet26">
    <tabColor rgb="FF00FFCC"/>
    <pageSetUpPr fitToPage="1"/>
  </sheetPr>
  <dimension ref="A1:Y142"/>
  <sheetViews>
    <sheetView showGridLines="0" zoomScaleNormal="100" workbookViewId="0">
      <selection activeCell="A2" sqref="A2"/>
    </sheetView>
  </sheetViews>
  <sheetFormatPr defaultColWidth="10.26953125" defaultRowHeight="14.5" x14ac:dyDescent="0.35"/>
  <cols>
    <col min="1" max="1" width="2.7265625" style="178" customWidth="1"/>
    <col min="2" max="3" width="20.7265625" style="178" customWidth="1"/>
    <col min="4" max="9" width="5" style="178" customWidth="1"/>
    <col min="10" max="10" width="1.7265625" style="178" customWidth="1"/>
    <col min="11" max="11" width="2.7265625" style="178" customWidth="1"/>
    <col min="12" max="13" width="20.7265625" style="178" customWidth="1"/>
    <col min="14" max="19" width="5" style="178" customWidth="1"/>
    <col min="20" max="25" width="10.26953125" style="178"/>
  </cols>
  <sheetData>
    <row r="1" spans="1:25" ht="17" x14ac:dyDescent="0.4">
      <c r="A1" s="245"/>
      <c r="B1" s="245" t="s">
        <v>1102</v>
      </c>
      <c r="C1" s="335"/>
      <c r="D1" s="335"/>
      <c r="E1" s="335"/>
      <c r="F1" s="335" t="s">
        <v>260</v>
      </c>
      <c r="G1" s="335"/>
      <c r="H1" s="335"/>
      <c r="I1" s="336" t="s">
        <v>1085</v>
      </c>
      <c r="J1" s="245"/>
      <c r="K1" s="335"/>
      <c r="L1" s="336"/>
      <c r="M1" s="245"/>
      <c r="N1" s="335"/>
      <c r="O1" s="335"/>
      <c r="P1" s="335"/>
      <c r="Q1" s="335"/>
      <c r="R1" s="335"/>
      <c r="S1" s="335"/>
      <c r="T1" s="335"/>
      <c r="U1" s="335"/>
      <c r="V1" s="335"/>
      <c r="W1" s="335"/>
      <c r="X1" s="335"/>
      <c r="Y1" s="337"/>
    </row>
    <row r="2" spans="1:25" ht="19.5" customHeight="1" x14ac:dyDescent="0.4">
      <c r="B2" s="338" t="s">
        <v>2</v>
      </c>
      <c r="C2" s="353"/>
      <c r="D2" s="354" t="s">
        <v>968</v>
      </c>
      <c r="E2" s="354"/>
      <c r="F2" s="354"/>
      <c r="G2" s="354"/>
      <c r="H2" s="354"/>
      <c r="I2" s="354"/>
      <c r="J2" s="353"/>
      <c r="K2" s="353"/>
      <c r="L2" s="353"/>
      <c r="M2" s="353"/>
      <c r="N2" s="353"/>
      <c r="O2" s="353"/>
      <c r="P2" s="353"/>
      <c r="Q2" s="353"/>
      <c r="R2" s="353"/>
      <c r="S2" s="353"/>
      <c r="T2" s="353"/>
    </row>
    <row r="3" spans="1:25" ht="15.75" customHeight="1" x14ac:dyDescent="0.35">
      <c r="B3" s="168" t="s">
        <v>4</v>
      </c>
      <c r="C3" s="279" t="s">
        <v>1119</v>
      </c>
      <c r="D3" s="279"/>
      <c r="E3" s="408" t="s">
        <v>1730</v>
      </c>
      <c r="J3" s="355"/>
      <c r="K3" s="355"/>
      <c r="L3" s="355"/>
      <c r="M3" s="355"/>
      <c r="N3" s="355"/>
      <c r="O3" s="355"/>
      <c r="P3" s="355"/>
      <c r="Q3" s="355"/>
      <c r="R3" s="355"/>
      <c r="S3" s="355"/>
      <c r="T3" s="355"/>
      <c r="U3" s="355"/>
      <c r="V3" s="355"/>
      <c r="W3" s="355"/>
      <c r="X3" s="355"/>
      <c r="Y3" s="355"/>
    </row>
    <row r="4" spans="1:25" ht="15.75" customHeight="1" x14ac:dyDescent="0.35">
      <c r="A4" s="344">
        <v>2</v>
      </c>
      <c r="B4" s="345" t="s">
        <v>10</v>
      </c>
      <c r="C4" s="346" t="s">
        <v>11</v>
      </c>
      <c r="D4" s="347"/>
      <c r="E4" s="348"/>
      <c r="F4" s="272" t="s">
        <v>12</v>
      </c>
      <c r="G4" s="272" t="s">
        <v>13</v>
      </c>
      <c r="H4" s="272" t="s">
        <v>14</v>
      </c>
      <c r="I4" s="273" t="s">
        <v>15</v>
      </c>
      <c r="J4" s="355"/>
      <c r="K4" s="355"/>
      <c r="L4" s="355"/>
      <c r="M4" s="355"/>
      <c r="N4" s="355"/>
      <c r="O4" s="355"/>
      <c r="P4" s="355"/>
      <c r="Q4" s="355"/>
      <c r="R4" s="355"/>
      <c r="S4" s="355"/>
      <c r="T4" s="355"/>
      <c r="U4" s="355"/>
      <c r="V4" s="355"/>
      <c r="W4" s="355"/>
      <c r="X4" s="355"/>
      <c r="Y4" s="355"/>
    </row>
    <row r="5" spans="1:25" ht="15.75" customHeight="1" x14ac:dyDescent="0.35">
      <c r="A5" s="479">
        <v>2</v>
      </c>
      <c r="B5" s="480" t="s">
        <v>1110</v>
      </c>
      <c r="C5" s="480" t="s">
        <v>608</v>
      </c>
      <c r="D5" s="482">
        <v>93</v>
      </c>
      <c r="E5" s="482">
        <v>93</v>
      </c>
      <c r="F5" s="444">
        <v>186</v>
      </c>
      <c r="G5" s="444">
        <v>6</v>
      </c>
      <c r="H5" s="483">
        <v>1120</v>
      </c>
      <c r="I5" s="484">
        <v>30</v>
      </c>
      <c r="J5" s="355"/>
      <c r="K5" s="355"/>
      <c r="L5" s="355"/>
      <c r="M5" s="355"/>
      <c r="N5" s="355"/>
      <c r="O5" s="355"/>
      <c r="P5" s="355"/>
      <c r="Q5" s="355"/>
      <c r="R5" s="355"/>
      <c r="S5" s="355"/>
      <c r="T5" s="355"/>
      <c r="U5" s="355"/>
      <c r="V5" s="355"/>
      <c r="W5" s="355"/>
      <c r="X5" s="355"/>
      <c r="Y5" s="355"/>
    </row>
    <row r="6" spans="1:25" ht="15.75" customHeight="1" x14ac:dyDescent="0.35">
      <c r="A6" s="449">
        <v>3</v>
      </c>
      <c r="B6" s="446" t="s">
        <v>1111</v>
      </c>
      <c r="C6" s="446" t="s">
        <v>608</v>
      </c>
      <c r="D6" s="447">
        <v>94</v>
      </c>
      <c r="E6" s="447">
        <v>92</v>
      </c>
      <c r="F6" s="448">
        <v>186</v>
      </c>
      <c r="G6" s="448">
        <v>6</v>
      </c>
      <c r="H6" s="356">
        <v>1109</v>
      </c>
      <c r="I6" s="357">
        <v>24</v>
      </c>
      <c r="J6" s="355"/>
      <c r="K6" s="355"/>
      <c r="L6" s="355"/>
      <c r="M6" s="355"/>
      <c r="N6" s="355"/>
      <c r="O6" s="355"/>
      <c r="P6" s="355"/>
      <c r="Q6" s="355"/>
      <c r="R6" s="355"/>
      <c r="S6" s="355"/>
      <c r="T6" s="355"/>
      <c r="U6" s="355"/>
      <c r="V6" s="355"/>
      <c r="W6" s="355"/>
      <c r="X6" s="355"/>
      <c r="Y6" s="355"/>
    </row>
    <row r="7" spans="1:25" ht="15.75" customHeight="1" x14ac:dyDescent="0.35">
      <c r="A7" s="445">
        <v>4</v>
      </c>
      <c r="B7" s="446" t="s">
        <v>862</v>
      </c>
      <c r="C7" s="446" t="s">
        <v>98</v>
      </c>
      <c r="D7" s="447">
        <v>92</v>
      </c>
      <c r="E7" s="447">
        <v>90</v>
      </c>
      <c r="F7" s="448">
        <v>182</v>
      </c>
      <c r="G7" s="448">
        <v>3</v>
      </c>
      <c r="H7" s="356">
        <v>1100</v>
      </c>
      <c r="I7" s="357">
        <v>24</v>
      </c>
      <c r="J7" s="355"/>
      <c r="K7" s="355"/>
      <c r="L7" s="355"/>
      <c r="M7" s="355"/>
      <c r="N7" s="355"/>
      <c r="O7" s="355"/>
      <c r="P7" s="355"/>
      <c r="Q7" s="355"/>
      <c r="R7" s="355"/>
      <c r="S7" s="355"/>
      <c r="T7" s="355"/>
      <c r="U7" s="355"/>
      <c r="V7" s="355"/>
      <c r="W7" s="355"/>
      <c r="X7" s="355"/>
      <c r="Y7" s="355"/>
    </row>
    <row r="8" spans="1:25" ht="15.75" customHeight="1" x14ac:dyDescent="0.35">
      <c r="A8" s="445">
        <v>6</v>
      </c>
      <c r="B8" s="446" t="s">
        <v>1093</v>
      </c>
      <c r="C8" s="446" t="s">
        <v>715</v>
      </c>
      <c r="D8" s="447">
        <v>89</v>
      </c>
      <c r="E8" s="447">
        <v>88</v>
      </c>
      <c r="F8" s="448">
        <v>177</v>
      </c>
      <c r="G8" s="448">
        <v>2</v>
      </c>
      <c r="H8" s="356">
        <v>1086</v>
      </c>
      <c r="I8" s="357">
        <v>20</v>
      </c>
      <c r="J8" s="355"/>
      <c r="K8" s="355"/>
      <c r="L8" s="355"/>
      <c r="M8" s="355"/>
      <c r="N8" s="355"/>
      <c r="O8" s="355"/>
      <c r="P8" s="355"/>
      <c r="Q8" s="355"/>
      <c r="R8" s="355"/>
      <c r="S8" s="355"/>
      <c r="T8" s="355"/>
      <c r="U8" s="355"/>
      <c r="V8" s="355"/>
      <c r="W8" s="355"/>
      <c r="X8" s="355"/>
      <c r="Y8" s="355"/>
    </row>
    <row r="9" spans="1:25" ht="15.75" customHeight="1" x14ac:dyDescent="0.35">
      <c r="A9" s="449">
        <v>5</v>
      </c>
      <c r="B9" s="446" t="s">
        <v>1098</v>
      </c>
      <c r="C9" s="446" t="s">
        <v>715</v>
      </c>
      <c r="D9" s="447">
        <v>92</v>
      </c>
      <c r="E9" s="447">
        <v>91</v>
      </c>
      <c r="F9" s="448">
        <v>183</v>
      </c>
      <c r="G9" s="448">
        <v>4</v>
      </c>
      <c r="H9" s="356">
        <v>1082</v>
      </c>
      <c r="I9" s="357">
        <v>17</v>
      </c>
      <c r="J9" s="355"/>
      <c r="K9" s="355"/>
      <c r="L9" s="355"/>
      <c r="M9" s="355"/>
      <c r="N9" s="355"/>
      <c r="O9" s="355"/>
      <c r="P9" s="355"/>
      <c r="Q9" s="355"/>
      <c r="R9" s="355"/>
      <c r="S9" s="355"/>
      <c r="T9" s="355"/>
      <c r="U9" s="355"/>
      <c r="V9" s="355"/>
      <c r="W9" s="355"/>
      <c r="X9" s="355"/>
      <c r="Y9" s="355"/>
    </row>
    <row r="10" spans="1:25" ht="15.75" customHeight="1" x14ac:dyDescent="0.35">
      <c r="A10" s="450">
        <v>1</v>
      </c>
      <c r="B10" s="486" t="s">
        <v>1096</v>
      </c>
      <c r="C10" s="486" t="s">
        <v>766</v>
      </c>
      <c r="D10" s="453" t="s">
        <v>242</v>
      </c>
      <c r="E10" s="453" t="s">
        <v>353</v>
      </c>
      <c r="F10" s="453">
        <v>0</v>
      </c>
      <c r="G10" s="453">
        <v>0</v>
      </c>
      <c r="H10" s="476">
        <v>736</v>
      </c>
      <c r="I10" s="478">
        <v>14</v>
      </c>
      <c r="J10" s="355"/>
      <c r="K10" s="355"/>
      <c r="L10" s="355"/>
      <c r="M10" s="355"/>
      <c r="N10" s="355"/>
      <c r="O10" s="355"/>
      <c r="P10" s="355"/>
      <c r="Q10" s="355"/>
      <c r="R10" s="355"/>
      <c r="S10" s="355"/>
      <c r="T10" s="355"/>
      <c r="U10" s="355"/>
      <c r="V10" s="355"/>
      <c r="W10" s="355"/>
      <c r="X10" s="355"/>
      <c r="Y10" s="355"/>
    </row>
    <row r="11" spans="1:25" ht="15.75" customHeight="1" x14ac:dyDescent="0.35">
      <c r="A11" s="355"/>
      <c r="B11" s="355"/>
      <c r="C11" s="355"/>
      <c r="D11" s="355"/>
      <c r="E11" s="355"/>
      <c r="F11" s="355"/>
      <c r="G11" s="355"/>
      <c r="H11" s="355"/>
      <c r="I11" s="355"/>
      <c r="J11" s="355"/>
      <c r="K11" s="355"/>
      <c r="L11" s="355"/>
      <c r="M11" s="355"/>
      <c r="N11" s="355"/>
      <c r="O11" s="355"/>
      <c r="P11" s="355"/>
      <c r="Q11" s="355"/>
      <c r="R11" s="355"/>
      <c r="S11" s="355"/>
      <c r="T11" s="355"/>
      <c r="U11" s="355"/>
      <c r="V11" s="355"/>
      <c r="W11" s="355"/>
      <c r="X11" s="355"/>
      <c r="Y11" s="355"/>
    </row>
    <row r="12" spans="1:25" ht="15.75" customHeight="1" x14ac:dyDescent="0.35">
      <c r="A12" s="355"/>
      <c r="B12" s="178" t="s">
        <v>259</v>
      </c>
      <c r="F12" s="203" t="s">
        <v>1059</v>
      </c>
      <c r="H12" s="355"/>
      <c r="I12" s="355"/>
      <c r="J12" s="355"/>
      <c r="K12" s="355"/>
      <c r="L12" s="355"/>
      <c r="M12" s="355"/>
      <c r="N12" s="355"/>
      <c r="O12" s="355"/>
      <c r="P12" s="355"/>
      <c r="Q12" s="355"/>
      <c r="R12" s="355"/>
      <c r="S12" s="355"/>
      <c r="T12" s="355"/>
      <c r="U12" s="355"/>
      <c r="V12" s="355"/>
      <c r="W12" s="355"/>
      <c r="X12" s="355"/>
      <c r="Y12" s="355"/>
    </row>
    <row r="13" spans="1:25" ht="15.75" customHeight="1" x14ac:dyDescent="0.35">
      <c r="A13" s="355"/>
      <c r="B13" s="178" t="s">
        <v>1060</v>
      </c>
      <c r="H13" s="355"/>
      <c r="I13" s="355"/>
      <c r="J13" s="355"/>
      <c r="K13" s="355"/>
      <c r="L13" s="355"/>
      <c r="M13" s="355"/>
      <c r="N13" s="355"/>
      <c r="O13" s="355"/>
      <c r="P13" s="355"/>
      <c r="Q13" s="355"/>
      <c r="R13" s="355"/>
      <c r="S13" s="355"/>
      <c r="T13" s="355"/>
      <c r="U13" s="355"/>
      <c r="V13" s="355"/>
      <c r="W13" s="355"/>
      <c r="X13" s="355"/>
      <c r="Y13" s="355"/>
    </row>
    <row r="14" spans="1:25" ht="15.75" customHeight="1" x14ac:dyDescent="0.35">
      <c r="A14" s="355"/>
      <c r="B14" s="355"/>
      <c r="C14" s="355"/>
      <c r="D14" s="355"/>
      <c r="E14" s="355"/>
      <c r="F14" s="355"/>
      <c r="G14" s="355"/>
      <c r="H14" s="355"/>
      <c r="I14" s="355"/>
      <c r="J14" s="355"/>
      <c r="K14" s="355"/>
      <c r="L14" s="355"/>
      <c r="M14" s="355"/>
      <c r="N14" s="355"/>
      <c r="O14" s="355"/>
      <c r="P14" s="355"/>
      <c r="Q14" s="355"/>
      <c r="R14" s="355"/>
      <c r="S14" s="355"/>
      <c r="T14" s="355"/>
      <c r="U14" s="355"/>
      <c r="V14" s="355"/>
      <c r="W14" s="355"/>
      <c r="X14" s="355"/>
      <c r="Y14" s="355"/>
    </row>
    <row r="15" spans="1:25" ht="15.75" customHeight="1" x14ac:dyDescent="0.35">
      <c r="A15" s="355"/>
      <c r="B15" s="355"/>
      <c r="C15" s="355"/>
      <c r="D15" s="355"/>
      <c r="E15" s="355"/>
      <c r="F15" s="355"/>
      <c r="G15" s="355"/>
      <c r="H15" s="355"/>
      <c r="I15" s="355"/>
      <c r="J15" s="355"/>
      <c r="K15" s="355"/>
      <c r="L15" s="355"/>
      <c r="M15" s="355"/>
      <c r="N15" s="355"/>
      <c r="O15" s="355"/>
      <c r="P15" s="355"/>
      <c r="Q15" s="355"/>
      <c r="R15" s="355"/>
      <c r="S15" s="355"/>
      <c r="T15" s="355"/>
      <c r="U15" s="355"/>
      <c r="V15" s="355"/>
      <c r="W15" s="355"/>
      <c r="X15" s="355"/>
      <c r="Y15" s="355"/>
    </row>
    <row r="16" spans="1:25" ht="15.75" customHeight="1" x14ac:dyDescent="0.35">
      <c r="A16" s="355"/>
      <c r="B16" s="355"/>
      <c r="C16" s="355"/>
      <c r="D16" s="355"/>
      <c r="E16" s="355"/>
      <c r="F16" s="355"/>
      <c r="G16" s="355"/>
      <c r="H16" s="355"/>
      <c r="I16" s="355"/>
      <c r="J16" s="355"/>
      <c r="K16" s="355"/>
      <c r="L16" s="355"/>
      <c r="M16" s="355"/>
      <c r="N16" s="355"/>
      <c r="O16" s="355"/>
      <c r="P16" s="355"/>
      <c r="Q16" s="355"/>
      <c r="R16" s="355"/>
      <c r="S16" s="355"/>
      <c r="T16" s="355"/>
      <c r="U16" s="355"/>
      <c r="V16" s="355"/>
      <c r="W16" s="355"/>
      <c r="X16" s="355"/>
      <c r="Y16" s="355"/>
    </row>
    <row r="17" spans="1:25" ht="15.75" customHeight="1" x14ac:dyDescent="0.35">
      <c r="A17" s="355"/>
      <c r="B17" s="355"/>
      <c r="C17" s="355"/>
      <c r="D17" s="355"/>
      <c r="E17" s="355"/>
      <c r="F17" s="355"/>
      <c r="G17" s="355"/>
      <c r="H17" s="355"/>
      <c r="I17" s="355"/>
      <c r="J17" s="355"/>
      <c r="K17" s="355"/>
      <c r="L17" s="355"/>
      <c r="M17" s="355"/>
      <c r="N17" s="355"/>
      <c r="O17" s="355"/>
      <c r="P17" s="355"/>
      <c r="Q17" s="355"/>
      <c r="R17" s="355"/>
      <c r="S17" s="355"/>
      <c r="T17" s="355"/>
      <c r="U17" s="355"/>
      <c r="V17" s="355"/>
      <c r="W17" s="355"/>
      <c r="X17" s="355"/>
      <c r="Y17" s="355"/>
    </row>
    <row r="18" spans="1:25" ht="15.75" customHeight="1" x14ac:dyDescent="0.35">
      <c r="A18" s="355"/>
      <c r="B18" s="355"/>
      <c r="C18" s="355"/>
      <c r="D18" s="355"/>
      <c r="E18" s="355"/>
      <c r="F18" s="355"/>
      <c r="G18" s="355"/>
      <c r="H18" s="355"/>
      <c r="I18" s="355"/>
      <c r="J18" s="355"/>
      <c r="K18" s="355"/>
      <c r="L18" s="355"/>
      <c r="M18" s="355"/>
      <c r="N18" s="355"/>
      <c r="O18" s="355"/>
      <c r="P18" s="355"/>
      <c r="Q18" s="355"/>
      <c r="R18" s="355"/>
      <c r="S18" s="355"/>
      <c r="T18" s="355"/>
      <c r="U18" s="355"/>
      <c r="V18" s="355"/>
      <c r="W18" s="355"/>
      <c r="X18" s="355"/>
      <c r="Y18" s="355"/>
    </row>
    <row r="19" spans="1:25" ht="15.75" customHeight="1" x14ac:dyDescent="0.35">
      <c r="A19" s="355"/>
      <c r="B19" s="355"/>
      <c r="C19" s="355"/>
      <c r="D19" s="355"/>
      <c r="E19" s="355"/>
      <c r="F19" s="355"/>
      <c r="G19" s="355"/>
      <c r="H19" s="355"/>
      <c r="I19" s="355"/>
      <c r="J19" s="355"/>
      <c r="K19" s="355"/>
      <c r="L19" s="355"/>
      <c r="M19" s="355"/>
      <c r="N19" s="355"/>
      <c r="O19" s="355"/>
      <c r="P19" s="355"/>
      <c r="Q19" s="355"/>
      <c r="R19" s="355"/>
      <c r="S19" s="355"/>
      <c r="T19" s="355"/>
      <c r="U19" s="355"/>
      <c r="V19" s="355"/>
      <c r="W19" s="355"/>
      <c r="X19" s="355"/>
      <c r="Y19" s="355"/>
    </row>
    <row r="20" spans="1:25" ht="15.75" customHeight="1" x14ac:dyDescent="0.35">
      <c r="A20" s="355"/>
      <c r="B20" s="355"/>
      <c r="C20" s="355"/>
      <c r="D20" s="355"/>
      <c r="E20" s="355"/>
      <c r="F20" s="355"/>
      <c r="G20" s="355"/>
      <c r="H20" s="355"/>
      <c r="I20" s="355"/>
      <c r="J20" s="355"/>
      <c r="K20" s="355"/>
      <c r="L20" s="355"/>
      <c r="M20" s="355"/>
      <c r="N20" s="355"/>
      <c r="O20" s="355"/>
      <c r="P20" s="355"/>
      <c r="Q20" s="355"/>
      <c r="R20" s="355"/>
      <c r="S20" s="355"/>
      <c r="T20" s="355"/>
      <c r="U20" s="355"/>
      <c r="V20" s="355"/>
      <c r="W20" s="355"/>
      <c r="X20" s="355"/>
      <c r="Y20" s="355"/>
    </row>
    <row r="21" spans="1:25" ht="15.75" customHeight="1" x14ac:dyDescent="0.35">
      <c r="A21" s="355"/>
      <c r="B21" s="355"/>
      <c r="C21" s="355"/>
      <c r="D21" s="355"/>
      <c r="E21" s="355"/>
      <c r="F21" s="355"/>
      <c r="G21" s="355"/>
      <c r="H21" s="355"/>
      <c r="I21" s="355"/>
      <c r="J21" s="355"/>
      <c r="K21" s="355"/>
      <c r="L21" s="355"/>
      <c r="M21" s="355"/>
      <c r="N21" s="355"/>
      <c r="O21" s="355"/>
      <c r="P21" s="355"/>
      <c r="Q21" s="355"/>
      <c r="R21" s="355"/>
      <c r="S21" s="355"/>
      <c r="T21" s="355"/>
      <c r="U21" s="355"/>
      <c r="V21" s="355"/>
      <c r="W21" s="355"/>
      <c r="X21" s="355"/>
      <c r="Y21" s="355"/>
    </row>
    <row r="22" spans="1:25" ht="15.75" customHeight="1" x14ac:dyDescent="0.35">
      <c r="A22" s="355"/>
      <c r="B22" s="355"/>
      <c r="C22" s="355"/>
      <c r="D22" s="355"/>
      <c r="E22" s="355"/>
      <c r="F22" s="355"/>
      <c r="G22" s="355"/>
      <c r="H22" s="355"/>
      <c r="I22" s="355"/>
      <c r="J22" s="355"/>
      <c r="K22" s="355"/>
      <c r="L22" s="355"/>
      <c r="M22" s="355"/>
      <c r="N22" s="355"/>
      <c r="O22" s="355"/>
      <c r="P22" s="355"/>
      <c r="Q22" s="355"/>
      <c r="R22" s="355"/>
      <c r="S22" s="355"/>
      <c r="T22" s="355"/>
      <c r="U22" s="355"/>
      <c r="V22" s="355"/>
      <c r="W22" s="355"/>
      <c r="X22" s="355"/>
      <c r="Y22" s="355"/>
    </row>
    <row r="23" spans="1:25" ht="15.75" customHeight="1" x14ac:dyDescent="0.35">
      <c r="A23" s="355"/>
      <c r="B23" s="355"/>
      <c r="C23" s="355"/>
      <c r="D23" s="355"/>
      <c r="E23" s="355"/>
      <c r="F23" s="355"/>
      <c r="G23" s="355"/>
      <c r="H23" s="355"/>
      <c r="I23" s="355"/>
      <c r="J23" s="355"/>
      <c r="K23" s="355"/>
      <c r="L23" s="355"/>
      <c r="M23" s="355"/>
      <c r="N23" s="355"/>
      <c r="O23" s="355"/>
      <c r="P23" s="355"/>
      <c r="Q23" s="355"/>
      <c r="R23" s="355"/>
      <c r="S23" s="355"/>
      <c r="T23" s="355"/>
      <c r="U23" s="355"/>
      <c r="V23" s="355"/>
      <c r="W23" s="355"/>
      <c r="X23" s="355"/>
      <c r="Y23" s="355"/>
    </row>
    <row r="24" spans="1:25" ht="15.75" customHeight="1" x14ac:dyDescent="0.35">
      <c r="A24" s="355"/>
      <c r="B24" s="355"/>
      <c r="C24" s="355"/>
      <c r="D24" s="355"/>
      <c r="E24" s="355"/>
      <c r="F24" s="355"/>
      <c r="G24" s="355"/>
      <c r="H24" s="355"/>
      <c r="I24" s="355"/>
      <c r="J24" s="355"/>
      <c r="K24" s="355"/>
      <c r="L24" s="355"/>
      <c r="M24" s="355"/>
      <c r="N24" s="355"/>
      <c r="O24" s="355"/>
      <c r="P24" s="355"/>
      <c r="Q24" s="355"/>
      <c r="R24" s="355"/>
      <c r="S24" s="355"/>
      <c r="T24" s="355"/>
      <c r="U24" s="355"/>
      <c r="V24" s="355"/>
      <c r="W24" s="355"/>
      <c r="X24" s="355"/>
      <c r="Y24" s="355"/>
    </row>
    <row r="25" spans="1:25" ht="15.75" customHeight="1" x14ac:dyDescent="0.35">
      <c r="A25" s="355"/>
      <c r="B25" s="355"/>
      <c r="C25" s="355"/>
      <c r="D25" s="355"/>
      <c r="E25" s="355"/>
      <c r="F25" s="355"/>
      <c r="G25" s="355"/>
      <c r="H25" s="355"/>
      <c r="I25" s="355"/>
      <c r="J25" s="355"/>
      <c r="K25" s="355"/>
      <c r="L25" s="355"/>
      <c r="M25" s="355"/>
      <c r="N25" s="355"/>
      <c r="O25" s="355"/>
      <c r="P25" s="355"/>
      <c r="Q25" s="355"/>
      <c r="R25" s="355"/>
      <c r="S25" s="355"/>
      <c r="T25" s="355"/>
      <c r="U25" s="355"/>
      <c r="V25" s="355"/>
      <c r="W25" s="355"/>
      <c r="X25" s="355"/>
      <c r="Y25" s="355"/>
    </row>
    <row r="26" spans="1:25" ht="15.75" customHeight="1" x14ac:dyDescent="0.35">
      <c r="A26" s="355"/>
      <c r="B26" s="355"/>
      <c r="C26" s="355"/>
      <c r="D26" s="355"/>
      <c r="E26" s="355"/>
      <c r="F26" s="355"/>
      <c r="G26" s="355"/>
      <c r="H26" s="355"/>
      <c r="I26" s="355"/>
      <c r="J26" s="355"/>
      <c r="K26" s="355"/>
      <c r="L26" s="355"/>
      <c r="M26" s="355"/>
      <c r="N26" s="355"/>
      <c r="O26" s="355"/>
      <c r="P26" s="355"/>
      <c r="Q26" s="355"/>
      <c r="R26" s="355"/>
      <c r="S26" s="355"/>
      <c r="T26" s="355"/>
      <c r="U26" s="355"/>
      <c r="V26" s="355"/>
      <c r="W26" s="355"/>
      <c r="X26" s="355"/>
      <c r="Y26" s="355"/>
    </row>
    <row r="27" spans="1:25" ht="15.75" customHeight="1" x14ac:dyDescent="0.35">
      <c r="A27" s="355"/>
      <c r="B27" s="355"/>
      <c r="C27" s="355"/>
      <c r="D27" s="355"/>
      <c r="E27" s="355"/>
      <c r="F27" s="355"/>
      <c r="G27" s="355"/>
      <c r="H27" s="355"/>
      <c r="I27" s="355"/>
      <c r="J27" s="355"/>
      <c r="K27" s="355"/>
      <c r="L27" s="355"/>
      <c r="M27" s="355"/>
      <c r="N27" s="355"/>
      <c r="O27" s="355"/>
      <c r="P27" s="355"/>
      <c r="Q27" s="355"/>
      <c r="R27" s="355"/>
      <c r="S27" s="355"/>
      <c r="T27" s="355"/>
      <c r="U27" s="355"/>
      <c r="V27" s="355"/>
      <c r="W27" s="355"/>
      <c r="X27" s="355"/>
      <c r="Y27" s="355"/>
    </row>
    <row r="28" spans="1:25" ht="15.75" customHeight="1" x14ac:dyDescent="0.35">
      <c r="A28" s="355"/>
      <c r="B28" s="355"/>
      <c r="C28" s="355"/>
      <c r="D28" s="355"/>
      <c r="E28" s="355"/>
      <c r="F28" s="355"/>
      <c r="G28" s="355"/>
      <c r="H28" s="355"/>
      <c r="I28" s="355"/>
      <c r="J28" s="355"/>
      <c r="K28" s="355"/>
      <c r="L28" s="355"/>
      <c r="M28" s="355"/>
      <c r="N28" s="355"/>
      <c r="O28" s="355"/>
      <c r="P28" s="355"/>
      <c r="Q28" s="355"/>
      <c r="R28" s="355"/>
      <c r="S28" s="355"/>
      <c r="T28" s="355"/>
      <c r="U28" s="355"/>
      <c r="V28" s="355"/>
      <c r="W28" s="355"/>
      <c r="X28" s="355"/>
      <c r="Y28" s="355"/>
    </row>
    <row r="29" spans="1:25" ht="15.75" customHeight="1" x14ac:dyDescent="0.35">
      <c r="A29" s="355"/>
      <c r="B29" s="355"/>
      <c r="C29" s="355"/>
      <c r="D29" s="355"/>
      <c r="E29" s="355"/>
      <c r="F29" s="355"/>
      <c r="G29" s="355"/>
      <c r="H29" s="355"/>
      <c r="I29" s="355"/>
      <c r="J29" s="355"/>
      <c r="K29" s="355"/>
      <c r="L29" s="355"/>
      <c r="M29" s="355"/>
      <c r="N29" s="355"/>
      <c r="O29" s="355"/>
      <c r="P29" s="355"/>
      <c r="Q29" s="355"/>
      <c r="R29" s="355"/>
      <c r="S29" s="355"/>
      <c r="T29" s="355"/>
      <c r="U29" s="355"/>
      <c r="V29" s="355"/>
      <c r="W29" s="355"/>
      <c r="X29" s="355"/>
      <c r="Y29" s="355"/>
    </row>
    <row r="30" spans="1:25" ht="15.75" customHeight="1" x14ac:dyDescent="0.35">
      <c r="A30" s="355"/>
      <c r="B30" s="355"/>
      <c r="C30" s="355"/>
      <c r="D30" s="355"/>
      <c r="E30" s="355"/>
      <c r="F30" s="355"/>
      <c r="G30" s="355"/>
      <c r="H30" s="355"/>
      <c r="I30" s="355"/>
      <c r="J30" s="355"/>
      <c r="K30" s="355"/>
      <c r="L30" s="355"/>
      <c r="M30" s="355"/>
      <c r="N30" s="355"/>
      <c r="O30" s="355"/>
      <c r="P30" s="355"/>
      <c r="Q30" s="355"/>
      <c r="R30" s="355"/>
      <c r="S30" s="355"/>
      <c r="T30" s="355"/>
      <c r="U30" s="355"/>
      <c r="V30" s="355"/>
      <c r="W30" s="355"/>
      <c r="X30" s="355"/>
      <c r="Y30" s="355"/>
    </row>
    <row r="31" spans="1:25" ht="15.75" customHeight="1" x14ac:dyDescent="0.35">
      <c r="A31" s="355"/>
      <c r="B31" s="355"/>
      <c r="C31" s="355"/>
      <c r="D31" s="355"/>
      <c r="E31" s="355"/>
      <c r="F31" s="355"/>
      <c r="G31" s="355"/>
      <c r="H31" s="355"/>
      <c r="I31" s="355"/>
      <c r="J31" s="355"/>
      <c r="K31" s="355"/>
      <c r="L31" s="355"/>
      <c r="M31" s="355"/>
      <c r="N31" s="355"/>
      <c r="O31" s="355"/>
      <c r="P31" s="355"/>
      <c r="Q31" s="355"/>
      <c r="R31" s="355"/>
      <c r="S31" s="355"/>
      <c r="T31" s="355"/>
      <c r="U31" s="355"/>
      <c r="V31" s="355"/>
      <c r="W31" s="355"/>
      <c r="X31" s="355"/>
      <c r="Y31" s="355"/>
    </row>
    <row r="32" spans="1:25" ht="15.75" customHeight="1" x14ac:dyDescent="0.35">
      <c r="A32" s="355"/>
      <c r="B32" s="355"/>
      <c r="C32" s="355"/>
      <c r="D32" s="355"/>
      <c r="E32" s="355"/>
      <c r="F32" s="355"/>
      <c r="G32" s="355"/>
      <c r="H32" s="355"/>
      <c r="I32" s="355"/>
      <c r="J32" s="355"/>
      <c r="K32" s="355"/>
      <c r="L32" s="355"/>
      <c r="M32" s="355"/>
      <c r="N32" s="355"/>
      <c r="O32" s="355"/>
      <c r="P32" s="355"/>
      <c r="Q32" s="355"/>
      <c r="R32" s="355"/>
      <c r="S32" s="355"/>
      <c r="T32" s="355"/>
      <c r="U32" s="355"/>
      <c r="V32" s="355"/>
      <c r="W32" s="355"/>
      <c r="X32" s="355"/>
      <c r="Y32" s="355"/>
    </row>
    <row r="33" spans="1:25" ht="15.75" customHeight="1" x14ac:dyDescent="0.35">
      <c r="A33" s="355"/>
      <c r="B33" s="355"/>
      <c r="C33" s="355"/>
      <c r="D33" s="355"/>
      <c r="E33" s="355"/>
      <c r="F33" s="355"/>
      <c r="G33" s="355"/>
      <c r="H33" s="355"/>
      <c r="I33" s="355"/>
      <c r="J33" s="355"/>
      <c r="K33" s="355"/>
      <c r="L33" s="355"/>
      <c r="M33" s="355"/>
      <c r="N33" s="355"/>
      <c r="O33" s="355"/>
      <c r="P33" s="355"/>
      <c r="Q33" s="355"/>
      <c r="R33" s="355"/>
      <c r="S33" s="355"/>
      <c r="T33" s="355"/>
      <c r="U33" s="355"/>
      <c r="V33" s="355"/>
      <c r="W33" s="355"/>
      <c r="X33" s="355"/>
      <c r="Y33" s="355"/>
    </row>
    <row r="34" spans="1:25" ht="15.75" customHeight="1" x14ac:dyDescent="0.35">
      <c r="A34" s="355"/>
      <c r="B34" s="355"/>
      <c r="C34" s="355"/>
      <c r="D34" s="355"/>
      <c r="E34" s="355"/>
      <c r="F34" s="355"/>
      <c r="G34" s="355"/>
      <c r="H34" s="355"/>
      <c r="I34" s="355"/>
      <c r="J34" s="355"/>
      <c r="K34" s="355"/>
      <c r="L34" s="355"/>
      <c r="M34" s="355"/>
      <c r="N34" s="355"/>
      <c r="O34" s="355"/>
      <c r="P34" s="355"/>
      <c r="Q34" s="355"/>
      <c r="R34" s="355"/>
      <c r="S34" s="355"/>
      <c r="T34" s="355"/>
      <c r="U34" s="355"/>
      <c r="V34" s="355"/>
      <c r="W34" s="355"/>
      <c r="X34" s="355"/>
      <c r="Y34" s="355"/>
    </row>
    <row r="35" spans="1:25" ht="15.75" customHeight="1" x14ac:dyDescent="0.35">
      <c r="A35" s="355"/>
      <c r="B35" s="355"/>
      <c r="C35" s="355"/>
      <c r="D35" s="355"/>
      <c r="E35" s="355"/>
      <c r="F35" s="355"/>
      <c r="G35" s="355"/>
      <c r="H35" s="355"/>
      <c r="I35" s="355"/>
      <c r="J35" s="355"/>
      <c r="K35" s="355"/>
      <c r="L35" s="355"/>
      <c r="M35" s="355"/>
      <c r="N35" s="355"/>
      <c r="O35" s="355"/>
      <c r="P35" s="355"/>
      <c r="Q35" s="355"/>
      <c r="R35" s="355"/>
      <c r="S35" s="355"/>
      <c r="T35" s="355"/>
      <c r="U35" s="355"/>
      <c r="V35" s="355"/>
      <c r="W35" s="355"/>
      <c r="X35" s="355"/>
      <c r="Y35" s="355"/>
    </row>
    <row r="36" spans="1:25" ht="15.75" customHeight="1" x14ac:dyDescent="0.35">
      <c r="A36" s="355"/>
      <c r="B36" s="355"/>
      <c r="C36" s="355"/>
      <c r="D36" s="355"/>
      <c r="E36" s="355"/>
      <c r="F36" s="355"/>
      <c r="G36" s="355"/>
      <c r="H36" s="355"/>
      <c r="I36" s="355"/>
      <c r="J36" s="355"/>
      <c r="K36" s="355"/>
      <c r="L36" s="355"/>
      <c r="M36" s="355"/>
      <c r="N36" s="355"/>
      <c r="O36" s="355"/>
      <c r="P36" s="355"/>
      <c r="Q36" s="355"/>
      <c r="R36" s="355"/>
      <c r="S36" s="355"/>
      <c r="T36" s="355"/>
      <c r="U36" s="355"/>
      <c r="V36" s="355"/>
      <c r="W36" s="355"/>
      <c r="X36" s="355"/>
      <c r="Y36" s="355"/>
    </row>
    <row r="37" spans="1:25" ht="15.75" customHeight="1" x14ac:dyDescent="0.35">
      <c r="A37" s="355"/>
      <c r="B37" s="355"/>
      <c r="C37" s="355"/>
      <c r="D37" s="355"/>
      <c r="E37" s="355"/>
      <c r="F37" s="355"/>
      <c r="G37" s="355"/>
      <c r="H37" s="355"/>
      <c r="I37" s="355"/>
      <c r="J37" s="355"/>
      <c r="K37" s="355"/>
      <c r="L37" s="355"/>
      <c r="M37" s="355"/>
      <c r="N37" s="355"/>
      <c r="O37" s="355"/>
      <c r="P37" s="355"/>
      <c r="Q37" s="355"/>
      <c r="R37" s="355"/>
      <c r="S37" s="355"/>
      <c r="T37" s="355"/>
      <c r="U37" s="355"/>
      <c r="V37" s="355"/>
      <c r="W37" s="355"/>
      <c r="X37" s="355"/>
      <c r="Y37" s="355"/>
    </row>
    <row r="38" spans="1:25" ht="15.75" customHeight="1" x14ac:dyDescent="0.35">
      <c r="A38" s="355"/>
      <c r="B38" s="355"/>
      <c r="C38" s="355"/>
      <c r="D38" s="355"/>
      <c r="E38" s="355"/>
      <c r="F38" s="355"/>
      <c r="G38" s="355"/>
      <c r="H38" s="355"/>
      <c r="I38" s="355"/>
      <c r="J38" s="355"/>
      <c r="K38" s="355"/>
      <c r="L38" s="355"/>
      <c r="M38" s="355"/>
      <c r="N38" s="355"/>
      <c r="O38" s="355"/>
      <c r="P38" s="355"/>
      <c r="Q38" s="355"/>
      <c r="R38" s="355"/>
      <c r="S38" s="355"/>
      <c r="T38" s="355"/>
      <c r="U38" s="355"/>
      <c r="V38" s="355"/>
      <c r="W38" s="355"/>
      <c r="X38" s="355"/>
      <c r="Y38" s="355"/>
    </row>
    <row r="39" spans="1:25" ht="15.75" customHeight="1" x14ac:dyDescent="0.35">
      <c r="A39" s="355"/>
      <c r="B39" s="355"/>
      <c r="C39" s="355"/>
      <c r="D39" s="355"/>
      <c r="E39" s="355"/>
      <c r="F39" s="355"/>
      <c r="G39" s="355"/>
      <c r="H39" s="355"/>
      <c r="I39" s="355"/>
      <c r="J39" s="355"/>
      <c r="K39" s="355"/>
      <c r="L39" s="355"/>
      <c r="M39" s="355"/>
      <c r="N39" s="355"/>
      <c r="O39" s="355"/>
      <c r="P39" s="355"/>
      <c r="Q39" s="355"/>
      <c r="R39" s="355"/>
      <c r="S39" s="355"/>
      <c r="T39" s="355"/>
      <c r="U39" s="355"/>
      <c r="V39" s="355"/>
      <c r="W39" s="355"/>
      <c r="X39" s="355"/>
      <c r="Y39" s="355"/>
    </row>
    <row r="40" spans="1:25" ht="15.75" customHeight="1" x14ac:dyDescent="0.35">
      <c r="A40" s="355"/>
      <c r="B40" s="355"/>
      <c r="C40" s="355"/>
      <c r="D40" s="355"/>
      <c r="E40" s="355"/>
      <c r="F40" s="355"/>
      <c r="G40" s="355"/>
      <c r="H40" s="355"/>
      <c r="I40" s="355"/>
      <c r="J40" s="355"/>
      <c r="K40" s="355"/>
      <c r="L40" s="355"/>
      <c r="M40" s="355"/>
      <c r="N40" s="355"/>
      <c r="O40" s="355"/>
      <c r="P40" s="355"/>
      <c r="Q40" s="355"/>
      <c r="R40" s="355"/>
      <c r="S40" s="355"/>
      <c r="T40" s="355"/>
      <c r="U40" s="355"/>
      <c r="V40" s="355"/>
      <c r="W40" s="355"/>
      <c r="X40" s="355"/>
      <c r="Y40" s="355"/>
    </row>
    <row r="41" spans="1:25" ht="15.75" customHeight="1" x14ac:dyDescent="0.35">
      <c r="A41" s="355"/>
      <c r="B41" s="355"/>
      <c r="C41" s="355"/>
      <c r="D41" s="355"/>
      <c r="E41" s="355"/>
      <c r="F41" s="355"/>
      <c r="G41" s="355"/>
      <c r="H41" s="355"/>
      <c r="I41" s="355"/>
      <c r="J41" s="355"/>
      <c r="K41" s="355"/>
      <c r="L41" s="355"/>
      <c r="M41" s="355"/>
      <c r="N41" s="355"/>
      <c r="O41" s="355"/>
      <c r="P41" s="355"/>
      <c r="Q41" s="355"/>
      <c r="R41" s="355"/>
      <c r="S41" s="355"/>
      <c r="T41" s="355"/>
      <c r="U41" s="355"/>
      <c r="V41" s="355"/>
      <c r="W41" s="355"/>
      <c r="X41" s="355"/>
      <c r="Y41" s="355"/>
    </row>
    <row r="42" spans="1:25" ht="15.75" customHeight="1" x14ac:dyDescent="0.35">
      <c r="A42" s="355"/>
      <c r="B42" s="355"/>
      <c r="C42" s="355"/>
      <c r="D42" s="355"/>
      <c r="E42" s="355"/>
      <c r="F42" s="355"/>
      <c r="G42" s="355"/>
      <c r="H42" s="355"/>
      <c r="I42" s="355"/>
      <c r="J42" s="355"/>
      <c r="K42" s="355"/>
      <c r="L42" s="355"/>
      <c r="M42" s="355"/>
      <c r="N42" s="355"/>
      <c r="O42" s="355"/>
      <c r="P42" s="355"/>
      <c r="Q42" s="355"/>
      <c r="R42" s="355"/>
      <c r="S42" s="355"/>
      <c r="T42" s="355"/>
      <c r="U42" s="355"/>
      <c r="V42" s="355"/>
      <c r="W42" s="355"/>
      <c r="X42" s="355"/>
      <c r="Y42" s="355"/>
    </row>
    <row r="43" spans="1:25" ht="15.75" customHeight="1" x14ac:dyDescent="0.35">
      <c r="A43" s="355"/>
      <c r="B43" s="355"/>
      <c r="C43" s="355"/>
      <c r="D43" s="355"/>
      <c r="E43" s="355"/>
      <c r="F43" s="355"/>
      <c r="G43" s="355"/>
      <c r="H43" s="355"/>
      <c r="I43" s="355"/>
      <c r="J43" s="355"/>
      <c r="K43" s="355"/>
      <c r="L43" s="355"/>
      <c r="M43" s="355"/>
      <c r="N43" s="355"/>
      <c r="O43" s="355"/>
      <c r="P43" s="355"/>
      <c r="Q43" s="355"/>
      <c r="R43" s="355"/>
      <c r="S43" s="355"/>
      <c r="T43" s="355"/>
      <c r="U43" s="355"/>
      <c r="V43" s="355"/>
      <c r="W43" s="355"/>
      <c r="X43" s="355"/>
      <c r="Y43" s="355"/>
    </row>
    <row r="44" spans="1:25" ht="15.75" customHeight="1" x14ac:dyDescent="0.35">
      <c r="A44" s="355"/>
      <c r="B44" s="355"/>
      <c r="C44" s="355"/>
      <c r="D44" s="355"/>
      <c r="E44" s="355"/>
      <c r="F44" s="355"/>
      <c r="G44" s="355"/>
      <c r="H44" s="355"/>
      <c r="I44" s="355"/>
      <c r="J44" s="355"/>
      <c r="K44" s="355"/>
      <c r="L44" s="355"/>
      <c r="M44" s="355"/>
      <c r="N44" s="355"/>
      <c r="O44" s="355"/>
      <c r="P44" s="355"/>
      <c r="Q44" s="355"/>
      <c r="R44" s="355"/>
      <c r="S44" s="355"/>
      <c r="T44" s="355"/>
      <c r="U44" s="355"/>
      <c r="V44" s="355"/>
      <c r="W44" s="355"/>
      <c r="X44" s="355"/>
      <c r="Y44" s="355"/>
    </row>
    <row r="45" spans="1:25" ht="15.75" customHeight="1" x14ac:dyDescent="0.35">
      <c r="A45" s="355"/>
      <c r="B45" s="355"/>
      <c r="C45" s="355"/>
      <c r="D45" s="355"/>
      <c r="E45" s="355"/>
      <c r="F45" s="355"/>
      <c r="G45" s="355"/>
      <c r="H45" s="355"/>
      <c r="I45" s="355"/>
      <c r="J45" s="355"/>
      <c r="K45" s="355"/>
      <c r="L45" s="355"/>
      <c r="M45" s="355"/>
      <c r="N45" s="355"/>
      <c r="O45" s="355"/>
      <c r="P45" s="355"/>
      <c r="Q45" s="355"/>
      <c r="R45" s="355"/>
      <c r="S45" s="355"/>
      <c r="T45" s="355"/>
      <c r="U45" s="355"/>
      <c r="V45" s="355"/>
      <c r="W45" s="355"/>
      <c r="X45" s="355"/>
      <c r="Y45" s="355"/>
    </row>
    <row r="46" spans="1:25" ht="15.75" customHeight="1" x14ac:dyDescent="0.35">
      <c r="A46" s="355"/>
      <c r="B46" s="355"/>
      <c r="C46" s="355"/>
      <c r="D46" s="355"/>
      <c r="E46" s="355"/>
      <c r="F46" s="355"/>
      <c r="G46" s="355"/>
      <c r="H46" s="355"/>
      <c r="I46" s="355"/>
      <c r="J46" s="355"/>
      <c r="K46" s="355"/>
      <c r="L46" s="355"/>
      <c r="M46" s="355"/>
      <c r="N46" s="355"/>
      <c r="O46" s="355"/>
      <c r="P46" s="355"/>
      <c r="Q46" s="355"/>
      <c r="R46" s="355"/>
      <c r="S46" s="355"/>
      <c r="T46" s="355"/>
      <c r="U46" s="355"/>
      <c r="V46" s="355"/>
      <c r="W46" s="355"/>
      <c r="X46" s="355"/>
      <c r="Y46" s="355"/>
    </row>
    <row r="47" spans="1:25" ht="15.75" customHeight="1" x14ac:dyDescent="0.35">
      <c r="A47" s="355"/>
      <c r="B47" s="355"/>
      <c r="C47" s="355"/>
      <c r="D47" s="355"/>
      <c r="E47" s="355"/>
      <c r="F47" s="355"/>
      <c r="G47" s="355"/>
      <c r="H47" s="355"/>
      <c r="I47" s="355"/>
      <c r="J47" s="355"/>
      <c r="K47" s="355"/>
      <c r="L47" s="355"/>
      <c r="M47" s="355"/>
      <c r="N47" s="355"/>
      <c r="O47" s="355"/>
      <c r="P47" s="355"/>
      <c r="Q47" s="355"/>
      <c r="R47" s="355"/>
      <c r="S47" s="355"/>
      <c r="T47" s="355"/>
      <c r="U47" s="355"/>
      <c r="V47" s="355"/>
      <c r="W47" s="355"/>
      <c r="X47" s="355"/>
      <c r="Y47" s="355"/>
    </row>
    <row r="48" spans="1:25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</sheetData>
  <sheetProtection selectLockedCells="1" selectUnlockedCells="1"/>
  <sortState xmlns:xlrd2="http://schemas.microsoft.com/office/spreadsheetml/2017/richdata2" ref="A5:I10">
    <sortCondition descending="1" ref="I5"/>
    <sortCondition descending="1" ref="H5"/>
  </sortState>
  <mergeCells count="1">
    <mergeCell ref="D2:I2"/>
  </mergeCells>
  <hyperlinks>
    <hyperlink ref="B2" location="'Index'!A3" display="á" xr:uid="{12772A08-6D2E-4EBE-8E24-2CEDEF9CE68D}"/>
  </hyperlinks>
  <printOptions horizontalCentered="1"/>
  <pageMargins left="0.31527777777777799" right="0.31527777777777799" top="1.10208333333333" bottom="0.59027777777777801" header="0.39374999999999999" footer="0.39374999999999999"/>
  <pageSetup paperSize="9" orientation="portrait" horizontalDpi="300" verticalDpi="300"/>
  <headerFooter>
    <oddHeader>&amp;C&amp;"Aptos Narrow,Bold"&amp;18Cumbria &amp;&amp; Northumbria TSA Leagues
Summer 2026</oddHeader>
    <oddFooter>&amp;Cwww.cntsa2.org.uk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F29838-1C37-4D33-BAC0-B0377F940889}">
  <sheetPr codeName="Sheet6">
    <tabColor theme="9"/>
    <pageSetUpPr fitToPage="1"/>
  </sheetPr>
  <dimension ref="A1:Y69"/>
  <sheetViews>
    <sheetView showGridLines="0" zoomScaleNormal="100" zoomScalePageLayoutView="150" workbookViewId="0">
      <selection activeCell="A2" sqref="A2"/>
    </sheetView>
  </sheetViews>
  <sheetFormatPr defaultColWidth="10.26953125" defaultRowHeight="14.5" x14ac:dyDescent="0.35"/>
  <cols>
    <col min="1" max="1" width="20.7265625" style="10" customWidth="1"/>
    <col min="2" max="6" width="5" style="10" customWidth="1"/>
    <col min="7" max="7" width="4.7265625" style="36" customWidth="1"/>
    <col min="8" max="8" width="20.7265625" style="10" customWidth="1"/>
    <col min="9" max="14" width="5" style="10" customWidth="1"/>
    <col min="15" max="22" width="4.1796875" style="10" customWidth="1"/>
    <col min="23" max="25" width="10.26953125" style="10"/>
  </cols>
  <sheetData>
    <row r="1" spans="1:25" ht="17" x14ac:dyDescent="0.4">
      <c r="A1" s="2" t="s">
        <v>270</v>
      </c>
      <c r="B1" s="2"/>
      <c r="C1" s="2"/>
      <c r="D1" s="3"/>
      <c r="E1" s="3"/>
      <c r="F1" s="3"/>
      <c r="G1" s="56"/>
      <c r="H1" s="3"/>
      <c r="I1" s="4" t="s">
        <v>1</v>
      </c>
      <c r="J1" s="57">
        <v>4</v>
      </c>
      <c r="K1" s="2"/>
      <c r="L1" s="4">
        <v>3057486</v>
      </c>
      <c r="M1" s="3"/>
      <c r="N1" s="2"/>
      <c r="O1" s="3"/>
      <c r="P1" s="3"/>
      <c r="Q1" s="3"/>
      <c r="R1" s="3"/>
      <c r="S1" s="3"/>
      <c r="T1" s="3"/>
      <c r="U1" s="3"/>
      <c r="V1" s="3"/>
      <c r="W1" s="3"/>
      <c r="X1" s="2"/>
      <c r="Y1" s="2"/>
    </row>
    <row r="2" spans="1:25" ht="20.149999999999999" customHeight="1" x14ac:dyDescent="0.4">
      <c r="A2" s="5" t="s">
        <v>2</v>
      </c>
      <c r="B2" s="58"/>
      <c r="C2" s="59"/>
      <c r="I2" s="7" t="s">
        <v>3</v>
      </c>
      <c r="J2" s="7"/>
      <c r="K2" s="7"/>
      <c r="L2" s="7"/>
      <c r="M2" s="7"/>
      <c r="N2" s="7"/>
    </row>
    <row r="3" spans="1:25" ht="15.75" customHeight="1" x14ac:dyDescent="0.35">
      <c r="A3" s="8" t="s">
        <v>4</v>
      </c>
      <c r="B3" s="8"/>
      <c r="C3" s="8"/>
      <c r="D3" s="8"/>
      <c r="E3" s="8"/>
      <c r="F3" s="8"/>
      <c r="G3" s="1"/>
      <c r="H3" s="8"/>
      <c r="I3" s="8"/>
      <c r="J3" s="8"/>
      <c r="K3" s="8"/>
      <c r="L3" s="8"/>
      <c r="M3" s="8"/>
      <c r="N3" s="60">
        <v>1</v>
      </c>
      <c r="O3" s="8"/>
      <c r="P3" s="8"/>
      <c r="Q3" s="8"/>
      <c r="R3" s="8"/>
      <c r="S3" s="8"/>
      <c r="T3" s="8"/>
      <c r="U3" s="8"/>
      <c r="V3" s="8"/>
      <c r="W3" s="8"/>
      <c r="X3" s="8"/>
      <c r="Y3" s="8"/>
    </row>
    <row r="4" spans="1:25" ht="15.75" customHeight="1" x14ac:dyDescent="0.35">
      <c r="A4" s="61" t="s">
        <v>271</v>
      </c>
      <c r="B4" s="62"/>
      <c r="C4" s="63">
        <v>536</v>
      </c>
      <c r="D4" s="62"/>
      <c r="E4" s="64" t="s">
        <v>15</v>
      </c>
      <c r="F4" s="65">
        <f>SUM(F5:F7)</f>
        <v>354</v>
      </c>
      <c r="G4" s="66" t="s">
        <v>272</v>
      </c>
      <c r="H4" s="61" t="s">
        <v>273</v>
      </c>
      <c r="I4" s="62"/>
      <c r="J4" s="63">
        <v>513</v>
      </c>
      <c r="K4" s="62"/>
      <c r="L4" s="64" t="s">
        <v>15</v>
      </c>
      <c r="M4" s="65">
        <f>SUM(M5:M7)</f>
        <v>504</v>
      </c>
      <c r="N4"/>
    </row>
    <row r="5" spans="1:25" ht="15.75" customHeight="1" x14ac:dyDescent="0.35">
      <c r="A5" s="67" t="s">
        <v>60</v>
      </c>
      <c r="B5" s="68">
        <v>46</v>
      </c>
      <c r="C5" s="68">
        <v>44</v>
      </c>
      <c r="D5" s="68">
        <v>42</v>
      </c>
      <c r="E5" s="68">
        <v>42</v>
      </c>
      <c r="F5" s="69">
        <f>SUM(B5:E5)</f>
        <v>174</v>
      </c>
      <c r="G5"/>
      <c r="H5" s="67" t="s">
        <v>105</v>
      </c>
      <c r="I5" s="68">
        <v>41</v>
      </c>
      <c r="J5" s="68">
        <v>39</v>
      </c>
      <c r="K5" s="68">
        <v>38</v>
      </c>
      <c r="L5" s="68">
        <v>40</v>
      </c>
      <c r="M5" s="69">
        <f>SUM(I5:L5)</f>
        <v>158</v>
      </c>
      <c r="N5"/>
    </row>
    <row r="6" spans="1:25" ht="15.75" customHeight="1" x14ac:dyDescent="0.35">
      <c r="A6" s="70" t="s">
        <v>28</v>
      </c>
      <c r="B6" s="22" t="s">
        <v>30</v>
      </c>
      <c r="C6" s="22"/>
      <c r="D6" s="22"/>
      <c r="E6" s="22"/>
      <c r="F6" s="25">
        <f>SUM(B6:E6)</f>
        <v>0</v>
      </c>
      <c r="G6"/>
      <c r="H6" s="70" t="s">
        <v>93</v>
      </c>
      <c r="I6" s="22">
        <v>39</v>
      </c>
      <c r="J6" s="22">
        <v>40</v>
      </c>
      <c r="K6" s="22">
        <v>45</v>
      </c>
      <c r="L6" s="22">
        <v>43</v>
      </c>
      <c r="M6" s="25">
        <f>SUM(I6:L6)</f>
        <v>167</v>
      </c>
      <c r="N6"/>
    </row>
    <row r="7" spans="1:25" ht="15.75" customHeight="1" x14ac:dyDescent="0.35">
      <c r="A7" s="71" t="s">
        <v>57</v>
      </c>
      <c r="B7" s="32">
        <v>44</v>
      </c>
      <c r="C7" s="32">
        <v>44</v>
      </c>
      <c r="D7" s="32">
        <v>46</v>
      </c>
      <c r="E7" s="32">
        <v>46</v>
      </c>
      <c r="F7" s="35">
        <f>SUM(B7:E7)</f>
        <v>180</v>
      </c>
      <c r="G7"/>
      <c r="H7" s="71" t="s">
        <v>63</v>
      </c>
      <c r="I7" s="32">
        <v>44</v>
      </c>
      <c r="J7" s="32">
        <v>45</v>
      </c>
      <c r="K7" s="32">
        <v>45</v>
      </c>
      <c r="L7" s="32">
        <v>45</v>
      </c>
      <c r="M7" s="35">
        <f>SUM(I7:L7)</f>
        <v>179</v>
      </c>
      <c r="N7"/>
    </row>
    <row r="8" spans="1:25" ht="15.75" customHeight="1" x14ac:dyDescent="0.35">
      <c r="A8"/>
      <c r="B8"/>
      <c r="C8"/>
      <c r="D8"/>
      <c r="E8"/>
      <c r="F8"/>
      <c r="G8"/>
      <c r="H8"/>
      <c r="I8"/>
      <c r="J8"/>
      <c r="K8"/>
      <c r="L8"/>
      <c r="M8"/>
      <c r="N8"/>
      <c r="O8" s="72"/>
    </row>
    <row r="9" spans="1:25" ht="15.75" customHeight="1" x14ac:dyDescent="0.35">
      <c r="A9" s="61" t="s">
        <v>274</v>
      </c>
      <c r="B9" s="62"/>
      <c r="C9" s="63">
        <v>558</v>
      </c>
      <c r="D9" s="62"/>
      <c r="E9" s="64" t="s">
        <v>15</v>
      </c>
      <c r="F9" s="65">
        <f>SUM(F10:F12)</f>
        <v>551</v>
      </c>
      <c r="G9" s="66" t="s">
        <v>272</v>
      </c>
      <c r="H9" s="61" t="s">
        <v>275</v>
      </c>
      <c r="I9" s="62"/>
      <c r="J9" s="63">
        <v>513</v>
      </c>
      <c r="K9" s="62"/>
      <c r="L9" s="64" t="s">
        <v>15</v>
      </c>
      <c r="M9" s="65">
        <f>SUM(M10:M12)</f>
        <v>516</v>
      </c>
      <c r="N9"/>
    </row>
    <row r="10" spans="1:25" ht="15.75" customHeight="1" x14ac:dyDescent="0.35">
      <c r="A10" s="67" t="s">
        <v>20</v>
      </c>
      <c r="B10" s="68">
        <v>50</v>
      </c>
      <c r="C10" s="68">
        <v>48</v>
      </c>
      <c r="D10" s="68">
        <v>46</v>
      </c>
      <c r="E10" s="68">
        <v>48</v>
      </c>
      <c r="F10" s="69">
        <f>SUM(B10:E10)</f>
        <v>192</v>
      </c>
      <c r="G10"/>
      <c r="H10" s="67" t="s">
        <v>92</v>
      </c>
      <c r="I10" s="68">
        <v>44</v>
      </c>
      <c r="J10" s="68">
        <v>45</v>
      </c>
      <c r="K10" s="68">
        <v>45</v>
      </c>
      <c r="L10" s="68">
        <v>44</v>
      </c>
      <c r="M10" s="69">
        <f>SUM(I10:L10)</f>
        <v>178</v>
      </c>
      <c r="N10"/>
    </row>
    <row r="11" spans="1:25" ht="15.75" customHeight="1" x14ac:dyDescent="0.35">
      <c r="A11" s="70" t="s">
        <v>25</v>
      </c>
      <c r="B11" s="22">
        <v>43</v>
      </c>
      <c r="C11" s="22">
        <v>41</v>
      </c>
      <c r="D11" s="22">
        <v>44</v>
      </c>
      <c r="E11" s="22">
        <v>39</v>
      </c>
      <c r="F11" s="25">
        <f>SUM(B11:E11)</f>
        <v>167</v>
      </c>
      <c r="G11"/>
      <c r="H11" s="70" t="s">
        <v>40</v>
      </c>
      <c r="I11" s="22">
        <v>41</v>
      </c>
      <c r="J11" s="22">
        <v>43</v>
      </c>
      <c r="K11" s="22">
        <v>40</v>
      </c>
      <c r="L11" s="22">
        <v>40</v>
      </c>
      <c r="M11" s="25">
        <f>SUM(I11:L11)</f>
        <v>164</v>
      </c>
      <c r="N11"/>
    </row>
    <row r="12" spans="1:25" ht="15.75" customHeight="1" x14ac:dyDescent="0.35">
      <c r="A12" s="71" t="s">
        <v>16</v>
      </c>
      <c r="B12" s="32">
        <v>48</v>
      </c>
      <c r="C12" s="32">
        <v>50</v>
      </c>
      <c r="D12" s="32">
        <v>47</v>
      </c>
      <c r="E12" s="32">
        <v>47</v>
      </c>
      <c r="F12" s="35">
        <f>SUM(B12:E12)</f>
        <v>192</v>
      </c>
      <c r="G12"/>
      <c r="H12" s="71" t="s">
        <v>116</v>
      </c>
      <c r="I12" s="32">
        <v>44</v>
      </c>
      <c r="J12" s="32">
        <v>45</v>
      </c>
      <c r="K12" s="32">
        <v>42</v>
      </c>
      <c r="L12" s="32">
        <v>43</v>
      </c>
      <c r="M12" s="35">
        <f>SUM(I12:L12)</f>
        <v>174</v>
      </c>
      <c r="N12"/>
    </row>
    <row r="13" spans="1:25" ht="15.75" customHeight="1" x14ac:dyDescent="0.35">
      <c r="A13"/>
      <c r="B13"/>
      <c r="C13"/>
      <c r="D13"/>
      <c r="E13"/>
      <c r="F13"/>
      <c r="G13"/>
      <c r="H13"/>
      <c r="I13"/>
      <c r="J13"/>
      <c r="K13"/>
      <c r="L13"/>
      <c r="M13"/>
      <c r="N13"/>
    </row>
    <row r="14" spans="1:25" ht="15.75" customHeight="1" x14ac:dyDescent="0.35">
      <c r="A14" s="61" t="s">
        <v>276</v>
      </c>
      <c r="B14" s="62"/>
      <c r="C14" s="63">
        <v>517</v>
      </c>
      <c r="D14" s="62"/>
      <c r="E14" s="64" t="s">
        <v>15</v>
      </c>
      <c r="F14" s="65">
        <f>SUM(F15:F17)</f>
        <v>516</v>
      </c>
      <c r="G14" s="66" t="s">
        <v>272</v>
      </c>
      <c r="H14" s="61" t="s">
        <v>277</v>
      </c>
      <c r="I14" s="62"/>
      <c r="J14" s="63">
        <v>526</v>
      </c>
      <c r="K14" s="62"/>
      <c r="L14" s="64" t="s">
        <v>15</v>
      </c>
      <c r="M14" s="65">
        <f>SUM(M15:M17)</f>
        <v>520</v>
      </c>
      <c r="N14"/>
    </row>
    <row r="15" spans="1:25" ht="15.75" customHeight="1" x14ac:dyDescent="0.35">
      <c r="A15" s="67" t="s">
        <v>55</v>
      </c>
      <c r="B15" s="68">
        <v>43</v>
      </c>
      <c r="C15" s="68">
        <v>48</v>
      </c>
      <c r="D15" s="68">
        <v>45</v>
      </c>
      <c r="E15" s="68">
        <v>45</v>
      </c>
      <c r="F15" s="69">
        <f>SUM(B15:E15)</f>
        <v>181</v>
      </c>
      <c r="G15"/>
      <c r="H15" s="67" t="s">
        <v>68</v>
      </c>
      <c r="I15" s="68">
        <v>39</v>
      </c>
      <c r="J15" s="68">
        <v>42</v>
      </c>
      <c r="K15" s="68">
        <v>45</v>
      </c>
      <c r="L15" s="68">
        <v>43</v>
      </c>
      <c r="M15" s="69">
        <f>SUM(I15:L15)</f>
        <v>169</v>
      </c>
      <c r="N15"/>
    </row>
    <row r="16" spans="1:25" ht="15.75" customHeight="1" x14ac:dyDescent="0.35">
      <c r="A16" s="70" t="s">
        <v>47</v>
      </c>
      <c r="B16" s="22">
        <v>45</v>
      </c>
      <c r="C16" s="22">
        <v>46</v>
      </c>
      <c r="D16" s="22">
        <v>45</v>
      </c>
      <c r="E16" s="22">
        <v>41</v>
      </c>
      <c r="F16" s="25">
        <f>SUM(B16:E16)</f>
        <v>177</v>
      </c>
      <c r="G16"/>
      <c r="H16" s="70" t="s">
        <v>73</v>
      </c>
      <c r="I16" s="22">
        <v>42</v>
      </c>
      <c r="J16" s="22">
        <v>44</v>
      </c>
      <c r="K16" s="22">
        <v>46</v>
      </c>
      <c r="L16" s="22">
        <v>43</v>
      </c>
      <c r="M16" s="25">
        <f>SUM(I16:L16)</f>
        <v>175</v>
      </c>
      <c r="N16"/>
    </row>
    <row r="17" spans="1:20" ht="15.75" customHeight="1" x14ac:dyDescent="0.35">
      <c r="A17" s="71" t="s">
        <v>153</v>
      </c>
      <c r="B17" s="32">
        <v>39</v>
      </c>
      <c r="C17" s="32">
        <v>40</v>
      </c>
      <c r="D17" s="32">
        <v>40</v>
      </c>
      <c r="E17" s="32">
        <v>39</v>
      </c>
      <c r="F17" s="35">
        <f>SUM(B17:E17)</f>
        <v>158</v>
      </c>
      <c r="G17"/>
      <c r="H17" s="71" t="s">
        <v>45</v>
      </c>
      <c r="I17" s="32">
        <v>42</v>
      </c>
      <c r="J17" s="32">
        <v>45</v>
      </c>
      <c r="K17" s="32">
        <v>44</v>
      </c>
      <c r="L17" s="32">
        <v>45</v>
      </c>
      <c r="M17" s="35">
        <f>SUM(I17:L17)</f>
        <v>176</v>
      </c>
      <c r="N17"/>
    </row>
    <row r="18" spans="1:20" ht="15.75" customHeight="1" x14ac:dyDescent="0.35">
      <c r="A18"/>
      <c r="B18"/>
      <c r="C18"/>
      <c r="D18"/>
      <c r="E18"/>
      <c r="F18"/>
      <c r="G18"/>
      <c r="H18"/>
      <c r="I18"/>
      <c r="J18"/>
      <c r="K18"/>
      <c r="L18"/>
      <c r="M18"/>
      <c r="N18"/>
    </row>
    <row r="19" spans="1:20" ht="15.75" customHeight="1" x14ac:dyDescent="0.35">
      <c r="H19" s="73" t="s">
        <v>4</v>
      </c>
      <c r="I19" s="13" t="s">
        <v>278</v>
      </c>
      <c r="J19" s="13" t="s">
        <v>279</v>
      </c>
      <c r="K19" s="13" t="s">
        <v>280</v>
      </c>
      <c r="L19" s="13" t="s">
        <v>281</v>
      </c>
      <c r="M19" s="13" t="s">
        <v>14</v>
      </c>
      <c r="N19" s="14" t="s">
        <v>282</v>
      </c>
    </row>
    <row r="20" spans="1:20" ht="15.75" customHeight="1" x14ac:dyDescent="0.35">
      <c r="B20" s="10" t="s">
        <v>283</v>
      </c>
      <c r="H20" s="74" t="s">
        <v>274</v>
      </c>
      <c r="I20" s="23">
        <v>6</v>
      </c>
      <c r="J20" s="23">
        <v>6</v>
      </c>
      <c r="K20" s="23"/>
      <c r="L20" s="23"/>
      <c r="M20" s="23">
        <v>3369</v>
      </c>
      <c r="N20" s="69">
        <v>12</v>
      </c>
    </row>
    <row r="21" spans="1:20" ht="15.75" customHeight="1" x14ac:dyDescent="0.35">
      <c r="B21" s="75" t="s">
        <v>284</v>
      </c>
      <c r="H21" s="70" t="s">
        <v>275</v>
      </c>
      <c r="I21" s="24">
        <v>6</v>
      </c>
      <c r="J21" s="24">
        <v>3</v>
      </c>
      <c r="K21" s="24">
        <v>1</v>
      </c>
      <c r="L21" s="24">
        <v>2</v>
      </c>
      <c r="M21" s="24">
        <v>3138</v>
      </c>
      <c r="N21" s="25">
        <v>7</v>
      </c>
    </row>
    <row r="22" spans="1:20" ht="15.75" customHeight="1" x14ac:dyDescent="0.35">
      <c r="B22" s="9" t="s">
        <v>285</v>
      </c>
      <c r="H22" s="70" t="s">
        <v>271</v>
      </c>
      <c r="I22" s="27">
        <v>6</v>
      </c>
      <c r="J22" s="27">
        <v>3</v>
      </c>
      <c r="K22" s="27">
        <v>1</v>
      </c>
      <c r="L22" s="27">
        <v>2</v>
      </c>
      <c r="M22" s="27">
        <v>3036</v>
      </c>
      <c r="N22" s="28">
        <v>7</v>
      </c>
    </row>
    <row r="23" spans="1:20" ht="15.75" customHeight="1" x14ac:dyDescent="0.35">
      <c r="H23" s="70" t="s">
        <v>277</v>
      </c>
      <c r="I23" s="24">
        <v>6</v>
      </c>
      <c r="J23" s="24">
        <v>3</v>
      </c>
      <c r="K23" s="24"/>
      <c r="L23" s="24">
        <v>3</v>
      </c>
      <c r="M23" s="24">
        <v>3131</v>
      </c>
      <c r="N23" s="25">
        <v>6</v>
      </c>
    </row>
    <row r="24" spans="1:20" ht="15.75" customHeight="1" x14ac:dyDescent="0.35">
      <c r="H24" s="70" t="s">
        <v>273</v>
      </c>
      <c r="I24" s="24">
        <v>6</v>
      </c>
      <c r="J24" s="24">
        <v>2</v>
      </c>
      <c r="K24" s="24"/>
      <c r="L24" s="24">
        <v>4</v>
      </c>
      <c r="M24" s="24">
        <v>3033</v>
      </c>
      <c r="N24" s="25">
        <v>4</v>
      </c>
    </row>
    <row r="25" spans="1:20" ht="15.75" customHeight="1" x14ac:dyDescent="0.35">
      <c r="H25" s="71" t="s">
        <v>276</v>
      </c>
      <c r="I25" s="34">
        <v>6</v>
      </c>
      <c r="J25" s="34"/>
      <c r="K25" s="34"/>
      <c r="L25" s="34">
        <v>6</v>
      </c>
      <c r="M25" s="34">
        <v>3081</v>
      </c>
      <c r="N25" s="35">
        <v>0</v>
      </c>
    </row>
    <row r="26" spans="1:20" ht="15.75" customHeight="1" x14ac:dyDescent="0.35">
      <c r="H26" s="76"/>
    </row>
    <row r="27" spans="1:20" ht="15.75" customHeight="1" x14ac:dyDescent="0.35">
      <c r="A27" s="77"/>
      <c r="B27" s="77"/>
      <c r="C27" s="77"/>
      <c r="D27" s="77"/>
      <c r="E27" s="77"/>
      <c r="F27" s="77"/>
      <c r="G27" s="78"/>
      <c r="H27" s="77"/>
      <c r="I27" s="77"/>
      <c r="J27" s="77"/>
      <c r="K27" s="77"/>
      <c r="L27" s="77"/>
      <c r="M27" s="77"/>
      <c r="N27" s="77"/>
      <c r="P27" s="79"/>
    </row>
    <row r="28" spans="1:20" ht="15.75" customHeight="1" x14ac:dyDescent="0.35"/>
    <row r="29" spans="1:20" ht="15.75" customHeight="1" x14ac:dyDescent="0.35">
      <c r="A29" s="8" t="s">
        <v>7</v>
      </c>
      <c r="B29" s="8"/>
      <c r="C29" s="8"/>
      <c r="D29" s="8"/>
      <c r="E29" s="8"/>
      <c r="F29" s="8"/>
      <c r="G29" s="1"/>
      <c r="H29" s="8"/>
      <c r="I29" s="8"/>
      <c r="J29" s="8"/>
      <c r="K29" s="8"/>
      <c r="L29" s="8"/>
      <c r="M29" s="8"/>
      <c r="N29" s="8"/>
      <c r="O29" s="8"/>
    </row>
    <row r="30" spans="1:20" ht="15.75" customHeight="1" x14ac:dyDescent="0.35">
      <c r="A30" s="61" t="s">
        <v>286</v>
      </c>
      <c r="B30" s="62"/>
      <c r="C30" s="63">
        <v>494</v>
      </c>
      <c r="D30" s="62"/>
      <c r="E30" s="64" t="s">
        <v>15</v>
      </c>
      <c r="F30" s="65">
        <f>SUM(F31:F33)</f>
        <v>485</v>
      </c>
      <c r="G30" s="66" t="s">
        <v>272</v>
      </c>
      <c r="H30" s="61" t="s">
        <v>287</v>
      </c>
      <c r="I30" s="62"/>
      <c r="J30" s="63">
        <v>480</v>
      </c>
      <c r="K30" s="62"/>
      <c r="L30" s="64" t="s">
        <v>15</v>
      </c>
      <c r="M30" s="65">
        <f>SUM(M31:M33)</f>
        <v>440</v>
      </c>
      <c r="N30"/>
      <c r="O30" s="43"/>
      <c r="P30" s="43"/>
      <c r="Q30" s="43"/>
      <c r="R30" s="43"/>
      <c r="S30" s="43"/>
      <c r="T30" s="43"/>
    </row>
    <row r="31" spans="1:20" ht="15.75" customHeight="1" x14ac:dyDescent="0.35">
      <c r="A31" s="67" t="s">
        <v>131</v>
      </c>
      <c r="B31" s="68">
        <v>47</v>
      </c>
      <c r="C31" s="68">
        <v>37</v>
      </c>
      <c r="D31" s="68">
        <v>41</v>
      </c>
      <c r="E31" s="68">
        <v>41</v>
      </c>
      <c r="F31" s="69">
        <f>SUM(B31:E31)</f>
        <v>166</v>
      </c>
      <c r="G31"/>
      <c r="H31" s="67" t="s">
        <v>126</v>
      </c>
      <c r="I31" s="68">
        <v>39</v>
      </c>
      <c r="J31" s="68">
        <v>38</v>
      </c>
      <c r="K31" s="68">
        <v>37</v>
      </c>
      <c r="L31" s="68">
        <v>36</v>
      </c>
      <c r="M31" s="69">
        <f>SUM(I31:L31)</f>
        <v>150</v>
      </c>
      <c r="N31"/>
      <c r="O31" s="43"/>
      <c r="P31" s="43"/>
      <c r="Q31" s="43"/>
      <c r="R31" s="43"/>
      <c r="S31" s="43"/>
      <c r="T31" s="43"/>
    </row>
    <row r="32" spans="1:20" ht="15.75" customHeight="1" x14ac:dyDescent="0.35">
      <c r="A32" s="70" t="s">
        <v>156</v>
      </c>
      <c r="B32" s="22">
        <v>38</v>
      </c>
      <c r="C32" s="22">
        <v>36</v>
      </c>
      <c r="D32" s="22">
        <v>43</v>
      </c>
      <c r="E32" s="22">
        <v>35</v>
      </c>
      <c r="F32" s="25">
        <f>SUM(B32:E32)</f>
        <v>152</v>
      </c>
      <c r="G32"/>
      <c r="H32" s="70" t="s">
        <v>127</v>
      </c>
      <c r="I32" s="22">
        <v>36</v>
      </c>
      <c r="J32" s="22">
        <v>30</v>
      </c>
      <c r="K32" s="22">
        <v>38</v>
      </c>
      <c r="L32" s="22">
        <v>40</v>
      </c>
      <c r="M32" s="25">
        <f>SUM(I32:L32)</f>
        <v>144</v>
      </c>
      <c r="N32"/>
      <c r="O32" s="43"/>
      <c r="P32" s="43"/>
      <c r="Q32" s="43"/>
      <c r="R32" s="43"/>
      <c r="S32" s="43"/>
      <c r="T32" s="43"/>
    </row>
    <row r="33" spans="1:20" ht="15.75" customHeight="1" x14ac:dyDescent="0.35">
      <c r="A33" s="71" t="s">
        <v>95</v>
      </c>
      <c r="B33" s="32">
        <v>43</v>
      </c>
      <c r="C33" s="32">
        <v>41</v>
      </c>
      <c r="D33" s="32">
        <v>42</v>
      </c>
      <c r="E33" s="32">
        <v>41</v>
      </c>
      <c r="F33" s="35">
        <f>SUM(B33:E33)</f>
        <v>167</v>
      </c>
      <c r="G33"/>
      <c r="H33" s="71" t="s">
        <v>200</v>
      </c>
      <c r="I33" s="32">
        <v>41</v>
      </c>
      <c r="J33" s="32">
        <v>39</v>
      </c>
      <c r="K33" s="32">
        <v>31</v>
      </c>
      <c r="L33" s="32">
        <v>35</v>
      </c>
      <c r="M33" s="35">
        <f>SUM(I33:L33)</f>
        <v>146</v>
      </c>
      <c r="N33"/>
      <c r="O33" s="43"/>
      <c r="P33" s="43"/>
      <c r="Q33" s="43"/>
      <c r="R33" s="43"/>
      <c r="S33" s="43"/>
      <c r="T33" s="43"/>
    </row>
    <row r="34" spans="1:20" ht="15.75" customHeight="1" x14ac:dyDescent="0.35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 s="43"/>
      <c r="P34" s="43"/>
      <c r="Q34" s="43"/>
      <c r="R34" s="43"/>
      <c r="S34" s="43"/>
      <c r="T34" s="43"/>
    </row>
    <row r="35" spans="1:20" ht="15.75" customHeight="1" x14ac:dyDescent="0.35">
      <c r="A35" s="61" t="s">
        <v>288</v>
      </c>
      <c r="B35" s="62"/>
      <c r="C35" s="63">
        <v>485</v>
      </c>
      <c r="D35" s="62"/>
      <c r="E35" s="64" t="s">
        <v>15</v>
      </c>
      <c r="F35" s="65">
        <f>SUM(F36:F38)</f>
        <v>493</v>
      </c>
      <c r="G35" s="66" t="s">
        <v>272</v>
      </c>
      <c r="H35" s="61" t="s">
        <v>289</v>
      </c>
      <c r="I35" s="62"/>
      <c r="J35" s="63">
        <v>509</v>
      </c>
      <c r="K35" s="62"/>
      <c r="L35" s="64" t="s">
        <v>15</v>
      </c>
      <c r="M35" s="65">
        <f>SUM(M36:M38)</f>
        <v>503</v>
      </c>
      <c r="N35"/>
      <c r="O35" s="43"/>
      <c r="P35" s="43"/>
      <c r="Q35" s="43"/>
      <c r="R35" s="43"/>
      <c r="S35" s="43"/>
      <c r="T35" s="43"/>
    </row>
    <row r="36" spans="1:20" ht="15.75" customHeight="1" x14ac:dyDescent="0.35">
      <c r="A36" s="67" t="s">
        <v>100</v>
      </c>
      <c r="B36" s="68">
        <v>42</v>
      </c>
      <c r="C36" s="68">
        <v>36</v>
      </c>
      <c r="D36" s="68">
        <v>40</v>
      </c>
      <c r="E36" s="68">
        <v>47</v>
      </c>
      <c r="F36" s="69">
        <f>SUM(B36:E36)</f>
        <v>165</v>
      </c>
      <c r="G36"/>
      <c r="H36" s="67" t="s">
        <v>77</v>
      </c>
      <c r="I36" s="68">
        <v>42</v>
      </c>
      <c r="J36" s="68">
        <v>43</v>
      </c>
      <c r="K36" s="68">
        <v>41</v>
      </c>
      <c r="L36" s="68">
        <v>42</v>
      </c>
      <c r="M36" s="69">
        <f>SUM(I36:L36)</f>
        <v>168</v>
      </c>
      <c r="N36"/>
      <c r="O36" s="43"/>
      <c r="P36" s="43"/>
      <c r="Q36" s="43"/>
      <c r="R36" s="43"/>
      <c r="S36" s="43"/>
      <c r="T36" s="43"/>
    </row>
    <row r="37" spans="1:20" ht="15.75" customHeight="1" x14ac:dyDescent="0.35">
      <c r="A37" s="70" t="s">
        <v>198</v>
      </c>
      <c r="B37" s="22">
        <v>44</v>
      </c>
      <c r="C37" s="22">
        <v>43</v>
      </c>
      <c r="D37" s="22">
        <v>44</v>
      </c>
      <c r="E37" s="22">
        <v>39</v>
      </c>
      <c r="F37" s="25">
        <f>SUM(B37:E37)</f>
        <v>170</v>
      </c>
      <c r="G37"/>
      <c r="H37" s="70" t="s">
        <v>115</v>
      </c>
      <c r="I37" s="22">
        <v>38</v>
      </c>
      <c r="J37" s="22">
        <v>42</v>
      </c>
      <c r="K37" s="22">
        <v>42</v>
      </c>
      <c r="L37" s="22">
        <v>41</v>
      </c>
      <c r="M37" s="25">
        <f>SUM(I37:L37)</f>
        <v>163</v>
      </c>
      <c r="N37"/>
      <c r="O37" s="43"/>
      <c r="P37" s="43"/>
      <c r="Q37" s="43"/>
      <c r="R37" s="43"/>
      <c r="S37" s="43"/>
      <c r="T37" s="43"/>
    </row>
    <row r="38" spans="1:20" ht="15.75" customHeight="1" x14ac:dyDescent="0.35">
      <c r="A38" s="71" t="s">
        <v>123</v>
      </c>
      <c r="B38" s="32">
        <v>39</v>
      </c>
      <c r="C38" s="32">
        <v>38</v>
      </c>
      <c r="D38" s="32">
        <v>40</v>
      </c>
      <c r="E38" s="32">
        <v>41</v>
      </c>
      <c r="F38" s="35">
        <f>SUM(B38:E38)</f>
        <v>158</v>
      </c>
      <c r="G38"/>
      <c r="H38" s="71" t="s">
        <v>99</v>
      </c>
      <c r="I38" s="32">
        <v>41</v>
      </c>
      <c r="J38" s="32">
        <v>45</v>
      </c>
      <c r="K38" s="32">
        <v>44</v>
      </c>
      <c r="L38" s="32">
        <v>42</v>
      </c>
      <c r="M38" s="35">
        <f>SUM(I38:L38)</f>
        <v>172</v>
      </c>
      <c r="N38"/>
      <c r="O38" s="43"/>
      <c r="P38" s="43"/>
      <c r="Q38" s="43"/>
      <c r="R38" s="43"/>
      <c r="S38" s="43"/>
      <c r="T38" s="43"/>
    </row>
    <row r="39" spans="1:20" ht="15.75" customHeight="1" x14ac:dyDescent="0.35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 s="43"/>
      <c r="P39" s="43"/>
      <c r="Q39" s="43"/>
      <c r="R39" s="43"/>
      <c r="S39" s="43"/>
      <c r="T39" s="43"/>
    </row>
    <row r="40" spans="1:20" ht="15.75" customHeight="1" x14ac:dyDescent="0.35">
      <c r="A40" s="61" t="s">
        <v>290</v>
      </c>
      <c r="B40" s="62"/>
      <c r="C40" s="63">
        <v>471</v>
      </c>
      <c r="D40" s="62"/>
      <c r="E40" s="64" t="s">
        <v>15</v>
      </c>
      <c r="F40" s="65">
        <f>SUM(F41:F43)</f>
        <v>471</v>
      </c>
      <c r="G40" s="66" t="s">
        <v>272</v>
      </c>
      <c r="H40" s="61" t="s">
        <v>291</v>
      </c>
      <c r="I40" s="62"/>
      <c r="J40" s="63">
        <v>494</v>
      </c>
      <c r="K40" s="62"/>
      <c r="L40" s="64" t="s">
        <v>15</v>
      </c>
      <c r="M40" s="65">
        <f>SUM(M41:M43)</f>
        <v>509</v>
      </c>
      <c r="N40"/>
      <c r="O40" s="43"/>
      <c r="P40" s="43"/>
      <c r="Q40" s="43"/>
      <c r="R40" s="43"/>
      <c r="S40" s="43"/>
      <c r="T40" s="43"/>
    </row>
    <row r="41" spans="1:20" ht="15.75" customHeight="1" x14ac:dyDescent="0.35">
      <c r="A41" s="67" t="s">
        <v>179</v>
      </c>
      <c r="B41" s="68">
        <v>39</v>
      </c>
      <c r="C41" s="68">
        <v>40</v>
      </c>
      <c r="D41" s="68">
        <v>40</v>
      </c>
      <c r="E41" s="68">
        <v>41</v>
      </c>
      <c r="F41" s="69">
        <f>SUM(B41:E41)</f>
        <v>160</v>
      </c>
      <c r="G41"/>
      <c r="H41" s="67" t="s">
        <v>87</v>
      </c>
      <c r="I41" s="68">
        <v>45</v>
      </c>
      <c r="J41" s="68">
        <v>43</v>
      </c>
      <c r="K41" s="68">
        <v>46</v>
      </c>
      <c r="L41" s="68">
        <v>43</v>
      </c>
      <c r="M41" s="69">
        <f>SUM(I41:L41)</f>
        <v>177</v>
      </c>
      <c r="N41"/>
      <c r="O41" s="43"/>
      <c r="P41" s="43"/>
      <c r="Q41" s="43"/>
      <c r="R41" s="43"/>
      <c r="S41" s="43"/>
      <c r="T41" s="43"/>
    </row>
    <row r="42" spans="1:20" ht="15.75" customHeight="1" x14ac:dyDescent="0.35">
      <c r="A42" s="70" t="s">
        <v>188</v>
      </c>
      <c r="B42" s="22">
        <v>43</v>
      </c>
      <c r="C42" s="22">
        <v>37</v>
      </c>
      <c r="D42" s="22">
        <v>36</v>
      </c>
      <c r="E42" s="22">
        <v>41</v>
      </c>
      <c r="F42" s="25">
        <f>SUM(B42:E42)</f>
        <v>157</v>
      </c>
      <c r="G42"/>
      <c r="H42" s="70" t="s">
        <v>125</v>
      </c>
      <c r="I42" s="22">
        <v>38</v>
      </c>
      <c r="J42" s="22">
        <v>41</v>
      </c>
      <c r="K42" s="22">
        <v>45</v>
      </c>
      <c r="L42" s="22">
        <v>44</v>
      </c>
      <c r="M42" s="25">
        <f>SUM(I42:L42)</f>
        <v>168</v>
      </c>
      <c r="N42"/>
      <c r="O42" s="43"/>
      <c r="P42" s="43"/>
      <c r="Q42" s="43"/>
      <c r="R42" s="43"/>
      <c r="S42" s="43"/>
      <c r="T42" s="43"/>
    </row>
    <row r="43" spans="1:20" ht="15.75" customHeight="1" x14ac:dyDescent="0.35">
      <c r="A43" s="71" t="s">
        <v>184</v>
      </c>
      <c r="B43" s="32">
        <v>34</v>
      </c>
      <c r="C43" s="32">
        <v>39</v>
      </c>
      <c r="D43" s="32">
        <v>41</v>
      </c>
      <c r="E43" s="32">
        <v>40</v>
      </c>
      <c r="F43" s="35">
        <f>SUM(B43:E43)</f>
        <v>154</v>
      </c>
      <c r="G43"/>
      <c r="H43" s="71" t="s">
        <v>177</v>
      </c>
      <c r="I43" s="32">
        <v>41</v>
      </c>
      <c r="J43" s="32">
        <v>42</v>
      </c>
      <c r="K43" s="32">
        <v>38</v>
      </c>
      <c r="L43" s="32">
        <v>43</v>
      </c>
      <c r="M43" s="35">
        <f>SUM(I43:L43)</f>
        <v>164</v>
      </c>
      <c r="N43"/>
      <c r="O43" s="43"/>
      <c r="P43" s="43"/>
      <c r="Q43" s="43"/>
      <c r="R43" s="43"/>
      <c r="S43" s="43"/>
      <c r="T43" s="43"/>
    </row>
    <row r="44" spans="1:20" ht="15.75" customHeight="1" x14ac:dyDescent="0.35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 s="43"/>
      <c r="P44" s="43"/>
      <c r="Q44" s="43"/>
      <c r="R44" s="43"/>
      <c r="S44" s="43"/>
      <c r="T44" s="43"/>
    </row>
    <row r="45" spans="1:20" ht="15.75" customHeight="1" x14ac:dyDescent="0.35">
      <c r="H45" s="73" t="s">
        <v>7</v>
      </c>
      <c r="I45" s="13" t="s">
        <v>278</v>
      </c>
      <c r="J45" s="13" t="s">
        <v>279</v>
      </c>
      <c r="K45" s="13" t="s">
        <v>280</v>
      </c>
      <c r="L45" s="13" t="s">
        <v>281</v>
      </c>
      <c r="M45" s="13" t="s">
        <v>14</v>
      </c>
      <c r="N45" s="14" t="s">
        <v>282</v>
      </c>
    </row>
    <row r="46" spans="1:20" ht="15.75" customHeight="1" x14ac:dyDescent="0.35">
      <c r="B46" s="9" t="s">
        <v>292</v>
      </c>
      <c r="H46" s="80" t="s">
        <v>291</v>
      </c>
      <c r="I46" s="68">
        <v>6</v>
      </c>
      <c r="J46" s="68">
        <v>5</v>
      </c>
      <c r="K46" s="68"/>
      <c r="L46" s="68">
        <v>1</v>
      </c>
      <c r="M46" s="68">
        <v>3030</v>
      </c>
      <c r="N46" s="81">
        <v>10</v>
      </c>
      <c r="O46" s="43"/>
      <c r="P46" s="43"/>
    </row>
    <row r="47" spans="1:20" ht="15.75" customHeight="1" x14ac:dyDescent="0.35">
      <c r="B47" s="82" t="s">
        <v>293</v>
      </c>
      <c r="H47" s="83" t="s">
        <v>289</v>
      </c>
      <c r="I47" s="22">
        <v>6</v>
      </c>
      <c r="J47" s="22">
        <v>5</v>
      </c>
      <c r="K47" s="22"/>
      <c r="L47" s="22">
        <v>1</v>
      </c>
      <c r="M47" s="22">
        <v>3024</v>
      </c>
      <c r="N47" s="48">
        <v>10</v>
      </c>
      <c r="O47" s="43"/>
      <c r="P47" s="43"/>
    </row>
    <row r="48" spans="1:20" ht="15.75" customHeight="1" x14ac:dyDescent="0.35">
      <c r="B48" s="9" t="s">
        <v>285</v>
      </c>
      <c r="H48" s="83" t="s">
        <v>288</v>
      </c>
      <c r="I48" s="22">
        <v>6</v>
      </c>
      <c r="J48" s="22">
        <v>3</v>
      </c>
      <c r="K48" s="22"/>
      <c r="L48" s="22">
        <v>3</v>
      </c>
      <c r="M48" s="22">
        <v>2983</v>
      </c>
      <c r="N48" s="48">
        <v>6</v>
      </c>
      <c r="O48" s="43"/>
      <c r="P48" s="43"/>
    </row>
    <row r="49" spans="1:16" ht="15.75" customHeight="1" x14ac:dyDescent="0.35">
      <c r="H49" s="83" t="s">
        <v>286</v>
      </c>
      <c r="I49" s="22">
        <v>6</v>
      </c>
      <c r="J49" s="22">
        <v>3</v>
      </c>
      <c r="K49" s="22"/>
      <c r="L49" s="22">
        <v>3</v>
      </c>
      <c r="M49" s="22">
        <v>2895</v>
      </c>
      <c r="N49" s="48">
        <v>6</v>
      </c>
      <c r="O49" s="43"/>
      <c r="P49" s="43"/>
    </row>
    <row r="50" spans="1:16" ht="15.75" customHeight="1" x14ac:dyDescent="0.35">
      <c r="H50" s="83" t="s">
        <v>287</v>
      </c>
      <c r="I50" s="22">
        <v>6</v>
      </c>
      <c r="J50" s="22">
        <v>2</v>
      </c>
      <c r="K50" s="22"/>
      <c r="L50" s="22">
        <v>4</v>
      </c>
      <c r="M50" s="22">
        <v>2874</v>
      </c>
      <c r="N50" s="48">
        <v>4</v>
      </c>
      <c r="O50" s="43"/>
      <c r="P50" s="43"/>
    </row>
    <row r="51" spans="1:16" ht="15.75" customHeight="1" x14ac:dyDescent="0.35">
      <c r="H51" s="84" t="s">
        <v>290</v>
      </c>
      <c r="I51" s="32">
        <v>6</v>
      </c>
      <c r="J51" s="32"/>
      <c r="K51" s="32"/>
      <c r="L51" s="32">
        <v>6</v>
      </c>
      <c r="M51" s="32">
        <v>2767</v>
      </c>
      <c r="N51" s="52">
        <v>0</v>
      </c>
      <c r="O51" s="43"/>
      <c r="P51" s="43"/>
    </row>
    <row r="52" spans="1:16" ht="15.75" customHeight="1" x14ac:dyDescent="0.35"/>
    <row r="53" spans="1:16" ht="15.75" customHeight="1" x14ac:dyDescent="0.35">
      <c r="A53" s="10" t="s">
        <v>162</v>
      </c>
      <c r="E53" s="36"/>
      <c r="G53" s="85" t="s">
        <v>163</v>
      </c>
    </row>
    <row r="54" spans="1:16" ht="15.75" customHeight="1" x14ac:dyDescent="0.35">
      <c r="A54" s="10" t="s">
        <v>164</v>
      </c>
    </row>
    <row r="55" spans="1:16" ht="15.75" customHeight="1" x14ac:dyDescent="0.35"/>
    <row r="56" spans="1:16" ht="15.75" customHeight="1" x14ac:dyDescent="0.35"/>
    <row r="57" spans="1:16" ht="15.75" customHeight="1" x14ac:dyDescent="0.35"/>
    <row r="58" spans="1:16" ht="15.75" customHeight="1" x14ac:dyDescent="0.35"/>
    <row r="59" spans="1:16" ht="15.75" customHeight="1" x14ac:dyDescent="0.35"/>
    <row r="60" spans="1:16" ht="15.75" customHeight="1" x14ac:dyDescent="0.35"/>
    <row r="61" spans="1:16" ht="15.75" customHeight="1" x14ac:dyDescent="0.35"/>
    <row r="62" spans="1:16" ht="15.75" customHeight="1" x14ac:dyDescent="0.35"/>
    <row r="63" spans="1:16" ht="15.75" customHeight="1" x14ac:dyDescent="0.35"/>
    <row r="64" spans="1:16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</sheetData>
  <mergeCells count="1">
    <mergeCell ref="I2:N2"/>
  </mergeCells>
  <hyperlinks>
    <hyperlink ref="A2" location="'Index'!A3" tooltip="Go to the Index sheet" display="á" xr:uid="{5908AF7C-5EB8-4389-843F-89AE97397ED4}"/>
  </hyperlinks>
  <printOptions horizontalCentered="1" gridLinesSet="0"/>
  <pageMargins left="0.31496062992126" right="0.31496062992126" top="1.1023622047244099" bottom="0.59055118110236204" header="0.39370078740157499" footer="0.39370078740157499"/>
  <pageSetup paperSize="9" scale="83" orientation="portrait" horizontalDpi="300" verticalDpi="300" r:id="rId1"/>
  <headerFooter alignWithMargins="0">
    <oddHeader>&amp;C&amp;18&amp;""&amp;BCumbria &amp;&amp; Northumbria TSA Leagues
Summer 2026&amp;L&amp;G&amp;R&amp;G</oddHeader>
    <oddFooter>&amp;Cwww.cntsa2.org.uk</oddFooter>
  </headerFooter>
  <legacyDrawingHF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EB637A-26B3-468D-B142-84732E7FC7C6}">
  <sheetPr codeName="Sheet27">
    <tabColor rgb="FF00FFCC"/>
    <pageSetUpPr fitToPage="1"/>
  </sheetPr>
  <dimension ref="A1:Y174"/>
  <sheetViews>
    <sheetView showGridLines="0" zoomScaleNormal="100" workbookViewId="0">
      <selection activeCell="A2" sqref="A2"/>
    </sheetView>
  </sheetViews>
  <sheetFormatPr defaultColWidth="10.26953125" defaultRowHeight="14.5" x14ac:dyDescent="0.35"/>
  <cols>
    <col min="1" max="1" width="20.7265625" style="178" customWidth="1"/>
    <col min="2" max="3" width="4.7265625" style="178" customWidth="1"/>
    <col min="4" max="4" width="5" style="178" customWidth="1"/>
    <col min="5" max="5" width="5" style="246" customWidth="1"/>
    <col min="6" max="6" width="5" style="178" customWidth="1"/>
    <col min="7" max="7" width="4.7265625" style="246" customWidth="1"/>
    <col min="8" max="8" width="20.7265625" style="178" customWidth="1"/>
    <col min="9" max="10" width="4.7265625" style="178" customWidth="1"/>
    <col min="11" max="14" width="5" style="178" customWidth="1"/>
    <col min="15" max="22" width="4.1796875" style="178" customWidth="1"/>
    <col min="23" max="25" width="10.26953125" style="178"/>
  </cols>
  <sheetData>
    <row r="1" spans="1:25" ht="17" x14ac:dyDescent="0.4">
      <c r="A1" s="245" t="s">
        <v>1120</v>
      </c>
      <c r="B1" s="245"/>
      <c r="C1" s="335"/>
      <c r="D1" s="335"/>
      <c r="E1" s="335"/>
      <c r="F1" s="335"/>
      <c r="G1" s="361"/>
      <c r="H1" s="335"/>
      <c r="I1" s="336" t="s">
        <v>1085</v>
      </c>
      <c r="J1" s="362">
        <v>2</v>
      </c>
      <c r="K1" s="245"/>
      <c r="L1" s="336">
        <v>13434624</v>
      </c>
      <c r="M1" s="335"/>
      <c r="N1" s="245"/>
      <c r="O1" s="335"/>
      <c r="P1" s="335"/>
      <c r="Q1" s="335"/>
      <c r="R1" s="335"/>
      <c r="S1" s="335"/>
      <c r="T1" s="335"/>
      <c r="U1" s="335"/>
      <c r="V1" s="335"/>
      <c r="W1" s="335"/>
      <c r="X1" s="335"/>
      <c r="Y1" s="337"/>
    </row>
    <row r="2" spans="1:25" ht="19.5" customHeight="1" x14ac:dyDescent="0.4">
      <c r="A2" s="338" t="s">
        <v>2</v>
      </c>
      <c r="C2" s="339"/>
      <c r="I2" s="247" t="s">
        <v>968</v>
      </c>
      <c r="J2" s="247"/>
      <c r="K2" s="247"/>
      <c r="L2" s="247"/>
      <c r="M2" s="247"/>
      <c r="N2" s="247"/>
    </row>
    <row r="3" spans="1:25" ht="15.75" customHeight="1" x14ac:dyDescent="0.35">
      <c r="A3" s="168" t="s">
        <v>4</v>
      </c>
      <c r="B3" s="168"/>
      <c r="C3" s="168"/>
      <c r="D3" s="168"/>
      <c r="E3" s="248"/>
      <c r="F3" s="168"/>
      <c r="G3" s="248"/>
      <c r="H3" s="168"/>
      <c r="I3" s="168"/>
      <c r="J3" s="168"/>
      <c r="K3" s="168"/>
      <c r="L3" s="168"/>
      <c r="M3" s="168"/>
      <c r="N3" s="249">
        <v>1</v>
      </c>
    </row>
    <row r="4" spans="1:25" x14ac:dyDescent="0.35">
      <c r="A4" s="363" t="s">
        <v>927</v>
      </c>
      <c r="B4" s="347"/>
      <c r="C4" s="364">
        <v>557</v>
      </c>
      <c r="D4" s="347"/>
      <c r="E4" s="365" t="s">
        <v>15</v>
      </c>
      <c r="F4" s="366">
        <f>SUM(F5:F7)</f>
        <v>565</v>
      </c>
      <c r="G4" s="367" t="s">
        <v>272</v>
      </c>
      <c r="H4" s="343" t="s">
        <v>1121</v>
      </c>
      <c r="I4" s="343"/>
      <c r="J4" s="368">
        <v>560</v>
      </c>
      <c r="K4" s="343"/>
      <c r="L4" s="343"/>
      <c r="M4" s="465">
        <v>560</v>
      </c>
      <c r="O4" s="343"/>
      <c r="P4" s="343"/>
      <c r="Q4" s="343"/>
      <c r="R4" s="343"/>
      <c r="S4" s="343"/>
      <c r="T4" s="343"/>
    </row>
    <row r="5" spans="1:25" ht="15.75" customHeight="1" x14ac:dyDescent="0.35">
      <c r="A5" s="256" t="s">
        <v>1110</v>
      </c>
      <c r="B5" s="257"/>
      <c r="C5" s="258"/>
      <c r="D5" s="259">
        <v>93</v>
      </c>
      <c r="E5" s="259">
        <v>93</v>
      </c>
      <c r="F5" s="260">
        <f>SUM(D5:E5)</f>
        <v>186</v>
      </c>
      <c r="H5" s="343"/>
      <c r="I5" s="343"/>
      <c r="J5" s="343"/>
      <c r="K5" s="343"/>
      <c r="L5" s="343"/>
      <c r="M5" s="343"/>
      <c r="O5" s="343"/>
      <c r="P5" s="343"/>
      <c r="Q5" s="343"/>
      <c r="R5" s="343"/>
      <c r="S5" s="343"/>
      <c r="T5" s="343"/>
    </row>
    <row r="6" spans="1:25" ht="15.75" customHeight="1" x14ac:dyDescent="0.35">
      <c r="A6" s="261" t="s">
        <v>773</v>
      </c>
      <c r="B6" s="262"/>
      <c r="C6" s="263"/>
      <c r="D6" s="182">
        <v>96</v>
      </c>
      <c r="E6" s="182">
        <v>97</v>
      </c>
      <c r="F6" s="264">
        <f>SUM(D6:E6)</f>
        <v>193</v>
      </c>
      <c r="H6" s="343"/>
      <c r="I6" s="343"/>
      <c r="J6" s="343"/>
      <c r="K6" s="343"/>
      <c r="L6" s="343"/>
      <c r="M6" s="343"/>
      <c r="O6" s="343"/>
      <c r="P6" s="343"/>
      <c r="Q6" s="343"/>
      <c r="R6" s="343"/>
      <c r="S6" s="343"/>
      <c r="T6" s="343"/>
    </row>
    <row r="7" spans="1:25" ht="15.75" customHeight="1" x14ac:dyDescent="0.35">
      <c r="A7" s="265" t="s">
        <v>1111</v>
      </c>
      <c r="B7" s="266"/>
      <c r="C7" s="267"/>
      <c r="D7" s="268">
        <v>94</v>
      </c>
      <c r="E7" s="268">
        <v>92</v>
      </c>
      <c r="F7" s="269">
        <f>SUM(D7:E7)</f>
        <v>186</v>
      </c>
      <c r="H7" s="343"/>
      <c r="I7" s="343"/>
      <c r="J7" s="343"/>
      <c r="K7" s="343"/>
      <c r="L7" s="343"/>
      <c r="M7" s="343"/>
      <c r="O7" s="343"/>
      <c r="P7" s="343"/>
      <c r="Q7" s="343"/>
      <c r="R7" s="343"/>
      <c r="S7" s="343"/>
      <c r="T7" s="343"/>
    </row>
    <row r="8" spans="1:25" ht="15.75" customHeight="1" x14ac:dyDescent="0.35">
      <c r="O8" s="343"/>
      <c r="P8" s="343"/>
      <c r="Q8" s="343"/>
      <c r="R8" s="343"/>
      <c r="S8" s="343"/>
      <c r="T8" s="343"/>
    </row>
    <row r="9" spans="1:25" ht="15.75" customHeight="1" x14ac:dyDescent="0.35">
      <c r="A9" s="363" t="s">
        <v>1122</v>
      </c>
      <c r="B9" s="347"/>
      <c r="C9" s="364">
        <v>563</v>
      </c>
      <c r="D9" s="347"/>
      <c r="E9" s="365" t="s">
        <v>15</v>
      </c>
      <c r="F9" s="366">
        <f>SUM(F10:F12)</f>
        <v>570</v>
      </c>
      <c r="G9" s="367" t="s">
        <v>272</v>
      </c>
      <c r="H9" s="343" t="s">
        <v>424</v>
      </c>
      <c r="I9" s="343"/>
      <c r="J9" s="343"/>
      <c r="K9" s="343"/>
      <c r="L9" s="343"/>
      <c r="M9" s="343"/>
      <c r="N9" s="343"/>
      <c r="O9" s="343"/>
      <c r="P9" s="343"/>
      <c r="Q9" s="343"/>
      <c r="R9" s="343"/>
      <c r="S9" s="343"/>
      <c r="T9" s="343"/>
      <c r="U9" s="343"/>
      <c r="V9" s="343"/>
      <c r="W9" s="343"/>
      <c r="X9" s="343"/>
      <c r="Y9" s="343"/>
    </row>
    <row r="10" spans="1:25" ht="15.75" customHeight="1" x14ac:dyDescent="0.35">
      <c r="A10" s="256" t="s">
        <v>338</v>
      </c>
      <c r="B10" s="257"/>
      <c r="C10" s="258"/>
      <c r="D10" s="259">
        <v>96</v>
      </c>
      <c r="E10" s="259">
        <v>97</v>
      </c>
      <c r="F10" s="260">
        <f>SUM(D10:E10)</f>
        <v>193</v>
      </c>
      <c r="G10" s="343"/>
      <c r="H10" s="343"/>
      <c r="I10" s="343"/>
      <c r="J10" s="343"/>
      <c r="K10" s="343"/>
      <c r="L10" s="343"/>
      <c r="M10" s="343"/>
      <c r="N10" s="343"/>
      <c r="O10" s="343"/>
      <c r="P10" s="343"/>
      <c r="Q10" s="343"/>
      <c r="R10" s="343"/>
      <c r="S10" s="343"/>
      <c r="T10" s="343"/>
      <c r="U10" s="343"/>
      <c r="V10" s="343"/>
      <c r="W10" s="343"/>
      <c r="X10" s="343"/>
      <c r="Y10" s="343"/>
    </row>
    <row r="11" spans="1:25" ht="15.75" customHeight="1" x14ac:dyDescent="0.35">
      <c r="A11" s="261" t="s">
        <v>1116</v>
      </c>
      <c r="B11" s="262"/>
      <c r="C11" s="263"/>
      <c r="D11" s="182">
        <v>95</v>
      </c>
      <c r="E11" s="182">
        <v>94</v>
      </c>
      <c r="F11" s="264">
        <f>SUM(D11:E11)</f>
        <v>189</v>
      </c>
      <c r="G11" s="343"/>
      <c r="H11" s="343"/>
      <c r="I11" s="343"/>
      <c r="J11" s="343"/>
      <c r="K11" s="343"/>
      <c r="L11" s="343"/>
      <c r="M11" s="343"/>
      <c r="N11" s="343"/>
      <c r="O11" s="343"/>
      <c r="P11" s="343"/>
      <c r="Q11" s="343"/>
      <c r="R11" s="343"/>
      <c r="S11" s="343"/>
      <c r="T11" s="343"/>
      <c r="U11" s="343"/>
      <c r="V11" s="343"/>
      <c r="W11" s="343"/>
      <c r="X11" s="343"/>
      <c r="Y11" s="343"/>
    </row>
    <row r="12" spans="1:25" ht="15.75" customHeight="1" x14ac:dyDescent="0.35">
      <c r="A12" s="265" t="s">
        <v>1107</v>
      </c>
      <c r="B12" s="266"/>
      <c r="C12" s="267"/>
      <c r="D12" s="268">
        <v>94</v>
      </c>
      <c r="E12" s="268">
        <v>94</v>
      </c>
      <c r="F12" s="269">
        <f>SUM(D12:E12)</f>
        <v>188</v>
      </c>
      <c r="G12" s="343"/>
      <c r="H12" s="343"/>
      <c r="I12" s="343"/>
      <c r="J12" s="343"/>
      <c r="K12" s="343"/>
      <c r="L12" s="343"/>
      <c r="M12" s="343"/>
      <c r="N12" s="343"/>
      <c r="O12" s="343"/>
      <c r="P12" s="343"/>
      <c r="Q12" s="343"/>
      <c r="R12" s="343"/>
      <c r="S12" s="343"/>
      <c r="T12" s="343"/>
      <c r="U12" s="343"/>
      <c r="V12" s="343"/>
      <c r="W12" s="343"/>
      <c r="X12" s="343"/>
      <c r="Y12" s="343"/>
    </row>
    <row r="13" spans="1:25" ht="15.75" customHeight="1" x14ac:dyDescent="0.35">
      <c r="A13" s="343"/>
      <c r="B13" s="343"/>
      <c r="C13" s="343"/>
      <c r="D13" s="343"/>
      <c r="E13" s="343"/>
      <c r="F13" s="343"/>
      <c r="G13" s="343"/>
      <c r="H13" s="343"/>
      <c r="I13" s="343"/>
      <c r="J13" s="343"/>
      <c r="K13" s="343"/>
      <c r="L13" s="343"/>
      <c r="M13" s="343"/>
      <c r="N13" s="343"/>
      <c r="O13" s="343"/>
      <c r="P13" s="343"/>
      <c r="Q13" s="343"/>
      <c r="R13" s="343"/>
      <c r="S13" s="343"/>
      <c r="T13" s="343"/>
      <c r="U13" s="343"/>
      <c r="V13" s="343"/>
      <c r="W13" s="343"/>
      <c r="X13" s="343"/>
      <c r="Y13" s="343"/>
    </row>
    <row r="14" spans="1:25" ht="15.75" customHeight="1" x14ac:dyDescent="0.35">
      <c r="A14" s="363" t="s">
        <v>1123</v>
      </c>
      <c r="B14" s="347"/>
      <c r="C14" s="364">
        <v>561</v>
      </c>
      <c r="D14" s="347"/>
      <c r="E14" s="365" t="s">
        <v>15</v>
      </c>
      <c r="F14" s="366">
        <f>SUM(F15:F17)</f>
        <v>554</v>
      </c>
      <c r="G14" s="367" t="s">
        <v>272</v>
      </c>
      <c r="H14" s="363" t="s">
        <v>1124</v>
      </c>
      <c r="I14" s="347"/>
      <c r="J14" s="364">
        <v>553</v>
      </c>
      <c r="K14" s="347"/>
      <c r="L14" s="365" t="s">
        <v>15</v>
      </c>
      <c r="M14" s="366">
        <f>SUM(M15:M17)</f>
        <v>549</v>
      </c>
      <c r="N14" s="343"/>
      <c r="O14" s="343"/>
      <c r="P14" s="343"/>
      <c r="Q14" s="343"/>
      <c r="R14" s="343"/>
      <c r="S14" s="343"/>
      <c r="T14" s="343"/>
      <c r="U14" s="343"/>
      <c r="V14" s="343"/>
      <c r="W14" s="343"/>
      <c r="X14" s="343"/>
      <c r="Y14" s="343"/>
    </row>
    <row r="15" spans="1:25" ht="15.75" customHeight="1" x14ac:dyDescent="0.35">
      <c r="A15" s="256" t="s">
        <v>801</v>
      </c>
      <c r="B15" s="257"/>
      <c r="C15" s="258"/>
      <c r="D15" s="259">
        <v>99</v>
      </c>
      <c r="E15" s="259">
        <v>95</v>
      </c>
      <c r="F15" s="260">
        <f>SUM(D15:E15)</f>
        <v>194</v>
      </c>
      <c r="G15" s="343"/>
      <c r="H15" s="256" t="s">
        <v>155</v>
      </c>
      <c r="I15" s="257"/>
      <c r="J15" s="258"/>
      <c r="K15" s="259">
        <v>98</v>
      </c>
      <c r="L15" s="259">
        <v>94</v>
      </c>
      <c r="M15" s="260">
        <f>SUM(K15:L15)</f>
        <v>192</v>
      </c>
      <c r="N15" s="343"/>
      <c r="O15" s="343"/>
      <c r="P15" s="343"/>
      <c r="Q15" s="343"/>
      <c r="R15" s="343"/>
      <c r="S15" s="343"/>
      <c r="T15" s="343"/>
      <c r="U15" s="343"/>
      <c r="V15" s="343"/>
      <c r="W15" s="343"/>
      <c r="X15" s="343"/>
      <c r="Y15" s="343"/>
    </row>
    <row r="16" spans="1:25" ht="15.75" customHeight="1" x14ac:dyDescent="0.35">
      <c r="A16" s="261" t="s">
        <v>1098</v>
      </c>
      <c r="B16" s="262"/>
      <c r="C16" s="263"/>
      <c r="D16" s="182">
        <v>92</v>
      </c>
      <c r="E16" s="182">
        <v>91</v>
      </c>
      <c r="F16" s="264">
        <f>SUM(D16:E16)</f>
        <v>183</v>
      </c>
      <c r="G16" s="343"/>
      <c r="H16" s="261" t="s">
        <v>149</v>
      </c>
      <c r="I16" s="262"/>
      <c r="J16" s="263"/>
      <c r="K16" s="182">
        <v>96</v>
      </c>
      <c r="L16" s="182">
        <v>91</v>
      </c>
      <c r="M16" s="264">
        <f>SUM(K16:L16)</f>
        <v>187</v>
      </c>
      <c r="N16" s="343"/>
      <c r="O16" s="343"/>
      <c r="P16" s="343"/>
      <c r="Q16" s="343"/>
      <c r="R16" s="343"/>
      <c r="S16" s="343"/>
      <c r="T16" s="343"/>
      <c r="U16" s="343"/>
      <c r="V16" s="343"/>
      <c r="W16" s="343"/>
      <c r="X16" s="343"/>
      <c r="Y16" s="343"/>
    </row>
    <row r="17" spans="1:25" ht="15.75" customHeight="1" x14ac:dyDescent="0.35">
      <c r="A17" s="265" t="s">
        <v>1093</v>
      </c>
      <c r="B17" s="266"/>
      <c r="C17" s="267"/>
      <c r="D17" s="268">
        <v>89</v>
      </c>
      <c r="E17" s="268">
        <v>88</v>
      </c>
      <c r="F17" s="269">
        <f>SUM(D17:E17)</f>
        <v>177</v>
      </c>
      <c r="G17" s="343"/>
      <c r="H17" s="265" t="s">
        <v>860</v>
      </c>
      <c r="I17" s="266"/>
      <c r="J17" s="267"/>
      <c r="K17" s="268">
        <v>89</v>
      </c>
      <c r="L17" s="268">
        <v>81</v>
      </c>
      <c r="M17" s="269">
        <f>SUM(K17:L17)</f>
        <v>170</v>
      </c>
      <c r="N17" s="343"/>
      <c r="O17" s="343"/>
      <c r="P17" s="343"/>
      <c r="Q17" s="343"/>
      <c r="R17" s="343"/>
      <c r="S17" s="343"/>
      <c r="T17" s="343"/>
      <c r="U17" s="343"/>
      <c r="V17" s="343"/>
      <c r="W17" s="343"/>
      <c r="X17" s="343"/>
      <c r="Y17" s="343"/>
    </row>
    <row r="18" spans="1:25" ht="15.75" customHeight="1" x14ac:dyDescent="0.35">
      <c r="O18" s="343"/>
      <c r="P18" s="343"/>
      <c r="Q18" s="343"/>
      <c r="R18" s="343"/>
      <c r="S18" s="343"/>
      <c r="T18" s="343"/>
    </row>
    <row r="19" spans="1:25" ht="15.75" customHeight="1" x14ac:dyDescent="0.35">
      <c r="E19" s="178"/>
      <c r="H19" s="271" t="s">
        <v>4</v>
      </c>
      <c r="I19" s="272" t="s">
        <v>278</v>
      </c>
      <c r="J19" s="272" t="s">
        <v>279</v>
      </c>
      <c r="K19" s="272" t="s">
        <v>280</v>
      </c>
      <c r="L19" s="272" t="s">
        <v>281</v>
      </c>
      <c r="M19" s="272" t="s">
        <v>14</v>
      </c>
      <c r="N19" s="273" t="s">
        <v>282</v>
      </c>
    </row>
    <row r="20" spans="1:25" ht="15.75" customHeight="1" x14ac:dyDescent="0.35">
      <c r="B20" s="279" t="s">
        <v>1125</v>
      </c>
      <c r="E20" s="178"/>
      <c r="H20" s="369" t="s">
        <v>1124</v>
      </c>
      <c r="I20" s="349">
        <v>6</v>
      </c>
      <c r="J20" s="349">
        <v>4</v>
      </c>
      <c r="K20" s="349">
        <v>1</v>
      </c>
      <c r="L20" s="349">
        <v>1</v>
      </c>
      <c r="M20" s="349">
        <v>3339</v>
      </c>
      <c r="N20" s="350">
        <v>9</v>
      </c>
      <c r="O20" s="343"/>
      <c r="P20" s="343"/>
    </row>
    <row r="21" spans="1:25" ht="15.75" customHeight="1" x14ac:dyDescent="0.35">
      <c r="B21" s="288" t="s">
        <v>1755</v>
      </c>
      <c r="E21" s="178"/>
      <c r="H21" s="370" t="s">
        <v>927</v>
      </c>
      <c r="I21" s="371">
        <v>6</v>
      </c>
      <c r="J21" s="371">
        <v>4</v>
      </c>
      <c r="K21" s="371"/>
      <c r="L21" s="371">
        <v>2</v>
      </c>
      <c r="M21" s="371">
        <v>3378</v>
      </c>
      <c r="N21" s="372">
        <v>8</v>
      </c>
      <c r="O21" s="343"/>
      <c r="P21" s="343"/>
    </row>
    <row r="22" spans="1:25" ht="15.75" customHeight="1" x14ac:dyDescent="0.35">
      <c r="B22" s="279" t="s">
        <v>285</v>
      </c>
      <c r="E22" s="178"/>
      <c r="H22" s="278" t="s">
        <v>1121</v>
      </c>
      <c r="I22" s="184">
        <v>6</v>
      </c>
      <c r="J22" s="184">
        <v>3</v>
      </c>
      <c r="K22" s="184">
        <v>1</v>
      </c>
      <c r="L22" s="184">
        <v>2</v>
      </c>
      <c r="M22" s="184">
        <v>3360</v>
      </c>
      <c r="N22" s="185">
        <v>7</v>
      </c>
      <c r="O22" s="343"/>
      <c r="P22" s="343"/>
    </row>
    <row r="23" spans="1:25" ht="15.75" customHeight="1" x14ac:dyDescent="0.35">
      <c r="E23" s="178"/>
      <c r="H23" s="370" t="s">
        <v>1122</v>
      </c>
      <c r="I23" s="371">
        <v>6</v>
      </c>
      <c r="J23" s="371">
        <v>3</v>
      </c>
      <c r="K23" s="371"/>
      <c r="L23" s="371">
        <v>3</v>
      </c>
      <c r="M23" s="371">
        <v>3342</v>
      </c>
      <c r="N23" s="372">
        <v>6</v>
      </c>
      <c r="O23" s="343"/>
      <c r="P23" s="343"/>
    </row>
    <row r="24" spans="1:25" ht="15.75" customHeight="1" x14ac:dyDescent="0.35">
      <c r="H24" s="370" t="s">
        <v>1123</v>
      </c>
      <c r="I24" s="371">
        <v>6</v>
      </c>
      <c r="J24" s="371">
        <v>3</v>
      </c>
      <c r="K24" s="371"/>
      <c r="L24" s="371">
        <v>3</v>
      </c>
      <c r="M24" s="371">
        <v>3321</v>
      </c>
      <c r="N24" s="372">
        <v>6</v>
      </c>
    </row>
    <row r="25" spans="1:25" ht="15.75" customHeight="1" x14ac:dyDescent="0.35">
      <c r="H25" s="280" t="s">
        <v>424</v>
      </c>
      <c r="I25" s="281"/>
      <c r="J25" s="281"/>
      <c r="K25" s="281"/>
      <c r="L25" s="281"/>
      <c r="M25" s="281"/>
      <c r="N25" s="282"/>
      <c r="P25" s="343"/>
    </row>
    <row r="26" spans="1:25" ht="15.75" customHeight="1" x14ac:dyDescent="0.35"/>
    <row r="27" spans="1:25" ht="15.75" customHeight="1" x14ac:dyDescent="0.35">
      <c r="A27" s="178" t="s">
        <v>1100</v>
      </c>
      <c r="G27" s="295" t="s">
        <v>1059</v>
      </c>
      <c r="P27" s="343"/>
    </row>
    <row r="28" spans="1:25" ht="15.75" customHeight="1" x14ac:dyDescent="0.35">
      <c r="A28" s="178" t="s">
        <v>1060</v>
      </c>
      <c r="E28" s="178"/>
    </row>
    <row r="29" spans="1:25" ht="15.75" customHeight="1" x14ac:dyDescent="0.35"/>
    <row r="30" spans="1:25" ht="15.75" customHeight="1" x14ac:dyDescent="0.35"/>
    <row r="31" spans="1:25" ht="15.75" customHeight="1" x14ac:dyDescent="0.35">
      <c r="E31" s="178"/>
    </row>
    <row r="32" spans="1:25" ht="15.75" customHeight="1" x14ac:dyDescent="0.35">
      <c r="E32" s="178"/>
    </row>
    <row r="33" spans="5:5" ht="15.75" customHeight="1" x14ac:dyDescent="0.35">
      <c r="E33" s="178"/>
    </row>
    <row r="34" spans="5:5" ht="15.75" customHeight="1" x14ac:dyDescent="0.35">
      <c r="E34" s="178"/>
    </row>
    <row r="35" spans="5:5" ht="15.75" customHeight="1" x14ac:dyDescent="0.35"/>
    <row r="36" spans="5:5" ht="15.75" customHeight="1" x14ac:dyDescent="0.35"/>
    <row r="37" spans="5:5" ht="15.75" customHeight="1" x14ac:dyDescent="0.35"/>
    <row r="38" spans="5:5" ht="15.75" customHeight="1" x14ac:dyDescent="0.35"/>
    <row r="39" spans="5:5" ht="15.75" customHeight="1" x14ac:dyDescent="0.35"/>
    <row r="40" spans="5:5" ht="15.75" customHeight="1" x14ac:dyDescent="0.35"/>
    <row r="41" spans="5:5" ht="15.75" customHeight="1" x14ac:dyDescent="0.35"/>
    <row r="42" spans="5:5" ht="15.75" customHeight="1" x14ac:dyDescent="0.35"/>
    <row r="43" spans="5:5" ht="15.75" customHeight="1" x14ac:dyDescent="0.35"/>
    <row r="44" spans="5:5" ht="15.75" customHeight="1" x14ac:dyDescent="0.35"/>
    <row r="45" spans="5:5" ht="15.75" customHeight="1" x14ac:dyDescent="0.35"/>
    <row r="46" spans="5:5" ht="15.75" customHeight="1" x14ac:dyDescent="0.35"/>
    <row r="47" spans="5:5" ht="15.75" customHeight="1" x14ac:dyDescent="0.35"/>
    <row r="48" spans="5:5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</sheetData>
  <sortState xmlns:xlrd2="http://schemas.microsoft.com/office/spreadsheetml/2017/richdata2" ref="H20:N25">
    <sortCondition descending="1" ref="N20"/>
    <sortCondition descending="1" ref="M20"/>
  </sortState>
  <mergeCells count="1">
    <mergeCell ref="I2:N2"/>
  </mergeCells>
  <hyperlinks>
    <hyperlink ref="A2" location="'Index'!A3" display="á" xr:uid="{CA3BE268-F379-44DD-9D0C-B27D101DDF8C}"/>
  </hyperlinks>
  <printOptions horizontalCentered="1"/>
  <pageMargins left="0.31527777777777799" right="0.31527777777777799" top="1.10208333333333" bottom="0.59027777777777801" header="0.39374999999999999" footer="0.39374999999999999"/>
  <pageSetup paperSize="9" orientation="portrait" horizontalDpi="300" verticalDpi="300"/>
  <headerFooter>
    <oddHeader>&amp;C&amp;"Aptos Narrow,Bold"&amp;18Cumbria &amp;&amp; Northumbria TSA Leagues
Summer 2026</oddHeader>
    <oddFooter>&amp;Cwww.cntsa2.org.uk</oddFooter>
  </headerFooter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402DD4-C895-4F25-996D-4F3F0A3F482F}">
  <sheetPr codeName="Sheet28">
    <tabColor rgb="FF00FFCC"/>
    <pageSetUpPr fitToPage="1"/>
  </sheetPr>
  <dimension ref="A1:Y192"/>
  <sheetViews>
    <sheetView showGridLines="0" zoomScaleNormal="100" workbookViewId="0">
      <selection activeCell="A2" sqref="A2"/>
    </sheetView>
  </sheetViews>
  <sheetFormatPr defaultColWidth="10.26953125" defaultRowHeight="14.5" x14ac:dyDescent="0.35"/>
  <cols>
    <col min="1" max="1" width="2.7265625" style="246" customWidth="1"/>
    <col min="2" max="3" width="20.7265625" style="178" customWidth="1"/>
    <col min="4" max="11" width="5" style="178" customWidth="1"/>
    <col min="12" max="12" width="1.7265625" style="178" customWidth="1"/>
    <col min="13" max="13" width="2.7265625" style="178" customWidth="1"/>
    <col min="14" max="15" width="20.7265625" style="178" customWidth="1"/>
    <col min="16" max="22" width="5" style="178" customWidth="1"/>
    <col min="23" max="25" width="4.1796875" style="178" customWidth="1"/>
    <col min="26" max="27" width="4.1796875" customWidth="1"/>
  </cols>
  <sheetData>
    <row r="1" spans="1:25" ht="17" x14ac:dyDescent="0.4">
      <c r="A1" s="334"/>
      <c r="B1" s="245" t="s">
        <v>1126</v>
      </c>
      <c r="C1" s="245"/>
      <c r="D1" s="335"/>
      <c r="E1" s="335"/>
      <c r="F1" s="335"/>
      <c r="G1" s="335"/>
      <c r="H1" s="335"/>
      <c r="I1" s="336" t="s">
        <v>1085</v>
      </c>
      <c r="J1" s="335"/>
      <c r="K1" s="335"/>
      <c r="L1" s="336"/>
      <c r="M1" s="245"/>
      <c r="N1" s="245"/>
      <c r="O1" s="335"/>
      <c r="P1" s="335"/>
      <c r="Q1" s="335"/>
      <c r="R1" s="335"/>
      <c r="S1" s="335"/>
      <c r="T1" s="335"/>
      <c r="U1" s="335"/>
      <c r="V1" s="335"/>
      <c r="W1" s="335"/>
      <c r="X1" s="335"/>
      <c r="Y1" s="245"/>
    </row>
    <row r="2" spans="1:25" ht="19.5" customHeight="1" x14ac:dyDescent="0.4">
      <c r="A2" s="334"/>
      <c r="B2" s="338" t="s">
        <v>2</v>
      </c>
      <c r="C2" s="375"/>
      <c r="D2" s="335"/>
      <c r="E2" s="335"/>
      <c r="F2" s="354" t="s">
        <v>968</v>
      </c>
      <c r="G2" s="354"/>
      <c r="H2" s="354"/>
      <c r="I2" s="354"/>
      <c r="J2" s="354"/>
      <c r="K2" s="354"/>
      <c r="L2" s="335"/>
      <c r="M2" s="245"/>
      <c r="N2" s="335"/>
      <c r="O2" s="335"/>
      <c r="P2" s="335"/>
      <c r="Q2" s="335"/>
      <c r="R2" s="335"/>
      <c r="S2" s="335"/>
      <c r="T2" s="335"/>
      <c r="U2" s="335"/>
      <c r="V2" s="335"/>
      <c r="W2" s="335"/>
      <c r="X2" s="245"/>
      <c r="Y2" s="245"/>
    </row>
    <row r="3" spans="1:25" ht="15.75" customHeight="1" x14ac:dyDescent="0.35">
      <c r="A3" s="248"/>
      <c r="B3" s="168" t="s">
        <v>4</v>
      </c>
      <c r="C3" s="279" t="s">
        <v>1127</v>
      </c>
      <c r="D3" s="279"/>
      <c r="E3" s="408" t="s">
        <v>1724</v>
      </c>
      <c r="F3" s="168"/>
      <c r="G3" s="168"/>
      <c r="H3" s="168"/>
      <c r="I3" s="168"/>
      <c r="J3" s="168"/>
      <c r="K3" s="168"/>
      <c r="L3" s="168"/>
      <c r="M3" s="168"/>
      <c r="N3" s="168"/>
      <c r="O3" s="168"/>
      <c r="P3" s="168"/>
      <c r="Q3" s="168"/>
      <c r="R3" s="168"/>
      <c r="S3" s="168"/>
      <c r="T3" s="168"/>
      <c r="U3" s="168"/>
      <c r="V3" s="168"/>
      <c r="W3" s="168"/>
      <c r="X3" s="168"/>
      <c r="Y3" s="168"/>
    </row>
    <row r="4" spans="1:25" ht="15.75" customHeight="1" x14ac:dyDescent="0.35">
      <c r="A4" s="344">
        <v>4</v>
      </c>
      <c r="B4" s="345" t="s">
        <v>10</v>
      </c>
      <c r="C4" s="345" t="s">
        <v>11</v>
      </c>
      <c r="D4" s="272">
        <v>50</v>
      </c>
      <c r="E4" s="272">
        <v>50</v>
      </c>
      <c r="F4" s="272">
        <v>100</v>
      </c>
      <c r="G4" s="272">
        <v>100</v>
      </c>
      <c r="H4" s="272" t="s">
        <v>12</v>
      </c>
      <c r="I4" s="272" t="s">
        <v>13</v>
      </c>
      <c r="J4" s="272" t="s">
        <v>14</v>
      </c>
      <c r="K4" s="273" t="s">
        <v>15</v>
      </c>
    </row>
    <row r="5" spans="1:25" ht="15.75" customHeight="1" x14ac:dyDescent="0.35">
      <c r="A5" s="433">
        <v>2</v>
      </c>
      <c r="B5" s="434" t="s">
        <v>1129</v>
      </c>
      <c r="C5" s="434" t="s">
        <v>715</v>
      </c>
      <c r="D5" s="435">
        <v>96</v>
      </c>
      <c r="E5" s="435">
        <v>98</v>
      </c>
      <c r="F5" s="435">
        <v>97</v>
      </c>
      <c r="G5" s="435">
        <v>95</v>
      </c>
      <c r="H5" s="435">
        <f>SUM(D5:G5)</f>
        <v>386</v>
      </c>
      <c r="I5" s="435">
        <v>8</v>
      </c>
      <c r="J5" s="475">
        <v>2333</v>
      </c>
      <c r="K5" s="477">
        <v>44</v>
      </c>
    </row>
    <row r="6" spans="1:25" ht="15.75" customHeight="1" x14ac:dyDescent="0.35">
      <c r="A6" s="351">
        <v>8</v>
      </c>
      <c r="B6" s="181" t="s">
        <v>1108</v>
      </c>
      <c r="C6" s="181" t="s">
        <v>186</v>
      </c>
      <c r="D6" s="182">
        <v>94</v>
      </c>
      <c r="E6" s="182">
        <v>96</v>
      </c>
      <c r="F6" s="182">
        <v>95</v>
      </c>
      <c r="G6" s="182">
        <v>94</v>
      </c>
      <c r="H6" s="182">
        <f>SUM(D6:G6)</f>
        <v>379</v>
      </c>
      <c r="I6" s="259">
        <v>6</v>
      </c>
      <c r="J6" s="184">
        <v>2322</v>
      </c>
      <c r="K6" s="185">
        <v>44</v>
      </c>
    </row>
    <row r="7" spans="1:25" ht="15.75" customHeight="1" x14ac:dyDescent="0.35">
      <c r="A7" s="351">
        <v>5</v>
      </c>
      <c r="B7" s="181" t="s">
        <v>773</v>
      </c>
      <c r="C7" s="181" t="s">
        <v>608</v>
      </c>
      <c r="D7" s="182">
        <v>96</v>
      </c>
      <c r="E7" s="182">
        <v>97</v>
      </c>
      <c r="F7" s="182">
        <v>96</v>
      </c>
      <c r="G7" s="182">
        <v>97</v>
      </c>
      <c r="H7" s="182">
        <f>SUM(D7:G7)</f>
        <v>386</v>
      </c>
      <c r="I7" s="259">
        <v>8</v>
      </c>
      <c r="J7" s="184">
        <v>2291</v>
      </c>
      <c r="K7" s="185">
        <v>30</v>
      </c>
    </row>
    <row r="8" spans="1:25" ht="15.75" customHeight="1" x14ac:dyDescent="0.35">
      <c r="A8" s="351">
        <v>3</v>
      </c>
      <c r="B8" s="181" t="s">
        <v>714</v>
      </c>
      <c r="C8" s="181" t="s">
        <v>715</v>
      </c>
      <c r="D8" s="182">
        <v>96</v>
      </c>
      <c r="E8" s="182">
        <v>94</v>
      </c>
      <c r="F8" s="182">
        <v>92</v>
      </c>
      <c r="G8" s="182">
        <v>97</v>
      </c>
      <c r="H8" s="182">
        <f>SUM(D8:G8)</f>
        <v>379</v>
      </c>
      <c r="I8" s="259">
        <v>6</v>
      </c>
      <c r="J8" s="184">
        <v>2288</v>
      </c>
      <c r="K8" s="185">
        <v>29</v>
      </c>
    </row>
    <row r="9" spans="1:25" ht="15.75" customHeight="1" x14ac:dyDescent="0.35">
      <c r="A9" s="351">
        <v>7</v>
      </c>
      <c r="B9" s="181" t="s">
        <v>1131</v>
      </c>
      <c r="C9" s="181" t="s">
        <v>715</v>
      </c>
      <c r="D9" s="182">
        <v>94</v>
      </c>
      <c r="E9" s="182">
        <v>94</v>
      </c>
      <c r="F9" s="182">
        <v>98</v>
      </c>
      <c r="G9" s="182">
        <v>93</v>
      </c>
      <c r="H9" s="182">
        <f>SUM(D9:G9)</f>
        <v>379</v>
      </c>
      <c r="I9" s="259">
        <v>6</v>
      </c>
      <c r="J9" s="184">
        <v>2284</v>
      </c>
      <c r="K9" s="185">
        <v>29</v>
      </c>
    </row>
    <row r="10" spans="1:25" ht="15.75" customHeight="1" x14ac:dyDescent="0.35">
      <c r="A10" s="351">
        <v>1</v>
      </c>
      <c r="B10" s="181" t="s">
        <v>1128</v>
      </c>
      <c r="C10" s="181" t="s">
        <v>152</v>
      </c>
      <c r="D10" s="182">
        <v>99</v>
      </c>
      <c r="E10" s="182">
        <v>89</v>
      </c>
      <c r="F10" s="182">
        <v>94</v>
      </c>
      <c r="G10" s="182">
        <v>94</v>
      </c>
      <c r="H10" s="182">
        <f>SUM(D10:G10)</f>
        <v>376</v>
      </c>
      <c r="I10" s="259">
        <v>1</v>
      </c>
      <c r="J10" s="371">
        <v>2279</v>
      </c>
      <c r="K10" s="372">
        <v>22</v>
      </c>
    </row>
    <row r="11" spans="1:25" ht="15.75" customHeight="1" x14ac:dyDescent="0.35">
      <c r="A11" s="351">
        <v>6</v>
      </c>
      <c r="B11" s="181" t="s">
        <v>338</v>
      </c>
      <c r="C11" s="181" t="s">
        <v>1090</v>
      </c>
      <c r="D11" s="182">
        <v>96</v>
      </c>
      <c r="E11" s="182">
        <v>97</v>
      </c>
      <c r="F11" s="182">
        <v>90</v>
      </c>
      <c r="G11" s="182">
        <v>96</v>
      </c>
      <c r="H11" s="182">
        <f>SUM(D11:G11)</f>
        <v>379</v>
      </c>
      <c r="I11" s="259">
        <v>6</v>
      </c>
      <c r="J11" s="184">
        <v>2257</v>
      </c>
      <c r="K11" s="185">
        <v>20</v>
      </c>
    </row>
    <row r="12" spans="1:25" ht="15.75" customHeight="1" x14ac:dyDescent="0.35">
      <c r="A12" s="438">
        <v>4</v>
      </c>
      <c r="B12" s="439" t="s">
        <v>1130</v>
      </c>
      <c r="C12" s="439" t="s">
        <v>119</v>
      </c>
      <c r="D12" s="440">
        <v>98</v>
      </c>
      <c r="E12" s="440">
        <v>92</v>
      </c>
      <c r="F12" s="440">
        <v>95</v>
      </c>
      <c r="G12" s="440">
        <v>92</v>
      </c>
      <c r="H12" s="440">
        <f>SUM(D12:G12)</f>
        <v>377</v>
      </c>
      <c r="I12" s="441">
        <v>2</v>
      </c>
      <c r="J12" s="281">
        <v>2210</v>
      </c>
      <c r="K12" s="282">
        <v>10</v>
      </c>
    </row>
    <row r="13" spans="1:25" ht="15.75" customHeight="1" x14ac:dyDescent="0.35">
      <c r="A13" s="178"/>
    </row>
    <row r="14" spans="1:25" ht="15.75" customHeight="1" x14ac:dyDescent="0.35">
      <c r="A14" s="248"/>
      <c r="B14" s="168" t="s">
        <v>7</v>
      </c>
      <c r="C14" s="279" t="s">
        <v>1132</v>
      </c>
      <c r="D14" s="279"/>
      <c r="E14" s="408" t="s">
        <v>1725</v>
      </c>
      <c r="F14" s="168"/>
      <c r="G14" s="168"/>
      <c r="H14" s="168"/>
      <c r="I14" s="168"/>
      <c r="J14" s="168"/>
      <c r="K14" s="168"/>
    </row>
    <row r="15" spans="1:25" ht="15.75" customHeight="1" x14ac:dyDescent="0.35">
      <c r="A15" s="344">
        <v>4</v>
      </c>
      <c r="B15" s="345" t="s">
        <v>10</v>
      </c>
      <c r="C15" s="345" t="s">
        <v>11</v>
      </c>
      <c r="D15" s="272">
        <v>50</v>
      </c>
      <c r="E15" s="272">
        <v>50</v>
      </c>
      <c r="F15" s="272">
        <v>100</v>
      </c>
      <c r="G15" s="272">
        <v>100</v>
      </c>
      <c r="H15" s="272" t="s">
        <v>12</v>
      </c>
      <c r="I15" s="272" t="s">
        <v>13</v>
      </c>
      <c r="J15" s="272" t="s">
        <v>14</v>
      </c>
      <c r="K15" s="273" t="s">
        <v>15</v>
      </c>
    </row>
    <row r="16" spans="1:25" ht="15.75" customHeight="1" x14ac:dyDescent="0.35">
      <c r="A16" s="433">
        <v>4</v>
      </c>
      <c r="B16" s="434" t="s">
        <v>1111</v>
      </c>
      <c r="C16" s="434" t="s">
        <v>608</v>
      </c>
      <c r="D16" s="435">
        <v>90</v>
      </c>
      <c r="E16" s="435">
        <v>91</v>
      </c>
      <c r="F16" s="435">
        <v>86</v>
      </c>
      <c r="G16" s="435">
        <v>90</v>
      </c>
      <c r="H16" s="435">
        <f>SUM(D16:G16)</f>
        <v>357</v>
      </c>
      <c r="I16" s="435">
        <v>3</v>
      </c>
      <c r="J16" s="475">
        <v>2235</v>
      </c>
      <c r="K16" s="477">
        <v>31</v>
      </c>
    </row>
    <row r="17" spans="1:11" ht="15.75" customHeight="1" x14ac:dyDescent="0.35">
      <c r="A17" s="351">
        <v>2</v>
      </c>
      <c r="B17" s="181" t="s">
        <v>1110</v>
      </c>
      <c r="C17" s="181" t="s">
        <v>608</v>
      </c>
      <c r="D17" s="182">
        <v>93</v>
      </c>
      <c r="E17" s="182">
        <v>93</v>
      </c>
      <c r="F17" s="182">
        <v>94</v>
      </c>
      <c r="G17" s="182">
        <v>96</v>
      </c>
      <c r="H17" s="182">
        <f>SUM(D17:G17)</f>
        <v>376</v>
      </c>
      <c r="I17" s="259">
        <v>6</v>
      </c>
      <c r="J17" s="184">
        <v>2229</v>
      </c>
      <c r="K17" s="185">
        <v>27</v>
      </c>
    </row>
    <row r="18" spans="1:11" ht="15.75" customHeight="1" x14ac:dyDescent="0.35">
      <c r="A18" s="351">
        <v>6</v>
      </c>
      <c r="B18" s="181" t="s">
        <v>1089</v>
      </c>
      <c r="C18" s="181" t="s">
        <v>1090</v>
      </c>
      <c r="D18" s="182">
        <v>95</v>
      </c>
      <c r="E18" s="182">
        <v>93</v>
      </c>
      <c r="F18" s="182">
        <v>90</v>
      </c>
      <c r="G18" s="182">
        <v>83</v>
      </c>
      <c r="H18" s="182">
        <f>SUM(D18:G18)</f>
        <v>361</v>
      </c>
      <c r="I18" s="259">
        <v>4</v>
      </c>
      <c r="J18" s="184">
        <v>2214</v>
      </c>
      <c r="K18" s="185">
        <v>27</v>
      </c>
    </row>
    <row r="19" spans="1:11" ht="15.75" customHeight="1" x14ac:dyDescent="0.35">
      <c r="A19" s="351">
        <v>3</v>
      </c>
      <c r="B19" s="360" t="s">
        <v>1105</v>
      </c>
      <c r="C19" s="181" t="s">
        <v>186</v>
      </c>
      <c r="D19" s="182">
        <v>97</v>
      </c>
      <c r="E19" s="182">
        <v>92</v>
      </c>
      <c r="F19" s="182">
        <v>96</v>
      </c>
      <c r="G19" s="182">
        <v>94</v>
      </c>
      <c r="H19" s="182">
        <f>SUM(D19:G19)</f>
        <v>379</v>
      </c>
      <c r="I19" s="259">
        <v>7</v>
      </c>
      <c r="J19" s="184">
        <v>2214</v>
      </c>
      <c r="K19" s="185">
        <v>25</v>
      </c>
    </row>
    <row r="20" spans="1:11" ht="15.75" customHeight="1" x14ac:dyDescent="0.35">
      <c r="A20" s="351">
        <v>5</v>
      </c>
      <c r="B20" s="181" t="s">
        <v>1026</v>
      </c>
      <c r="C20" s="181" t="s">
        <v>119</v>
      </c>
      <c r="D20" s="182">
        <v>93</v>
      </c>
      <c r="E20" s="182">
        <v>93</v>
      </c>
      <c r="F20" s="182">
        <v>92</v>
      </c>
      <c r="G20" s="182">
        <v>86</v>
      </c>
      <c r="H20" s="182">
        <f>SUM(D20:G20)</f>
        <v>364</v>
      </c>
      <c r="I20" s="259">
        <v>5</v>
      </c>
      <c r="J20" s="184">
        <v>2205</v>
      </c>
      <c r="K20" s="185">
        <v>25</v>
      </c>
    </row>
    <row r="21" spans="1:11" ht="15.75" customHeight="1" x14ac:dyDescent="0.35">
      <c r="A21" s="351">
        <v>7</v>
      </c>
      <c r="B21" s="181" t="s">
        <v>1133</v>
      </c>
      <c r="C21" s="181" t="s">
        <v>715</v>
      </c>
      <c r="D21" s="182" t="s">
        <v>242</v>
      </c>
      <c r="E21" s="182"/>
      <c r="F21" s="182"/>
      <c r="G21" s="182"/>
      <c r="H21" s="182">
        <f>SUM(D21:G21)</f>
        <v>0</v>
      </c>
      <c r="I21" s="259">
        <v>0</v>
      </c>
      <c r="J21" s="184">
        <v>1494</v>
      </c>
      <c r="K21" s="185">
        <v>22</v>
      </c>
    </row>
    <row r="22" spans="1:11" ht="15.75" customHeight="1" x14ac:dyDescent="0.35">
      <c r="A22" s="438">
        <v>1</v>
      </c>
      <c r="B22" s="439" t="s">
        <v>1096</v>
      </c>
      <c r="C22" s="439" t="s">
        <v>766</v>
      </c>
      <c r="D22" s="440" t="s">
        <v>242</v>
      </c>
      <c r="E22" s="440"/>
      <c r="F22" s="440"/>
      <c r="G22" s="440"/>
      <c r="H22" s="440">
        <f>SUM(D22:G22)</f>
        <v>0</v>
      </c>
      <c r="I22" s="441">
        <v>0</v>
      </c>
      <c r="J22" s="476">
        <v>1447</v>
      </c>
      <c r="K22" s="478">
        <v>8</v>
      </c>
    </row>
    <row r="23" spans="1:11" ht="15.75" customHeight="1" x14ac:dyDescent="0.35">
      <c r="A23" s="178"/>
    </row>
    <row r="24" spans="1:11" ht="15.75" customHeight="1" x14ac:dyDescent="0.35">
      <c r="A24" s="248"/>
      <c r="B24" s="168" t="s">
        <v>49</v>
      </c>
      <c r="C24" s="279" t="s">
        <v>1134</v>
      </c>
      <c r="D24" s="279"/>
      <c r="E24" s="408" t="s">
        <v>1726</v>
      </c>
      <c r="F24" s="168"/>
      <c r="G24" s="168"/>
      <c r="H24" s="168"/>
      <c r="I24" s="168"/>
      <c r="J24" s="168"/>
      <c r="K24" s="168"/>
    </row>
    <row r="25" spans="1:11" ht="15.75" customHeight="1" x14ac:dyDescent="0.35">
      <c r="A25" s="344">
        <v>4</v>
      </c>
      <c r="B25" s="345" t="s">
        <v>10</v>
      </c>
      <c r="C25" s="345" t="s">
        <v>11</v>
      </c>
      <c r="D25" s="272">
        <v>50</v>
      </c>
      <c r="E25" s="272">
        <v>50</v>
      </c>
      <c r="F25" s="272">
        <v>100</v>
      </c>
      <c r="G25" s="272">
        <v>100</v>
      </c>
      <c r="H25" s="272" t="s">
        <v>12</v>
      </c>
      <c r="I25" s="272" t="s">
        <v>13</v>
      </c>
      <c r="J25" s="272" t="s">
        <v>14</v>
      </c>
      <c r="K25" s="273" t="s">
        <v>15</v>
      </c>
    </row>
    <row r="26" spans="1:11" ht="15.75" customHeight="1" x14ac:dyDescent="0.35">
      <c r="A26" s="433">
        <v>7</v>
      </c>
      <c r="B26" s="434" t="s">
        <v>1113</v>
      </c>
      <c r="C26" s="434" t="s">
        <v>186</v>
      </c>
      <c r="D26" s="435">
        <v>94</v>
      </c>
      <c r="E26" s="435">
        <v>96</v>
      </c>
      <c r="F26" s="435">
        <v>95</v>
      </c>
      <c r="G26" s="435">
        <v>93</v>
      </c>
      <c r="H26" s="435">
        <f>SUM(D26:G26)</f>
        <v>378</v>
      </c>
      <c r="I26" s="435">
        <v>7</v>
      </c>
      <c r="J26" s="475">
        <v>2224</v>
      </c>
      <c r="K26" s="477">
        <v>35</v>
      </c>
    </row>
    <row r="27" spans="1:11" ht="15.75" customHeight="1" x14ac:dyDescent="0.35">
      <c r="A27" s="351">
        <v>2</v>
      </c>
      <c r="B27" s="181" t="s">
        <v>862</v>
      </c>
      <c r="C27" s="181" t="s">
        <v>98</v>
      </c>
      <c r="D27" s="182">
        <v>92</v>
      </c>
      <c r="E27" s="182">
        <v>90</v>
      </c>
      <c r="F27" s="182">
        <v>91</v>
      </c>
      <c r="G27" s="182">
        <v>94</v>
      </c>
      <c r="H27" s="182">
        <f>SUM(D27:G27)</f>
        <v>367</v>
      </c>
      <c r="I27" s="259">
        <v>4</v>
      </c>
      <c r="J27" s="184">
        <v>2211</v>
      </c>
      <c r="K27" s="185">
        <v>32</v>
      </c>
    </row>
    <row r="28" spans="1:11" ht="15.75" customHeight="1" x14ac:dyDescent="0.35">
      <c r="A28" s="351">
        <v>6</v>
      </c>
      <c r="B28" s="181" t="s">
        <v>1135</v>
      </c>
      <c r="C28" s="181" t="s">
        <v>766</v>
      </c>
      <c r="D28" s="182">
        <v>88</v>
      </c>
      <c r="E28" s="182">
        <v>96</v>
      </c>
      <c r="F28" s="182">
        <v>94</v>
      </c>
      <c r="G28" s="182">
        <v>95</v>
      </c>
      <c r="H28" s="182">
        <f>SUM(D28:G28)</f>
        <v>373</v>
      </c>
      <c r="I28" s="259">
        <v>6</v>
      </c>
      <c r="J28" s="184">
        <v>2220</v>
      </c>
      <c r="K28" s="185">
        <v>31</v>
      </c>
    </row>
    <row r="29" spans="1:11" ht="15.75" customHeight="1" x14ac:dyDescent="0.35">
      <c r="A29" s="351">
        <v>1</v>
      </c>
      <c r="B29" s="181" t="s">
        <v>1018</v>
      </c>
      <c r="C29" s="181" t="s">
        <v>766</v>
      </c>
      <c r="D29" s="182">
        <v>88</v>
      </c>
      <c r="E29" s="182">
        <v>92</v>
      </c>
      <c r="F29" s="182">
        <v>96</v>
      </c>
      <c r="G29" s="182">
        <v>97</v>
      </c>
      <c r="H29" s="182">
        <f>SUM(D29:G29)</f>
        <v>373</v>
      </c>
      <c r="I29" s="259">
        <v>6</v>
      </c>
      <c r="J29" s="371">
        <v>2126</v>
      </c>
      <c r="K29" s="372">
        <v>29</v>
      </c>
    </row>
    <row r="30" spans="1:11" ht="15.75" customHeight="1" x14ac:dyDescent="0.35">
      <c r="A30" s="351">
        <v>5</v>
      </c>
      <c r="B30" s="181" t="s">
        <v>1118</v>
      </c>
      <c r="C30" s="181" t="s">
        <v>186</v>
      </c>
      <c r="D30" s="182">
        <v>91</v>
      </c>
      <c r="E30" s="182">
        <v>91</v>
      </c>
      <c r="F30" s="182">
        <v>94</v>
      </c>
      <c r="G30" s="182">
        <v>91</v>
      </c>
      <c r="H30" s="182">
        <f>SUM(D30:G30)</f>
        <v>367</v>
      </c>
      <c r="I30" s="259">
        <v>4</v>
      </c>
      <c r="J30" s="184">
        <v>2192</v>
      </c>
      <c r="K30" s="185">
        <v>27</v>
      </c>
    </row>
    <row r="31" spans="1:11" ht="15.75" customHeight="1" x14ac:dyDescent="0.35">
      <c r="A31" s="351">
        <v>3</v>
      </c>
      <c r="B31" s="181" t="s">
        <v>614</v>
      </c>
      <c r="C31" s="181" t="s">
        <v>186</v>
      </c>
      <c r="D31" s="182">
        <v>93</v>
      </c>
      <c r="E31" s="182">
        <v>93</v>
      </c>
      <c r="F31" s="182">
        <v>90</v>
      </c>
      <c r="G31" s="182">
        <v>91</v>
      </c>
      <c r="H31" s="182">
        <f>SUM(D31:G31)</f>
        <v>367</v>
      </c>
      <c r="I31" s="259">
        <v>4</v>
      </c>
      <c r="J31" s="184">
        <v>2152</v>
      </c>
      <c r="K31" s="185">
        <v>15</v>
      </c>
    </row>
    <row r="32" spans="1:11" ht="15.75" customHeight="1" x14ac:dyDescent="0.35">
      <c r="A32" s="438">
        <v>4</v>
      </c>
      <c r="B32" s="439" t="s">
        <v>511</v>
      </c>
      <c r="C32" s="439" t="s">
        <v>119</v>
      </c>
      <c r="D32" s="440">
        <v>90</v>
      </c>
      <c r="E32" s="440">
        <v>90</v>
      </c>
      <c r="F32" s="440">
        <v>95</v>
      </c>
      <c r="G32" s="440">
        <v>86</v>
      </c>
      <c r="H32" s="440">
        <f>SUM(D32:G32)</f>
        <v>361</v>
      </c>
      <c r="I32" s="441">
        <v>1</v>
      </c>
      <c r="J32" s="281">
        <v>2121</v>
      </c>
      <c r="K32" s="282">
        <v>9</v>
      </c>
    </row>
    <row r="33" spans="1:6" ht="15.75" customHeight="1" x14ac:dyDescent="0.35">
      <c r="A33" s="178"/>
    </row>
    <row r="34" spans="1:6" ht="15.75" customHeight="1" x14ac:dyDescent="0.35">
      <c r="A34" s="178"/>
      <c r="B34" s="178" t="s">
        <v>1100</v>
      </c>
      <c r="F34" s="203" t="s">
        <v>1059</v>
      </c>
    </row>
    <row r="35" spans="1:6" ht="15.75" customHeight="1" x14ac:dyDescent="0.35">
      <c r="A35" s="178"/>
      <c r="B35" s="178" t="s">
        <v>1060</v>
      </c>
    </row>
    <row r="36" spans="1:6" ht="15.75" customHeight="1" x14ac:dyDescent="0.35">
      <c r="A36" s="178"/>
    </row>
    <row r="37" spans="1:6" ht="15.75" customHeight="1" x14ac:dyDescent="0.35">
      <c r="A37" s="178"/>
    </row>
    <row r="38" spans="1:6" ht="15.75" customHeight="1" x14ac:dyDescent="0.35">
      <c r="A38" s="178"/>
    </row>
    <row r="39" spans="1:6" ht="15.75" customHeight="1" x14ac:dyDescent="0.35">
      <c r="A39" s="178"/>
    </row>
    <row r="40" spans="1:6" ht="15.75" customHeight="1" x14ac:dyDescent="0.35">
      <c r="A40" s="178"/>
    </row>
    <row r="41" spans="1:6" ht="15.75" customHeight="1" x14ac:dyDescent="0.35">
      <c r="A41" s="178"/>
    </row>
    <row r="42" spans="1:6" ht="15.75" customHeight="1" x14ac:dyDescent="0.35">
      <c r="A42" s="178"/>
    </row>
    <row r="43" spans="1:6" ht="15.75" customHeight="1" x14ac:dyDescent="0.35">
      <c r="A43" s="178"/>
    </row>
    <row r="44" spans="1:6" ht="15.75" customHeight="1" x14ac:dyDescent="0.35">
      <c r="A44" s="178"/>
    </row>
    <row r="45" spans="1:6" ht="15.75" customHeight="1" x14ac:dyDescent="0.35">
      <c r="A45" s="178"/>
    </row>
    <row r="46" spans="1:6" ht="15.75" customHeight="1" x14ac:dyDescent="0.35">
      <c r="A46" s="178"/>
    </row>
    <row r="47" spans="1:6" ht="15.75" customHeight="1" x14ac:dyDescent="0.35">
      <c r="A47" s="178"/>
    </row>
    <row r="48" spans="1:6" ht="15.75" customHeight="1" x14ac:dyDescent="0.35">
      <c r="A48" s="178"/>
    </row>
    <row r="49" spans="1:1" ht="15.75" customHeight="1" x14ac:dyDescent="0.35">
      <c r="A49" s="178"/>
    </row>
    <row r="50" spans="1:1" ht="15.75" customHeight="1" x14ac:dyDescent="0.35">
      <c r="A50" s="178"/>
    </row>
    <row r="51" spans="1:1" ht="15.75" customHeight="1" x14ac:dyDescent="0.35">
      <c r="A51" s="178"/>
    </row>
    <row r="52" spans="1:1" ht="15.75" customHeight="1" x14ac:dyDescent="0.35">
      <c r="A52" s="178"/>
    </row>
    <row r="53" spans="1:1" ht="15.75" customHeight="1" x14ac:dyDescent="0.35">
      <c r="A53" s="178"/>
    </row>
    <row r="54" spans="1:1" ht="15.75" customHeight="1" x14ac:dyDescent="0.35">
      <c r="A54" s="178"/>
    </row>
    <row r="55" spans="1:1" ht="15.75" customHeight="1" x14ac:dyDescent="0.35">
      <c r="A55" s="178"/>
    </row>
    <row r="56" spans="1:1" ht="15.75" customHeight="1" x14ac:dyDescent="0.35">
      <c r="A56" s="178"/>
    </row>
    <row r="57" spans="1:1" ht="15.75" customHeight="1" x14ac:dyDescent="0.35">
      <c r="A57" s="178"/>
    </row>
    <row r="58" spans="1:1" ht="15.75" customHeight="1" x14ac:dyDescent="0.35">
      <c r="A58" s="178"/>
    </row>
    <row r="59" spans="1:1" ht="15.75" customHeight="1" x14ac:dyDescent="0.35">
      <c r="A59" s="178"/>
    </row>
    <row r="60" spans="1:1" ht="15.75" customHeight="1" x14ac:dyDescent="0.35">
      <c r="A60" s="178"/>
    </row>
    <row r="61" spans="1:1" ht="15.75" customHeight="1" x14ac:dyDescent="0.35">
      <c r="A61" s="178"/>
    </row>
    <row r="62" spans="1:1" ht="15.75" customHeight="1" x14ac:dyDescent="0.35">
      <c r="A62" s="178"/>
    </row>
    <row r="63" spans="1:1" ht="15.75" customHeight="1" x14ac:dyDescent="0.35">
      <c r="A63" s="178"/>
    </row>
    <row r="64" spans="1:1" ht="15.75" customHeight="1" x14ac:dyDescent="0.35">
      <c r="A64" s="178"/>
    </row>
    <row r="65" spans="1:1" ht="15.75" customHeight="1" x14ac:dyDescent="0.35">
      <c r="A65" s="178"/>
    </row>
    <row r="66" spans="1:1" ht="15.75" customHeight="1" x14ac:dyDescent="0.35">
      <c r="A66" s="178"/>
    </row>
    <row r="67" spans="1:1" ht="15.75" customHeight="1" x14ac:dyDescent="0.35">
      <c r="A67" s="178"/>
    </row>
    <row r="68" spans="1:1" ht="15.75" customHeight="1" x14ac:dyDescent="0.35">
      <c r="A68" s="178"/>
    </row>
    <row r="69" spans="1:1" ht="15.75" customHeight="1" x14ac:dyDescent="0.35">
      <c r="A69" s="178"/>
    </row>
    <row r="70" spans="1:1" ht="15.75" customHeight="1" x14ac:dyDescent="0.35">
      <c r="A70" s="178"/>
    </row>
    <row r="71" spans="1:1" ht="15.75" customHeight="1" x14ac:dyDescent="0.35">
      <c r="A71" s="178"/>
    </row>
    <row r="72" spans="1:1" ht="15.75" customHeight="1" x14ac:dyDescent="0.35">
      <c r="A72" s="178"/>
    </row>
    <row r="73" spans="1:1" ht="15.75" customHeight="1" x14ac:dyDescent="0.35">
      <c r="A73" s="178"/>
    </row>
    <row r="74" spans="1:1" ht="15.75" customHeight="1" x14ac:dyDescent="0.35">
      <c r="A74" s="178"/>
    </row>
    <row r="75" spans="1:1" ht="15.75" customHeight="1" x14ac:dyDescent="0.35">
      <c r="A75" s="178"/>
    </row>
    <row r="76" spans="1:1" ht="15.75" customHeight="1" x14ac:dyDescent="0.35">
      <c r="A76" s="178"/>
    </row>
    <row r="77" spans="1:1" ht="15.75" customHeight="1" x14ac:dyDescent="0.35">
      <c r="A77" s="178"/>
    </row>
    <row r="78" spans="1:1" ht="15.75" customHeight="1" x14ac:dyDescent="0.35">
      <c r="A78" s="178"/>
    </row>
    <row r="79" spans="1:1" ht="15.75" customHeight="1" x14ac:dyDescent="0.35">
      <c r="A79" s="178"/>
    </row>
    <row r="80" spans="1:1" ht="15.75" customHeight="1" x14ac:dyDescent="0.35">
      <c r="A80" s="178"/>
    </row>
    <row r="81" spans="1:1" ht="15.75" customHeight="1" x14ac:dyDescent="0.35">
      <c r="A81" s="178"/>
    </row>
    <row r="82" spans="1:1" ht="15.75" customHeight="1" x14ac:dyDescent="0.35">
      <c r="A82" s="178"/>
    </row>
    <row r="83" spans="1:1" ht="15.75" customHeight="1" x14ac:dyDescent="0.35">
      <c r="A83" s="178"/>
    </row>
    <row r="84" spans="1:1" ht="15.75" customHeight="1" x14ac:dyDescent="0.35">
      <c r="A84" s="178"/>
    </row>
    <row r="85" spans="1:1" ht="15.75" customHeight="1" x14ac:dyDescent="0.35">
      <c r="A85" s="178"/>
    </row>
    <row r="86" spans="1:1" ht="15.75" customHeight="1" x14ac:dyDescent="0.35">
      <c r="A86" s="178"/>
    </row>
    <row r="87" spans="1:1" ht="15.75" customHeight="1" x14ac:dyDescent="0.35">
      <c r="A87" s="178"/>
    </row>
    <row r="88" spans="1:1" ht="15.75" customHeight="1" x14ac:dyDescent="0.35">
      <c r="A88" s="178"/>
    </row>
    <row r="89" spans="1:1" ht="15.75" customHeight="1" x14ac:dyDescent="0.35">
      <c r="A89" s="178"/>
    </row>
    <row r="90" spans="1:1" ht="15.75" customHeight="1" x14ac:dyDescent="0.35">
      <c r="A90" s="178"/>
    </row>
    <row r="91" spans="1:1" ht="15.75" customHeight="1" x14ac:dyDescent="0.35">
      <c r="A91" s="178"/>
    </row>
    <row r="92" spans="1:1" ht="15.75" customHeight="1" x14ac:dyDescent="0.35">
      <c r="A92" s="178"/>
    </row>
    <row r="93" spans="1:1" ht="15.75" customHeight="1" x14ac:dyDescent="0.35">
      <c r="A93" s="178"/>
    </row>
    <row r="94" spans="1:1" ht="15.75" customHeight="1" x14ac:dyDescent="0.35">
      <c r="A94" s="178"/>
    </row>
    <row r="95" spans="1:1" ht="15.75" customHeight="1" x14ac:dyDescent="0.35">
      <c r="A95" s="178"/>
    </row>
    <row r="96" spans="1:1" ht="15.75" customHeight="1" x14ac:dyDescent="0.35">
      <c r="A96" s="178"/>
    </row>
    <row r="97" spans="1:1" ht="15.75" customHeight="1" x14ac:dyDescent="0.35">
      <c r="A97" s="178"/>
    </row>
    <row r="98" spans="1:1" ht="15.75" customHeight="1" x14ac:dyDescent="0.35">
      <c r="A98" s="178"/>
    </row>
    <row r="99" spans="1:1" ht="15.75" customHeight="1" x14ac:dyDescent="0.35">
      <c r="A99" s="178"/>
    </row>
    <row r="100" spans="1:1" ht="15.75" customHeight="1" x14ac:dyDescent="0.35">
      <c r="A100" s="178"/>
    </row>
    <row r="101" spans="1:1" ht="15.75" customHeight="1" x14ac:dyDescent="0.35">
      <c r="A101" s="178"/>
    </row>
    <row r="102" spans="1:1" ht="15.75" customHeight="1" x14ac:dyDescent="0.35">
      <c r="A102" s="178"/>
    </row>
    <row r="103" spans="1:1" ht="15.75" customHeight="1" x14ac:dyDescent="0.35">
      <c r="A103" s="178"/>
    </row>
    <row r="104" spans="1:1" ht="15.75" customHeight="1" x14ac:dyDescent="0.35">
      <c r="A104" s="178"/>
    </row>
    <row r="105" spans="1:1" ht="15.75" customHeight="1" x14ac:dyDescent="0.35">
      <c r="A105" s="178"/>
    </row>
    <row r="106" spans="1:1" ht="15.75" customHeight="1" x14ac:dyDescent="0.35">
      <c r="A106" s="178"/>
    </row>
    <row r="107" spans="1:1" ht="15.75" customHeight="1" x14ac:dyDescent="0.35">
      <c r="A107" s="178"/>
    </row>
    <row r="108" spans="1:1" ht="15.75" customHeight="1" x14ac:dyDescent="0.35">
      <c r="A108" s="178"/>
    </row>
    <row r="109" spans="1:1" ht="15.75" customHeight="1" x14ac:dyDescent="0.35">
      <c r="A109" s="178"/>
    </row>
    <row r="110" spans="1:1" ht="15.75" customHeight="1" x14ac:dyDescent="0.35">
      <c r="A110" s="178"/>
    </row>
    <row r="111" spans="1:1" ht="15.75" customHeight="1" x14ac:dyDescent="0.35">
      <c r="A111" s="178"/>
    </row>
    <row r="112" spans="1:1" ht="15.75" customHeight="1" x14ac:dyDescent="0.35">
      <c r="A112" s="178"/>
    </row>
    <row r="113" spans="1:1" ht="15.75" customHeight="1" x14ac:dyDescent="0.35">
      <c r="A113" s="178"/>
    </row>
    <row r="114" spans="1:1" ht="15.75" customHeight="1" x14ac:dyDescent="0.35">
      <c r="A114" s="178"/>
    </row>
    <row r="115" spans="1:1" ht="15.75" customHeight="1" x14ac:dyDescent="0.35">
      <c r="A115" s="178"/>
    </row>
    <row r="116" spans="1:1" ht="15.75" customHeight="1" x14ac:dyDescent="0.35">
      <c r="A116" s="178"/>
    </row>
    <row r="117" spans="1:1" ht="15.75" customHeight="1" x14ac:dyDescent="0.35">
      <c r="A117" s="178"/>
    </row>
    <row r="118" spans="1:1" ht="15.75" customHeight="1" x14ac:dyDescent="0.35">
      <c r="A118" s="178"/>
    </row>
    <row r="119" spans="1:1" ht="15.75" customHeight="1" x14ac:dyDescent="0.35">
      <c r="A119" s="178"/>
    </row>
    <row r="120" spans="1:1" ht="15.75" customHeight="1" x14ac:dyDescent="0.35">
      <c r="A120" s="178"/>
    </row>
    <row r="121" spans="1:1" ht="15.75" customHeight="1" x14ac:dyDescent="0.35">
      <c r="A121" s="178"/>
    </row>
    <row r="122" spans="1:1" ht="15.75" customHeight="1" x14ac:dyDescent="0.35">
      <c r="A122" s="178"/>
    </row>
    <row r="123" spans="1:1" ht="15.75" customHeight="1" x14ac:dyDescent="0.35">
      <c r="A123" s="178"/>
    </row>
    <row r="124" spans="1:1" ht="15.75" customHeight="1" x14ac:dyDescent="0.35">
      <c r="A124" s="178"/>
    </row>
    <row r="125" spans="1:1" ht="15.75" customHeight="1" x14ac:dyDescent="0.35">
      <c r="A125" s="178"/>
    </row>
    <row r="126" spans="1:1" ht="15.75" customHeight="1" x14ac:dyDescent="0.35">
      <c r="A126" s="178"/>
    </row>
    <row r="127" spans="1:1" ht="15.75" customHeight="1" x14ac:dyDescent="0.35">
      <c r="A127" s="178"/>
    </row>
    <row r="128" spans="1:1" ht="15.75" customHeight="1" x14ac:dyDescent="0.35">
      <c r="A128" s="178"/>
    </row>
    <row r="129" spans="1:1" ht="15.75" customHeight="1" x14ac:dyDescent="0.35">
      <c r="A129" s="178"/>
    </row>
    <row r="130" spans="1:1" ht="15.75" customHeight="1" x14ac:dyDescent="0.35">
      <c r="A130" s="178"/>
    </row>
    <row r="131" spans="1:1" ht="15.75" customHeight="1" x14ac:dyDescent="0.35">
      <c r="A131" s="178"/>
    </row>
    <row r="132" spans="1:1" ht="15.75" customHeight="1" x14ac:dyDescent="0.35">
      <c r="A132" s="178"/>
    </row>
    <row r="133" spans="1:1" ht="15.75" customHeight="1" x14ac:dyDescent="0.35">
      <c r="A133" s="178"/>
    </row>
    <row r="134" spans="1:1" ht="15.75" customHeight="1" x14ac:dyDescent="0.35">
      <c r="A134" s="178"/>
    </row>
    <row r="135" spans="1:1" ht="15.75" customHeight="1" x14ac:dyDescent="0.35">
      <c r="A135" s="178"/>
    </row>
    <row r="136" spans="1:1" ht="15.75" customHeight="1" x14ac:dyDescent="0.35">
      <c r="A136" s="178"/>
    </row>
    <row r="137" spans="1:1" ht="15.75" customHeight="1" x14ac:dyDescent="0.35">
      <c r="A137" s="178"/>
    </row>
    <row r="138" spans="1:1" ht="15.75" customHeight="1" x14ac:dyDescent="0.35">
      <c r="A138" s="178"/>
    </row>
    <row r="139" spans="1:1" ht="15.75" customHeight="1" x14ac:dyDescent="0.35">
      <c r="A139" s="178"/>
    </row>
    <row r="140" spans="1:1" ht="15.75" customHeight="1" x14ac:dyDescent="0.35">
      <c r="A140" s="178"/>
    </row>
    <row r="141" spans="1:1" ht="15.75" customHeight="1" x14ac:dyDescent="0.35">
      <c r="A141" s="178"/>
    </row>
    <row r="142" spans="1:1" ht="15.75" customHeight="1" x14ac:dyDescent="0.35">
      <c r="A142" s="178"/>
    </row>
    <row r="143" spans="1:1" ht="15.75" customHeight="1" x14ac:dyDescent="0.35">
      <c r="A143" s="178"/>
    </row>
    <row r="144" spans="1:1" ht="15.75" customHeight="1" x14ac:dyDescent="0.35">
      <c r="A144" s="178"/>
    </row>
    <row r="145" spans="1:1" ht="15.75" customHeight="1" x14ac:dyDescent="0.35">
      <c r="A145" s="178"/>
    </row>
    <row r="146" spans="1:1" ht="15.75" customHeight="1" x14ac:dyDescent="0.35">
      <c r="A146" s="178"/>
    </row>
    <row r="147" spans="1:1" ht="15.75" customHeight="1" x14ac:dyDescent="0.35">
      <c r="A147" s="178"/>
    </row>
    <row r="148" spans="1:1" ht="15.75" customHeight="1" x14ac:dyDescent="0.35">
      <c r="A148" s="178"/>
    </row>
    <row r="149" spans="1:1" ht="15.75" customHeight="1" x14ac:dyDescent="0.35">
      <c r="A149" s="178"/>
    </row>
    <row r="150" spans="1:1" ht="15.75" customHeight="1" x14ac:dyDescent="0.35">
      <c r="A150" s="178"/>
    </row>
    <row r="151" spans="1:1" ht="15.75" customHeight="1" x14ac:dyDescent="0.35">
      <c r="A151" s="178"/>
    </row>
    <row r="152" spans="1:1" ht="15.75" customHeight="1" x14ac:dyDescent="0.35">
      <c r="A152" s="178"/>
    </row>
    <row r="153" spans="1:1" ht="15.75" customHeight="1" x14ac:dyDescent="0.35">
      <c r="A153" s="178"/>
    </row>
    <row r="154" spans="1:1" ht="15.75" customHeight="1" x14ac:dyDescent="0.35">
      <c r="A154" s="178"/>
    </row>
    <row r="155" spans="1:1" ht="15.75" customHeight="1" x14ac:dyDescent="0.35">
      <c r="A155" s="178"/>
    </row>
    <row r="156" spans="1:1" ht="15.75" customHeight="1" x14ac:dyDescent="0.35">
      <c r="A156" s="178"/>
    </row>
    <row r="157" spans="1:1" ht="15.75" customHeight="1" x14ac:dyDescent="0.35">
      <c r="A157" s="178"/>
    </row>
    <row r="158" spans="1:1" ht="15.75" customHeight="1" x14ac:dyDescent="0.35">
      <c r="A158" s="178"/>
    </row>
    <row r="159" spans="1:1" ht="15.75" customHeight="1" x14ac:dyDescent="0.35">
      <c r="A159" s="178"/>
    </row>
    <row r="160" spans="1:1" ht="15.75" customHeight="1" x14ac:dyDescent="0.35">
      <c r="A160" s="178"/>
    </row>
    <row r="161" spans="1:1" ht="15.75" customHeight="1" x14ac:dyDescent="0.35">
      <c r="A161" s="178"/>
    </row>
    <row r="162" spans="1:1" ht="15.75" customHeight="1" x14ac:dyDescent="0.35">
      <c r="A162" s="178"/>
    </row>
    <row r="163" spans="1:1" ht="15.75" customHeight="1" x14ac:dyDescent="0.35">
      <c r="A163" s="178"/>
    </row>
    <row r="164" spans="1:1" ht="15.75" customHeight="1" x14ac:dyDescent="0.35">
      <c r="A164" s="178"/>
    </row>
    <row r="165" spans="1:1" ht="15.75" customHeight="1" x14ac:dyDescent="0.35">
      <c r="A165" s="178"/>
    </row>
    <row r="166" spans="1:1" ht="15.75" customHeight="1" x14ac:dyDescent="0.35">
      <c r="A166" s="178"/>
    </row>
    <row r="167" spans="1:1" ht="15.75" customHeight="1" x14ac:dyDescent="0.35">
      <c r="A167" s="178"/>
    </row>
    <row r="168" spans="1:1" ht="15.75" customHeight="1" x14ac:dyDescent="0.35">
      <c r="A168" s="178"/>
    </row>
    <row r="169" spans="1:1" ht="15.75" customHeight="1" x14ac:dyDescent="0.35">
      <c r="A169" s="178"/>
    </row>
    <row r="170" spans="1:1" ht="15.75" customHeight="1" x14ac:dyDescent="0.35">
      <c r="A170" s="178"/>
    </row>
    <row r="171" spans="1:1" ht="15.75" customHeight="1" x14ac:dyDescent="0.35">
      <c r="A171" s="178"/>
    </row>
    <row r="172" spans="1:1" ht="15.75" customHeight="1" x14ac:dyDescent="0.35">
      <c r="A172" s="178"/>
    </row>
    <row r="173" spans="1:1" ht="15.75" customHeight="1" x14ac:dyDescent="0.35">
      <c r="A173" s="178"/>
    </row>
    <row r="174" spans="1:1" ht="15.75" customHeight="1" x14ac:dyDescent="0.35">
      <c r="A174" s="178"/>
    </row>
    <row r="175" spans="1:1" ht="15.75" customHeight="1" x14ac:dyDescent="0.35">
      <c r="A175" s="178"/>
    </row>
    <row r="176" spans="1:1" ht="15.75" customHeight="1" x14ac:dyDescent="0.35">
      <c r="A176" s="178"/>
    </row>
    <row r="177" spans="1:1" ht="15.75" customHeight="1" x14ac:dyDescent="0.35">
      <c r="A177" s="178"/>
    </row>
    <row r="178" spans="1:1" ht="15.75" customHeight="1" x14ac:dyDescent="0.35">
      <c r="A178" s="178"/>
    </row>
    <row r="179" spans="1:1" ht="15.75" customHeight="1" x14ac:dyDescent="0.35">
      <c r="A179" s="178"/>
    </row>
    <row r="180" spans="1:1" ht="15.75" customHeight="1" x14ac:dyDescent="0.35">
      <c r="A180" s="178"/>
    </row>
    <row r="181" spans="1:1" ht="15.75" customHeight="1" x14ac:dyDescent="0.35">
      <c r="A181" s="178"/>
    </row>
    <row r="182" spans="1:1" ht="15.75" customHeight="1" x14ac:dyDescent="0.35">
      <c r="A182" s="178"/>
    </row>
    <row r="183" spans="1:1" ht="15.75" customHeight="1" x14ac:dyDescent="0.35">
      <c r="A183" s="178"/>
    </row>
    <row r="184" spans="1:1" ht="15.75" customHeight="1" x14ac:dyDescent="0.35">
      <c r="A184" s="178"/>
    </row>
    <row r="185" spans="1:1" ht="15.75" customHeight="1" x14ac:dyDescent="0.35">
      <c r="A185" s="178"/>
    </row>
    <row r="186" spans="1:1" ht="15.75" customHeight="1" x14ac:dyDescent="0.35">
      <c r="A186" s="178"/>
    </row>
    <row r="187" spans="1:1" ht="15.75" customHeight="1" x14ac:dyDescent="0.35">
      <c r="A187" s="178"/>
    </row>
    <row r="188" spans="1:1" ht="15.75" customHeight="1" x14ac:dyDescent="0.35">
      <c r="A188" s="178"/>
    </row>
    <row r="189" spans="1:1" ht="15.75" customHeight="1" x14ac:dyDescent="0.35">
      <c r="A189" s="178"/>
    </row>
    <row r="190" spans="1:1" ht="15.75" customHeight="1" x14ac:dyDescent="0.35">
      <c r="A190" s="178"/>
    </row>
    <row r="191" spans="1:1" ht="15.75" customHeight="1" x14ac:dyDescent="0.35">
      <c r="A191" s="178"/>
    </row>
    <row r="192" spans="1:1" ht="15.75" customHeight="1" x14ac:dyDescent="0.35">
      <c r="A192" s="178"/>
    </row>
  </sheetData>
  <sortState xmlns:xlrd2="http://schemas.microsoft.com/office/spreadsheetml/2017/richdata2" ref="A26:K32">
    <sortCondition descending="1" ref="K26"/>
    <sortCondition descending="1" ref="J26"/>
  </sortState>
  <mergeCells count="1">
    <mergeCell ref="F2:K2"/>
  </mergeCells>
  <hyperlinks>
    <hyperlink ref="B2" location="'Index'!A3" display="á" xr:uid="{F0463730-0D16-4651-B9BE-C8777820AF30}"/>
  </hyperlinks>
  <printOptions horizontalCentered="1"/>
  <pageMargins left="0.31527777777777799" right="0.31527777777777799" top="1.10208333333333" bottom="0.59027777777777801" header="0.39374999999999999" footer="0.39374999999999999"/>
  <pageSetup paperSize="9" orientation="portrait" horizontalDpi="300" verticalDpi="300"/>
  <headerFooter>
    <oddHeader>&amp;C&amp;"Aptos Narrow,Bold"&amp;18Cumbria &amp;&amp; Northumbria TSA Leagues
Summer 2026</oddHeader>
    <oddFooter>&amp;Cwww.cntsa2.org.uk</oddFooter>
  </headerFooter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7E975D-EDB7-4608-B9F9-298133A854B6}">
  <sheetPr codeName="Sheet29">
    <tabColor rgb="FF00FFCC"/>
    <pageSetUpPr fitToPage="1"/>
  </sheetPr>
  <dimension ref="A1:Y192"/>
  <sheetViews>
    <sheetView showGridLines="0" zoomScaleNormal="100" workbookViewId="0">
      <selection activeCell="A2" sqref="A2"/>
    </sheetView>
  </sheetViews>
  <sheetFormatPr defaultColWidth="10.26953125" defaultRowHeight="14.5" x14ac:dyDescent="0.35"/>
  <cols>
    <col min="1" max="1" width="2.7265625" style="246" customWidth="1"/>
    <col min="2" max="3" width="20.7265625" style="178" customWidth="1"/>
    <col min="4" max="11" width="5" style="178" customWidth="1"/>
    <col min="12" max="12" width="1.7265625" style="178" customWidth="1"/>
    <col min="13" max="13" width="2.7265625" style="178" customWidth="1"/>
    <col min="14" max="15" width="20.7265625" style="178" customWidth="1"/>
    <col min="16" max="22" width="5" style="178" customWidth="1"/>
    <col min="23" max="25" width="4.1796875" style="178" customWidth="1"/>
    <col min="26" max="27" width="4.1796875" customWidth="1"/>
  </cols>
  <sheetData>
    <row r="1" spans="1:25" ht="17" x14ac:dyDescent="0.4">
      <c r="A1" s="334"/>
      <c r="B1" s="245" t="s">
        <v>1126</v>
      </c>
      <c r="C1" s="245"/>
      <c r="D1" s="335"/>
      <c r="E1" s="335"/>
      <c r="F1" s="335" t="s">
        <v>260</v>
      </c>
      <c r="G1" s="335"/>
      <c r="H1" s="335"/>
      <c r="I1" s="336" t="s">
        <v>1085</v>
      </c>
      <c r="J1" s="335"/>
      <c r="K1" s="335"/>
      <c r="L1" s="336"/>
      <c r="M1" s="245"/>
      <c r="N1" s="245"/>
      <c r="O1" s="335"/>
      <c r="P1" s="335"/>
      <c r="Q1" s="335"/>
      <c r="R1" s="335"/>
      <c r="S1" s="335"/>
      <c r="T1" s="335"/>
      <c r="U1" s="335"/>
      <c r="V1" s="335"/>
      <c r="W1" s="335"/>
      <c r="X1" s="335"/>
      <c r="Y1" s="245"/>
    </row>
    <row r="2" spans="1:25" ht="19.5" customHeight="1" x14ac:dyDescent="0.4">
      <c r="A2" s="334"/>
      <c r="B2" s="338" t="s">
        <v>2</v>
      </c>
      <c r="C2" s="353"/>
      <c r="D2" s="353"/>
      <c r="E2" s="353"/>
      <c r="F2" s="354" t="s">
        <v>968</v>
      </c>
      <c r="G2" s="354"/>
      <c r="H2" s="354"/>
      <c r="I2" s="354"/>
      <c r="J2" s="354"/>
      <c r="K2" s="354"/>
      <c r="L2" s="353"/>
      <c r="M2" s="353"/>
      <c r="N2" s="353"/>
      <c r="O2" s="353"/>
      <c r="P2" s="353"/>
      <c r="Q2" s="353"/>
      <c r="R2" s="353"/>
      <c r="S2" s="353"/>
      <c r="T2" s="353"/>
      <c r="U2" s="335"/>
      <c r="V2" s="335"/>
      <c r="W2" s="335"/>
      <c r="X2" s="245"/>
      <c r="Y2" s="245"/>
    </row>
    <row r="3" spans="1:25" ht="15.75" customHeight="1" x14ac:dyDescent="0.35">
      <c r="A3" s="248"/>
      <c r="B3" s="168" t="s">
        <v>4</v>
      </c>
      <c r="C3" s="279" t="s">
        <v>1136</v>
      </c>
      <c r="D3" s="279"/>
      <c r="E3" s="408" t="s">
        <v>1727</v>
      </c>
      <c r="F3" s="168"/>
      <c r="G3" s="168"/>
      <c r="H3" s="168"/>
      <c r="I3" s="168"/>
      <c r="J3" s="168"/>
      <c r="K3" s="168"/>
      <c r="L3" s="355"/>
      <c r="M3" s="355"/>
      <c r="N3" s="355"/>
      <c r="O3" s="355"/>
      <c r="P3" s="355"/>
      <c r="Q3" s="355"/>
      <c r="R3" s="355"/>
      <c r="S3" s="355"/>
      <c r="T3" s="355"/>
      <c r="U3" s="355"/>
      <c r="V3" s="355"/>
      <c r="W3" s="355"/>
      <c r="X3" s="355"/>
      <c r="Y3" s="355"/>
    </row>
    <row r="4" spans="1:25" ht="15.75" customHeight="1" x14ac:dyDescent="0.35">
      <c r="A4" s="344">
        <v>4</v>
      </c>
      <c r="B4" s="345" t="s">
        <v>10</v>
      </c>
      <c r="C4" s="345" t="s">
        <v>11</v>
      </c>
      <c r="D4" s="272">
        <v>50</v>
      </c>
      <c r="E4" s="272">
        <v>50</v>
      </c>
      <c r="F4" s="272">
        <v>100</v>
      </c>
      <c r="G4" s="272">
        <v>100</v>
      </c>
      <c r="H4" s="272" t="s">
        <v>12</v>
      </c>
      <c r="I4" s="272" t="s">
        <v>13</v>
      </c>
      <c r="J4" s="272" t="s">
        <v>14</v>
      </c>
      <c r="K4" s="273" t="s">
        <v>15</v>
      </c>
      <c r="L4" s="355"/>
      <c r="M4" s="355"/>
      <c r="N4" s="355"/>
      <c r="O4" s="355"/>
      <c r="P4" s="355"/>
      <c r="Q4" s="355"/>
      <c r="R4" s="355"/>
      <c r="S4" s="355"/>
      <c r="T4" s="355"/>
      <c r="U4" s="355"/>
      <c r="V4" s="355"/>
      <c r="W4" s="355"/>
      <c r="X4" s="355"/>
      <c r="Y4" s="355"/>
    </row>
    <row r="5" spans="1:25" ht="15.75" customHeight="1" x14ac:dyDescent="0.35">
      <c r="A5" s="479">
        <v>2</v>
      </c>
      <c r="B5" s="480" t="s">
        <v>1129</v>
      </c>
      <c r="C5" s="480" t="s">
        <v>715</v>
      </c>
      <c r="D5" s="482">
        <v>96</v>
      </c>
      <c r="E5" s="482">
        <v>98</v>
      </c>
      <c r="F5" s="482">
        <v>97</v>
      </c>
      <c r="G5" s="482">
        <v>95</v>
      </c>
      <c r="H5" s="444">
        <v>386</v>
      </c>
      <c r="I5" s="444">
        <v>11</v>
      </c>
      <c r="J5" s="483">
        <v>2333</v>
      </c>
      <c r="K5" s="484">
        <v>64</v>
      </c>
      <c r="L5" s="355"/>
      <c r="M5" s="355"/>
      <c r="N5" s="355"/>
      <c r="O5" s="355"/>
      <c r="P5" s="355"/>
      <c r="Q5" s="355"/>
      <c r="R5" s="355"/>
      <c r="S5" s="355"/>
      <c r="T5" s="355"/>
      <c r="U5" s="355"/>
      <c r="V5" s="355"/>
      <c r="W5" s="355"/>
      <c r="X5" s="355"/>
      <c r="Y5" s="355"/>
    </row>
    <row r="6" spans="1:25" ht="15.75" customHeight="1" x14ac:dyDescent="0.35">
      <c r="A6" s="449">
        <v>9</v>
      </c>
      <c r="B6" s="446" t="s">
        <v>1131</v>
      </c>
      <c r="C6" s="446" t="s">
        <v>715</v>
      </c>
      <c r="D6" s="447">
        <v>94</v>
      </c>
      <c r="E6" s="447">
        <v>94</v>
      </c>
      <c r="F6" s="447">
        <v>98</v>
      </c>
      <c r="G6" s="447">
        <v>93</v>
      </c>
      <c r="H6" s="448">
        <v>379</v>
      </c>
      <c r="I6" s="448">
        <v>10</v>
      </c>
      <c r="J6" s="356">
        <v>2284</v>
      </c>
      <c r="K6" s="357">
        <v>56</v>
      </c>
      <c r="L6" s="355"/>
      <c r="M6" s="355"/>
      <c r="N6" s="355"/>
      <c r="O6" s="355"/>
      <c r="P6" s="355"/>
      <c r="Q6" s="355"/>
      <c r="R6" s="355"/>
      <c r="S6" s="355"/>
      <c r="T6" s="355"/>
      <c r="U6" s="355"/>
      <c r="V6" s="355"/>
      <c r="W6" s="355"/>
      <c r="X6" s="355"/>
      <c r="Y6" s="355"/>
    </row>
    <row r="7" spans="1:25" ht="15.75" customHeight="1" x14ac:dyDescent="0.35">
      <c r="A7" s="449">
        <v>3</v>
      </c>
      <c r="B7" s="446" t="s">
        <v>714</v>
      </c>
      <c r="C7" s="446" t="s">
        <v>715</v>
      </c>
      <c r="D7" s="447">
        <v>96</v>
      </c>
      <c r="E7" s="447">
        <v>94</v>
      </c>
      <c r="F7" s="447">
        <v>92</v>
      </c>
      <c r="G7" s="447">
        <v>97</v>
      </c>
      <c r="H7" s="448">
        <v>379</v>
      </c>
      <c r="I7" s="448">
        <v>10</v>
      </c>
      <c r="J7" s="356">
        <v>2288</v>
      </c>
      <c r="K7" s="357">
        <v>54</v>
      </c>
      <c r="L7" s="355"/>
      <c r="M7" s="355"/>
      <c r="N7" s="355"/>
      <c r="O7" s="355"/>
      <c r="P7" s="355"/>
      <c r="Q7" s="355"/>
      <c r="R7" s="355"/>
      <c r="S7" s="355"/>
      <c r="T7" s="355"/>
      <c r="U7" s="355"/>
      <c r="V7" s="355"/>
      <c r="W7" s="355"/>
      <c r="X7" s="355"/>
      <c r="Y7" s="355"/>
    </row>
    <row r="8" spans="1:25" ht="15.75" customHeight="1" x14ac:dyDescent="0.35">
      <c r="A8" s="449">
        <v>1</v>
      </c>
      <c r="B8" s="481" t="s">
        <v>1128</v>
      </c>
      <c r="C8" s="481" t="s">
        <v>152</v>
      </c>
      <c r="D8" s="448">
        <v>99</v>
      </c>
      <c r="E8" s="448">
        <v>89</v>
      </c>
      <c r="F8" s="448">
        <v>94</v>
      </c>
      <c r="G8" s="448">
        <v>94</v>
      </c>
      <c r="H8" s="448">
        <v>376</v>
      </c>
      <c r="I8" s="448">
        <v>7</v>
      </c>
      <c r="J8" s="371">
        <v>2279</v>
      </c>
      <c r="K8" s="372">
        <v>48</v>
      </c>
      <c r="L8" s="355"/>
      <c r="M8" s="355"/>
      <c r="N8" s="355"/>
      <c r="O8" s="355"/>
      <c r="P8" s="355"/>
      <c r="Q8" s="355"/>
      <c r="R8" s="355"/>
      <c r="S8" s="355"/>
      <c r="T8" s="355"/>
      <c r="U8" s="355"/>
      <c r="V8" s="355"/>
      <c r="W8" s="355"/>
      <c r="X8" s="355"/>
      <c r="Y8" s="355"/>
    </row>
    <row r="9" spans="1:25" ht="15.75" customHeight="1" x14ac:dyDescent="0.35">
      <c r="A9" s="445">
        <v>6</v>
      </c>
      <c r="B9" s="446" t="s">
        <v>1111</v>
      </c>
      <c r="C9" s="446" t="s">
        <v>608</v>
      </c>
      <c r="D9" s="447">
        <v>90</v>
      </c>
      <c r="E9" s="447">
        <v>91</v>
      </c>
      <c r="F9" s="447">
        <v>86</v>
      </c>
      <c r="G9" s="447">
        <v>90</v>
      </c>
      <c r="H9" s="448">
        <v>357</v>
      </c>
      <c r="I9" s="448">
        <v>3</v>
      </c>
      <c r="J9" s="356">
        <v>2235</v>
      </c>
      <c r="K9" s="357">
        <v>35</v>
      </c>
      <c r="L9" s="355"/>
      <c r="M9" s="355"/>
      <c r="N9" s="355"/>
      <c r="O9" s="355"/>
      <c r="P9" s="355"/>
      <c r="Q9" s="355"/>
      <c r="R9" s="355"/>
      <c r="S9" s="355"/>
      <c r="T9" s="355"/>
      <c r="U9" s="355"/>
      <c r="V9" s="355"/>
      <c r="W9" s="355"/>
      <c r="X9" s="355"/>
      <c r="Y9" s="355"/>
    </row>
    <row r="10" spans="1:25" ht="15.75" customHeight="1" x14ac:dyDescent="0.35">
      <c r="A10" s="445">
        <v>4</v>
      </c>
      <c r="B10" s="446" t="s">
        <v>1130</v>
      </c>
      <c r="C10" s="446" t="s">
        <v>119</v>
      </c>
      <c r="D10" s="447">
        <v>98</v>
      </c>
      <c r="E10" s="447">
        <v>92</v>
      </c>
      <c r="F10" s="447">
        <v>95</v>
      </c>
      <c r="G10" s="447">
        <v>92</v>
      </c>
      <c r="H10" s="448">
        <v>377</v>
      </c>
      <c r="I10" s="448">
        <v>8</v>
      </c>
      <c r="J10" s="356">
        <v>2210</v>
      </c>
      <c r="K10" s="357">
        <v>31</v>
      </c>
      <c r="L10" s="355"/>
      <c r="M10" s="355"/>
      <c r="N10" s="355"/>
      <c r="O10" s="355"/>
      <c r="P10" s="355"/>
      <c r="Q10" s="355"/>
      <c r="R10" s="355"/>
      <c r="S10" s="355"/>
      <c r="T10" s="355"/>
      <c r="U10" s="355"/>
      <c r="V10" s="355"/>
      <c r="W10" s="355"/>
      <c r="X10" s="355"/>
      <c r="Y10" s="355"/>
    </row>
    <row r="11" spans="1:25" ht="15.75" customHeight="1" x14ac:dyDescent="0.35">
      <c r="A11" s="449">
        <v>7</v>
      </c>
      <c r="B11" s="446" t="s">
        <v>862</v>
      </c>
      <c r="C11" s="446" t="s">
        <v>98</v>
      </c>
      <c r="D11" s="447">
        <v>92</v>
      </c>
      <c r="E11" s="447">
        <v>90</v>
      </c>
      <c r="F11" s="447">
        <v>91</v>
      </c>
      <c r="G11" s="447">
        <v>94</v>
      </c>
      <c r="H11" s="448">
        <v>367</v>
      </c>
      <c r="I11" s="448">
        <v>6</v>
      </c>
      <c r="J11" s="356">
        <v>2211</v>
      </c>
      <c r="K11" s="357">
        <v>30</v>
      </c>
      <c r="L11" s="355"/>
      <c r="M11" s="355"/>
      <c r="N11" s="355"/>
      <c r="O11" s="355"/>
      <c r="P11" s="355"/>
      <c r="Q11" s="355"/>
      <c r="R11" s="355"/>
      <c r="S11" s="355"/>
      <c r="T11" s="355"/>
      <c r="U11" s="355"/>
      <c r="V11" s="355"/>
      <c r="W11" s="355"/>
      <c r="X11" s="355"/>
      <c r="Y11" s="355"/>
    </row>
    <row r="12" spans="1:25" ht="15.75" customHeight="1" x14ac:dyDescent="0.35">
      <c r="A12" s="445">
        <v>8</v>
      </c>
      <c r="B12" s="446" t="s">
        <v>1026</v>
      </c>
      <c r="C12" s="446" t="s">
        <v>119</v>
      </c>
      <c r="D12" s="447">
        <v>93</v>
      </c>
      <c r="E12" s="447">
        <v>93</v>
      </c>
      <c r="F12" s="447">
        <v>92</v>
      </c>
      <c r="G12" s="447">
        <v>86</v>
      </c>
      <c r="H12" s="448">
        <v>364</v>
      </c>
      <c r="I12" s="448">
        <v>5</v>
      </c>
      <c r="J12" s="356">
        <v>2205</v>
      </c>
      <c r="K12" s="357">
        <v>28</v>
      </c>
      <c r="L12" s="355"/>
      <c r="M12" s="355"/>
      <c r="N12" s="355"/>
      <c r="O12" s="355"/>
      <c r="P12" s="355"/>
      <c r="Q12" s="355"/>
      <c r="R12" s="355"/>
      <c r="S12" s="355"/>
      <c r="T12" s="355"/>
      <c r="U12" s="355"/>
      <c r="V12" s="355"/>
      <c r="W12" s="355"/>
      <c r="X12" s="355"/>
      <c r="Y12" s="355"/>
    </row>
    <row r="13" spans="1:25" ht="15.75" customHeight="1" x14ac:dyDescent="0.35">
      <c r="A13" s="445">
        <v>10</v>
      </c>
      <c r="B13" s="446" t="s">
        <v>1133</v>
      </c>
      <c r="C13" s="446" t="s">
        <v>715</v>
      </c>
      <c r="D13" s="447" t="s">
        <v>242</v>
      </c>
      <c r="E13" s="447" t="s">
        <v>353</v>
      </c>
      <c r="F13" s="447" t="s">
        <v>353</v>
      </c>
      <c r="G13" s="447" t="s">
        <v>353</v>
      </c>
      <c r="H13" s="448">
        <v>0</v>
      </c>
      <c r="I13" s="448">
        <v>0</v>
      </c>
      <c r="J13" s="356">
        <v>1494</v>
      </c>
      <c r="K13" s="357">
        <v>26</v>
      </c>
      <c r="L13" s="355"/>
      <c r="M13" s="355"/>
      <c r="N13" s="355"/>
      <c r="O13" s="355"/>
      <c r="P13" s="355"/>
      <c r="Q13" s="355"/>
      <c r="R13" s="355"/>
      <c r="S13" s="355"/>
      <c r="T13" s="355"/>
      <c r="U13" s="355"/>
      <c r="V13" s="355"/>
      <c r="W13" s="355"/>
      <c r="X13" s="355"/>
      <c r="Y13" s="355"/>
    </row>
    <row r="14" spans="1:25" ht="15.75" customHeight="1" x14ac:dyDescent="0.35">
      <c r="A14" s="449">
        <v>11</v>
      </c>
      <c r="B14" s="446" t="s">
        <v>511</v>
      </c>
      <c r="C14" s="446" t="s">
        <v>119</v>
      </c>
      <c r="D14" s="447">
        <v>90</v>
      </c>
      <c r="E14" s="447">
        <v>90</v>
      </c>
      <c r="F14" s="447">
        <v>95</v>
      </c>
      <c r="G14" s="447">
        <v>86</v>
      </c>
      <c r="H14" s="448">
        <v>361</v>
      </c>
      <c r="I14" s="448">
        <v>4</v>
      </c>
      <c r="J14" s="356">
        <v>2121</v>
      </c>
      <c r="K14" s="357">
        <v>11</v>
      </c>
      <c r="L14" s="355"/>
      <c r="M14" s="355"/>
      <c r="N14" s="355"/>
      <c r="O14" s="355"/>
      <c r="P14" s="355"/>
      <c r="Q14" s="355"/>
      <c r="R14" s="355"/>
      <c r="S14" s="355"/>
      <c r="T14" s="355"/>
      <c r="U14" s="355"/>
      <c r="V14" s="355"/>
      <c r="W14" s="355"/>
      <c r="X14" s="355"/>
      <c r="Y14" s="355"/>
    </row>
    <row r="15" spans="1:25" ht="15.75" customHeight="1" x14ac:dyDescent="0.35">
      <c r="A15" s="450">
        <v>5</v>
      </c>
      <c r="B15" s="451" t="s">
        <v>1096</v>
      </c>
      <c r="C15" s="451" t="s">
        <v>766</v>
      </c>
      <c r="D15" s="452" t="s">
        <v>242</v>
      </c>
      <c r="E15" s="452" t="s">
        <v>353</v>
      </c>
      <c r="F15" s="452" t="s">
        <v>353</v>
      </c>
      <c r="G15" s="452" t="s">
        <v>353</v>
      </c>
      <c r="H15" s="453">
        <v>0</v>
      </c>
      <c r="I15" s="453">
        <v>0</v>
      </c>
      <c r="J15" s="358">
        <v>1447</v>
      </c>
      <c r="K15" s="359">
        <v>11</v>
      </c>
      <c r="L15" s="355"/>
      <c r="M15" s="355"/>
      <c r="N15" s="355"/>
      <c r="O15" s="355"/>
      <c r="P15" s="355"/>
      <c r="Q15" s="355"/>
      <c r="R15" s="355"/>
      <c r="S15" s="355"/>
      <c r="T15" s="355"/>
      <c r="U15" s="355"/>
      <c r="V15" s="355"/>
      <c r="W15" s="355"/>
      <c r="X15" s="355"/>
      <c r="Y15" s="355"/>
    </row>
    <row r="16" spans="1:25" ht="15.75" customHeight="1" x14ac:dyDescent="0.35">
      <c r="A16" s="355"/>
      <c r="B16" s="355"/>
      <c r="C16" s="355"/>
      <c r="D16" s="355"/>
      <c r="E16" s="355"/>
      <c r="F16" s="355"/>
      <c r="G16" s="355"/>
      <c r="H16" s="355"/>
      <c r="I16" s="355"/>
      <c r="J16" s="355"/>
      <c r="K16" s="355"/>
      <c r="L16" s="355"/>
      <c r="M16" s="355"/>
      <c r="N16" s="355"/>
      <c r="O16" s="355"/>
      <c r="P16" s="355"/>
      <c r="Q16" s="355"/>
      <c r="R16" s="355"/>
      <c r="S16" s="355"/>
      <c r="T16" s="355"/>
      <c r="U16" s="355"/>
      <c r="V16" s="355"/>
      <c r="W16" s="355"/>
      <c r="X16" s="355"/>
      <c r="Y16" s="355"/>
    </row>
    <row r="17" spans="1:25" ht="15.75" customHeight="1" x14ac:dyDescent="0.35">
      <c r="A17" s="355"/>
      <c r="B17" s="178" t="s">
        <v>259</v>
      </c>
      <c r="F17" s="203" t="s">
        <v>1059</v>
      </c>
      <c r="H17" s="355"/>
      <c r="I17" s="355"/>
      <c r="J17" s="355"/>
      <c r="K17" s="355"/>
      <c r="L17" s="355"/>
      <c r="M17" s="355"/>
      <c r="N17" s="355"/>
      <c r="O17" s="355"/>
      <c r="P17" s="355"/>
      <c r="Q17" s="355"/>
      <c r="R17" s="355"/>
      <c r="S17" s="355"/>
      <c r="T17" s="355"/>
      <c r="U17" s="355"/>
      <c r="V17" s="355"/>
      <c r="W17" s="355"/>
      <c r="X17" s="355"/>
      <c r="Y17" s="355"/>
    </row>
    <row r="18" spans="1:25" ht="15.75" customHeight="1" x14ac:dyDescent="0.35">
      <c r="A18" s="355"/>
      <c r="B18" s="178" t="s">
        <v>1060</v>
      </c>
      <c r="H18" s="355"/>
      <c r="I18" s="355"/>
      <c r="J18" s="355"/>
      <c r="K18" s="355"/>
      <c r="L18" s="355"/>
      <c r="M18" s="355"/>
      <c r="N18" s="355"/>
      <c r="O18" s="355"/>
      <c r="P18" s="355"/>
      <c r="Q18" s="355"/>
      <c r="R18" s="355"/>
      <c r="S18" s="355"/>
      <c r="T18" s="355"/>
      <c r="U18" s="355"/>
      <c r="V18" s="355"/>
      <c r="W18" s="355"/>
      <c r="X18" s="355"/>
      <c r="Y18" s="355"/>
    </row>
    <row r="19" spans="1:25" ht="15.75" customHeight="1" x14ac:dyDescent="0.35">
      <c r="A19" s="355"/>
      <c r="B19" s="355"/>
      <c r="C19" s="355"/>
      <c r="D19" s="355"/>
      <c r="E19" s="355"/>
      <c r="F19" s="355"/>
      <c r="G19" s="355"/>
      <c r="H19" s="355"/>
      <c r="I19" s="355"/>
      <c r="J19" s="355"/>
      <c r="K19" s="355"/>
      <c r="L19" s="355"/>
      <c r="M19" s="355"/>
      <c r="N19" s="355"/>
      <c r="O19" s="355"/>
      <c r="P19" s="355"/>
      <c r="Q19" s="355"/>
      <c r="R19" s="355"/>
      <c r="S19" s="355"/>
      <c r="T19" s="355"/>
      <c r="U19" s="355"/>
      <c r="V19" s="355"/>
      <c r="W19" s="355"/>
      <c r="X19" s="355"/>
      <c r="Y19" s="355"/>
    </row>
    <row r="20" spans="1:25" ht="15.75" customHeight="1" x14ac:dyDescent="0.35">
      <c r="A20" s="355"/>
      <c r="B20" s="355"/>
      <c r="C20" s="355"/>
      <c r="D20" s="355"/>
      <c r="E20" s="355"/>
      <c r="F20" s="355"/>
      <c r="G20" s="355"/>
      <c r="H20" s="355"/>
      <c r="I20" s="355"/>
      <c r="J20" s="355"/>
      <c r="K20" s="355"/>
      <c r="L20" s="355"/>
      <c r="M20" s="355"/>
      <c r="N20" s="355"/>
      <c r="O20" s="355"/>
      <c r="P20" s="355"/>
      <c r="Q20" s="355"/>
      <c r="R20" s="355"/>
      <c r="S20" s="355"/>
      <c r="T20" s="355"/>
      <c r="U20" s="355"/>
      <c r="V20" s="355"/>
      <c r="W20" s="355"/>
      <c r="X20" s="355"/>
      <c r="Y20" s="355"/>
    </row>
    <row r="21" spans="1:25" ht="15.75" customHeight="1" x14ac:dyDescent="0.35">
      <c r="A21" s="355"/>
      <c r="B21" s="355"/>
      <c r="C21" s="355"/>
      <c r="D21" s="355"/>
      <c r="E21" s="355"/>
      <c r="F21" s="355"/>
      <c r="G21" s="355"/>
      <c r="H21" s="355"/>
      <c r="I21" s="355"/>
      <c r="J21" s="355"/>
      <c r="K21" s="355"/>
      <c r="L21" s="355"/>
      <c r="M21" s="355"/>
      <c r="N21" s="355"/>
      <c r="O21" s="355"/>
      <c r="P21" s="355"/>
      <c r="Q21" s="355"/>
      <c r="R21" s="355"/>
      <c r="S21" s="355"/>
      <c r="T21" s="355"/>
      <c r="U21" s="355"/>
      <c r="V21" s="355"/>
      <c r="W21" s="355"/>
      <c r="X21" s="355"/>
      <c r="Y21" s="355"/>
    </row>
    <row r="22" spans="1:25" ht="15.75" customHeight="1" x14ac:dyDescent="0.35">
      <c r="A22" s="355"/>
      <c r="B22" s="355"/>
      <c r="C22" s="355"/>
      <c r="D22" s="355"/>
      <c r="E22" s="355"/>
      <c r="F22" s="355"/>
      <c r="G22" s="355"/>
      <c r="H22" s="355"/>
      <c r="I22" s="355"/>
      <c r="J22" s="355"/>
      <c r="K22" s="355"/>
      <c r="L22" s="355"/>
      <c r="M22" s="355"/>
      <c r="N22" s="355"/>
      <c r="O22" s="355"/>
      <c r="P22" s="355"/>
      <c r="Q22" s="355"/>
      <c r="R22" s="355"/>
      <c r="S22" s="355"/>
      <c r="T22" s="355"/>
      <c r="U22" s="355"/>
      <c r="V22" s="355"/>
      <c r="W22" s="355"/>
      <c r="X22" s="355"/>
      <c r="Y22" s="355"/>
    </row>
    <row r="23" spans="1:25" ht="15.75" customHeight="1" x14ac:dyDescent="0.35">
      <c r="A23" s="355"/>
      <c r="B23" s="355"/>
      <c r="C23" s="355"/>
      <c r="D23" s="355"/>
      <c r="E23" s="355"/>
      <c r="F23" s="355"/>
      <c r="G23" s="355"/>
      <c r="H23" s="355"/>
      <c r="I23" s="355"/>
      <c r="J23" s="355"/>
      <c r="K23" s="355"/>
      <c r="L23" s="355"/>
      <c r="M23" s="355"/>
      <c r="N23" s="355"/>
      <c r="O23" s="355"/>
      <c r="P23" s="355"/>
      <c r="Q23" s="355"/>
      <c r="R23" s="355"/>
      <c r="S23" s="355"/>
      <c r="T23" s="355"/>
      <c r="U23" s="355"/>
      <c r="V23" s="355"/>
      <c r="W23" s="355"/>
      <c r="X23" s="355"/>
      <c r="Y23" s="355"/>
    </row>
    <row r="24" spans="1:25" ht="15.75" customHeight="1" x14ac:dyDescent="0.35">
      <c r="A24" s="355"/>
      <c r="B24" s="355"/>
      <c r="C24" s="355"/>
      <c r="D24" s="355"/>
      <c r="E24" s="355"/>
      <c r="F24" s="355"/>
      <c r="G24" s="355"/>
      <c r="H24" s="355"/>
      <c r="I24" s="355"/>
      <c r="J24" s="355"/>
      <c r="K24" s="355"/>
      <c r="L24" s="355"/>
      <c r="M24" s="355"/>
      <c r="N24" s="355"/>
      <c r="O24" s="355"/>
      <c r="P24" s="355"/>
      <c r="Q24" s="355"/>
      <c r="R24" s="355"/>
      <c r="S24" s="355"/>
      <c r="T24" s="355"/>
      <c r="U24" s="355"/>
      <c r="V24" s="355"/>
      <c r="W24" s="355"/>
      <c r="X24" s="355"/>
      <c r="Y24" s="355"/>
    </row>
    <row r="25" spans="1:25" ht="15.75" customHeight="1" x14ac:dyDescent="0.35">
      <c r="A25" s="355"/>
      <c r="B25" s="355"/>
      <c r="C25" s="355"/>
      <c r="D25" s="355"/>
      <c r="E25" s="355"/>
      <c r="F25" s="355"/>
      <c r="G25" s="355"/>
      <c r="H25" s="355"/>
      <c r="I25" s="355"/>
      <c r="J25" s="355"/>
      <c r="K25" s="355"/>
      <c r="L25" s="355"/>
      <c r="M25" s="355"/>
      <c r="N25" s="355"/>
      <c r="O25" s="355"/>
      <c r="P25" s="355"/>
      <c r="Q25" s="355"/>
      <c r="R25" s="355"/>
      <c r="S25" s="355"/>
      <c r="T25" s="355"/>
      <c r="U25" s="355"/>
      <c r="V25" s="355"/>
      <c r="W25" s="355"/>
      <c r="X25" s="355"/>
      <c r="Y25" s="355"/>
    </row>
    <row r="26" spans="1:25" ht="15.75" customHeight="1" x14ac:dyDescent="0.35">
      <c r="A26" s="355"/>
      <c r="B26" s="355"/>
      <c r="C26" s="355"/>
      <c r="D26" s="355"/>
      <c r="E26" s="355"/>
      <c r="F26" s="355"/>
      <c r="G26" s="355"/>
      <c r="H26" s="355"/>
      <c r="I26" s="355"/>
      <c r="J26" s="355"/>
      <c r="K26" s="355"/>
      <c r="L26" s="355"/>
      <c r="M26" s="355"/>
      <c r="N26" s="355"/>
      <c r="O26" s="355"/>
      <c r="P26" s="355"/>
      <c r="Q26" s="355"/>
      <c r="R26" s="355"/>
      <c r="S26" s="355"/>
      <c r="T26" s="355"/>
      <c r="U26" s="355"/>
      <c r="V26" s="355"/>
      <c r="W26" s="355"/>
      <c r="X26" s="355"/>
      <c r="Y26" s="355"/>
    </row>
    <row r="27" spans="1:25" ht="15.75" customHeight="1" x14ac:dyDescent="0.35">
      <c r="A27" s="355"/>
      <c r="B27" s="355"/>
      <c r="C27" s="355"/>
      <c r="D27" s="355"/>
      <c r="E27" s="355"/>
      <c r="F27" s="355"/>
      <c r="G27" s="355"/>
      <c r="H27" s="355"/>
      <c r="I27" s="355"/>
      <c r="J27" s="355"/>
      <c r="K27" s="355"/>
      <c r="L27" s="355"/>
      <c r="M27" s="355"/>
      <c r="N27" s="355"/>
      <c r="O27" s="355"/>
      <c r="P27" s="355"/>
      <c r="Q27" s="355"/>
      <c r="R27" s="355"/>
      <c r="S27" s="355"/>
      <c r="T27" s="355"/>
      <c r="U27" s="355"/>
      <c r="V27" s="355"/>
      <c r="W27" s="355"/>
      <c r="X27" s="355"/>
      <c r="Y27" s="355"/>
    </row>
    <row r="28" spans="1:25" ht="15.75" customHeight="1" x14ac:dyDescent="0.35">
      <c r="A28" s="355"/>
      <c r="B28" s="355"/>
      <c r="C28" s="355"/>
      <c r="D28" s="355"/>
      <c r="E28" s="355"/>
      <c r="F28" s="355"/>
      <c r="G28" s="355"/>
      <c r="H28" s="355"/>
      <c r="I28" s="355"/>
      <c r="J28" s="355"/>
      <c r="K28" s="355"/>
      <c r="L28" s="355"/>
      <c r="M28" s="355"/>
      <c r="N28" s="355"/>
      <c r="O28" s="355"/>
      <c r="P28" s="355"/>
      <c r="Q28" s="355"/>
      <c r="R28" s="355"/>
      <c r="S28" s="355"/>
      <c r="T28" s="355"/>
      <c r="U28" s="355"/>
      <c r="V28" s="355"/>
      <c r="W28" s="355"/>
      <c r="X28" s="355"/>
      <c r="Y28" s="355"/>
    </row>
    <row r="29" spans="1:25" ht="15.75" customHeight="1" x14ac:dyDescent="0.35">
      <c r="A29" s="355"/>
      <c r="B29" s="355"/>
      <c r="C29" s="355"/>
      <c r="D29" s="355"/>
      <c r="E29" s="355"/>
      <c r="F29" s="355"/>
      <c r="G29" s="355"/>
      <c r="H29" s="355"/>
      <c r="I29" s="355"/>
      <c r="J29" s="355"/>
      <c r="K29" s="355"/>
      <c r="L29" s="355"/>
      <c r="M29" s="355"/>
      <c r="N29" s="355"/>
      <c r="O29" s="355"/>
      <c r="P29" s="355"/>
      <c r="Q29" s="355"/>
      <c r="R29" s="355"/>
      <c r="S29" s="355"/>
      <c r="T29" s="355"/>
      <c r="U29" s="355"/>
      <c r="V29" s="355"/>
      <c r="W29" s="355"/>
      <c r="X29" s="355"/>
      <c r="Y29" s="355"/>
    </row>
    <row r="30" spans="1:25" ht="15.75" customHeight="1" x14ac:dyDescent="0.35">
      <c r="A30" s="355"/>
      <c r="B30" s="355"/>
      <c r="C30" s="355"/>
      <c r="D30" s="355"/>
      <c r="E30" s="355"/>
      <c r="F30" s="355"/>
      <c r="G30" s="355"/>
      <c r="H30" s="355"/>
      <c r="I30" s="355"/>
      <c r="J30" s="355"/>
      <c r="K30" s="355"/>
      <c r="L30" s="355"/>
      <c r="M30" s="355"/>
      <c r="N30" s="355"/>
      <c r="O30" s="355"/>
      <c r="P30" s="355"/>
      <c r="Q30" s="355"/>
      <c r="R30" s="355"/>
      <c r="S30" s="355"/>
      <c r="T30" s="355"/>
      <c r="U30" s="355"/>
      <c r="V30" s="355"/>
      <c r="W30" s="355"/>
      <c r="X30" s="355"/>
      <c r="Y30" s="355"/>
    </row>
    <row r="31" spans="1:25" ht="15.75" customHeight="1" x14ac:dyDescent="0.35">
      <c r="A31" s="355"/>
      <c r="B31" s="355"/>
      <c r="C31" s="355"/>
      <c r="D31" s="355"/>
      <c r="E31" s="355"/>
      <c r="F31" s="355"/>
      <c r="G31" s="355"/>
      <c r="H31" s="355"/>
      <c r="I31" s="355"/>
      <c r="J31" s="355"/>
      <c r="K31" s="355"/>
      <c r="L31" s="355"/>
      <c r="M31" s="355"/>
      <c r="N31" s="355"/>
      <c r="O31" s="355"/>
      <c r="P31" s="355"/>
      <c r="Q31" s="355"/>
      <c r="R31" s="355"/>
      <c r="S31" s="355"/>
      <c r="T31" s="355"/>
      <c r="U31" s="355"/>
      <c r="V31" s="355"/>
      <c r="W31" s="355"/>
      <c r="X31" s="355"/>
      <c r="Y31" s="355"/>
    </row>
    <row r="32" spans="1:25" ht="15.75" customHeight="1" x14ac:dyDescent="0.35">
      <c r="A32" s="355"/>
      <c r="B32" s="355"/>
      <c r="C32" s="355"/>
      <c r="D32" s="355"/>
      <c r="E32" s="355"/>
      <c r="F32" s="355"/>
      <c r="G32" s="355"/>
      <c r="H32" s="355"/>
      <c r="I32" s="355"/>
      <c r="J32" s="355"/>
      <c r="K32" s="355"/>
      <c r="L32" s="355"/>
      <c r="M32" s="355"/>
      <c r="N32" s="355"/>
      <c r="O32" s="355"/>
      <c r="P32" s="355"/>
      <c r="Q32" s="355"/>
      <c r="R32" s="355"/>
      <c r="S32" s="355"/>
      <c r="T32" s="355"/>
      <c r="U32" s="355"/>
      <c r="V32" s="355"/>
      <c r="W32" s="355"/>
      <c r="X32" s="355"/>
      <c r="Y32" s="355"/>
    </row>
    <row r="33" spans="1:25" ht="15.75" customHeight="1" x14ac:dyDescent="0.35">
      <c r="A33" s="355"/>
      <c r="B33" s="355"/>
      <c r="C33" s="355"/>
      <c r="D33" s="355"/>
      <c r="E33" s="355"/>
      <c r="F33" s="355"/>
      <c r="G33" s="355"/>
      <c r="H33" s="355"/>
      <c r="I33" s="355"/>
      <c r="J33" s="355"/>
      <c r="K33" s="355"/>
      <c r="L33" s="355"/>
      <c r="M33" s="355"/>
      <c r="N33" s="355"/>
      <c r="O33" s="355"/>
      <c r="P33" s="355"/>
      <c r="Q33" s="355"/>
      <c r="R33" s="355"/>
      <c r="S33" s="355"/>
      <c r="T33" s="355"/>
      <c r="U33" s="355"/>
      <c r="V33" s="355"/>
      <c r="W33" s="355"/>
      <c r="X33" s="355"/>
      <c r="Y33" s="355"/>
    </row>
    <row r="34" spans="1:25" ht="15.75" customHeight="1" x14ac:dyDescent="0.35">
      <c r="A34" s="355"/>
      <c r="B34" s="355"/>
      <c r="C34" s="355"/>
      <c r="D34" s="355"/>
      <c r="E34" s="355"/>
      <c r="F34" s="355"/>
      <c r="G34" s="355"/>
      <c r="H34" s="355"/>
      <c r="I34" s="355"/>
      <c r="J34" s="355"/>
      <c r="K34" s="355"/>
      <c r="L34" s="355"/>
      <c r="M34" s="355"/>
      <c r="N34" s="355"/>
      <c r="O34" s="355"/>
      <c r="P34" s="355"/>
      <c r="Q34" s="355"/>
      <c r="R34" s="355"/>
      <c r="S34" s="355"/>
      <c r="T34" s="355"/>
      <c r="U34" s="355"/>
      <c r="V34" s="355"/>
      <c r="W34" s="355"/>
      <c r="X34" s="355"/>
      <c r="Y34" s="355"/>
    </row>
    <row r="35" spans="1:25" ht="15.75" customHeight="1" x14ac:dyDescent="0.35">
      <c r="A35" s="355"/>
      <c r="B35" s="355"/>
      <c r="C35" s="355"/>
      <c r="D35" s="355"/>
      <c r="E35" s="355"/>
      <c r="F35" s="355"/>
      <c r="G35" s="355"/>
      <c r="H35" s="355"/>
      <c r="I35" s="355"/>
      <c r="J35" s="355"/>
      <c r="K35" s="355"/>
      <c r="L35" s="355"/>
      <c r="M35" s="355"/>
      <c r="N35" s="355"/>
      <c r="O35" s="355"/>
      <c r="P35" s="355"/>
      <c r="Q35" s="355"/>
      <c r="R35" s="355"/>
      <c r="S35" s="355"/>
      <c r="T35" s="355"/>
      <c r="U35" s="355"/>
      <c r="V35" s="355"/>
      <c r="W35" s="355"/>
      <c r="X35" s="355"/>
      <c r="Y35" s="355"/>
    </row>
    <row r="36" spans="1:25" ht="15.75" customHeight="1" x14ac:dyDescent="0.35">
      <c r="A36" s="355"/>
      <c r="B36" s="355"/>
      <c r="C36" s="355"/>
      <c r="D36" s="355"/>
      <c r="E36" s="355"/>
      <c r="F36" s="355"/>
      <c r="G36" s="355"/>
      <c r="H36" s="355"/>
      <c r="I36" s="355"/>
      <c r="J36" s="355"/>
      <c r="K36" s="355"/>
      <c r="L36" s="355"/>
      <c r="M36" s="355"/>
      <c r="N36" s="355"/>
      <c r="O36" s="355"/>
      <c r="P36" s="355"/>
      <c r="Q36" s="355"/>
      <c r="R36" s="355"/>
      <c r="S36" s="355"/>
      <c r="T36" s="355"/>
      <c r="U36" s="355"/>
      <c r="V36" s="355"/>
      <c r="W36" s="355"/>
      <c r="X36" s="355"/>
      <c r="Y36" s="355"/>
    </row>
    <row r="37" spans="1:25" ht="15.75" customHeight="1" x14ac:dyDescent="0.35">
      <c r="A37" s="355"/>
      <c r="B37" s="355"/>
      <c r="C37" s="355"/>
      <c r="D37" s="355"/>
      <c r="E37" s="355"/>
      <c r="F37" s="355"/>
      <c r="G37" s="355"/>
      <c r="H37" s="355"/>
      <c r="I37" s="355"/>
      <c r="J37" s="355"/>
      <c r="K37" s="355"/>
      <c r="L37" s="355"/>
      <c r="M37" s="355"/>
      <c r="N37" s="355"/>
      <c r="O37" s="355"/>
      <c r="P37" s="355"/>
      <c r="Q37" s="355"/>
      <c r="R37" s="355"/>
      <c r="S37" s="355"/>
      <c r="T37" s="355"/>
      <c r="U37" s="355"/>
      <c r="V37" s="355"/>
      <c r="W37" s="355"/>
      <c r="X37" s="355"/>
      <c r="Y37" s="355"/>
    </row>
    <row r="38" spans="1:25" ht="15.75" customHeight="1" x14ac:dyDescent="0.35">
      <c r="A38" s="355"/>
      <c r="B38" s="355"/>
      <c r="C38" s="355"/>
      <c r="D38" s="355"/>
      <c r="E38" s="355"/>
      <c r="F38" s="355"/>
      <c r="G38" s="355"/>
      <c r="H38" s="355"/>
      <c r="I38" s="355"/>
      <c r="J38" s="355"/>
      <c r="K38" s="355"/>
      <c r="L38" s="355"/>
      <c r="M38" s="355"/>
      <c r="N38" s="355"/>
      <c r="O38" s="355"/>
      <c r="P38" s="355"/>
      <c r="Q38" s="355"/>
      <c r="R38" s="355"/>
      <c r="S38" s="355"/>
      <c r="T38" s="355"/>
      <c r="U38" s="355"/>
      <c r="V38" s="355"/>
      <c r="W38" s="355"/>
      <c r="X38" s="355"/>
      <c r="Y38" s="355"/>
    </row>
    <row r="39" spans="1:25" ht="15.75" customHeight="1" x14ac:dyDescent="0.35">
      <c r="A39" s="355"/>
      <c r="B39" s="355"/>
      <c r="C39" s="355"/>
      <c r="D39" s="355"/>
      <c r="E39" s="355"/>
      <c r="F39" s="355"/>
      <c r="G39" s="355"/>
      <c r="H39" s="355"/>
      <c r="I39" s="355"/>
      <c r="J39" s="355"/>
      <c r="K39" s="355"/>
      <c r="L39" s="355"/>
      <c r="M39" s="355"/>
      <c r="N39" s="355"/>
      <c r="O39" s="355"/>
      <c r="P39" s="355"/>
      <c r="Q39" s="355"/>
      <c r="R39" s="355"/>
      <c r="S39" s="355"/>
      <c r="T39" s="355"/>
      <c r="U39" s="355"/>
      <c r="V39" s="355"/>
      <c r="W39" s="355"/>
      <c r="X39" s="355"/>
      <c r="Y39" s="355"/>
    </row>
    <row r="40" spans="1:25" ht="15.75" customHeight="1" x14ac:dyDescent="0.35">
      <c r="A40" s="355"/>
      <c r="B40" s="355"/>
      <c r="C40" s="355"/>
      <c r="D40" s="355"/>
      <c r="E40" s="355"/>
      <c r="F40" s="355"/>
      <c r="G40" s="355"/>
      <c r="H40" s="355"/>
      <c r="I40" s="355"/>
      <c r="J40" s="355"/>
      <c r="K40" s="355"/>
      <c r="L40" s="355"/>
      <c r="M40" s="355"/>
      <c r="N40" s="355"/>
      <c r="O40" s="355"/>
      <c r="P40" s="355"/>
      <c r="Q40" s="355"/>
      <c r="R40" s="355"/>
      <c r="S40" s="355"/>
      <c r="T40" s="355"/>
      <c r="U40" s="355"/>
      <c r="V40" s="355"/>
      <c r="W40" s="355"/>
      <c r="X40" s="355"/>
      <c r="Y40" s="355"/>
    </row>
    <row r="41" spans="1:25" ht="15.75" customHeight="1" x14ac:dyDescent="0.35">
      <c r="A41" s="355"/>
      <c r="B41" s="355"/>
      <c r="C41" s="355"/>
      <c r="D41" s="355"/>
      <c r="E41" s="355"/>
      <c r="F41" s="355"/>
      <c r="G41" s="355"/>
      <c r="H41" s="355"/>
      <c r="I41" s="355"/>
      <c r="J41" s="355"/>
      <c r="K41" s="355"/>
      <c r="L41" s="355"/>
      <c r="M41" s="355"/>
      <c r="N41" s="355"/>
      <c r="O41" s="355"/>
      <c r="P41" s="355"/>
      <c r="Q41" s="355"/>
      <c r="R41" s="355"/>
      <c r="S41" s="355"/>
      <c r="T41" s="355"/>
      <c r="U41" s="355"/>
      <c r="V41" s="355"/>
      <c r="W41" s="355"/>
      <c r="X41" s="355"/>
      <c r="Y41" s="355"/>
    </row>
    <row r="42" spans="1:25" ht="15.75" customHeight="1" x14ac:dyDescent="0.35">
      <c r="A42" s="355"/>
      <c r="B42" s="355"/>
      <c r="C42" s="355"/>
      <c r="D42" s="355"/>
      <c r="E42" s="355"/>
      <c r="F42" s="355"/>
      <c r="G42" s="355"/>
      <c r="H42" s="355"/>
      <c r="I42" s="355"/>
      <c r="J42" s="355"/>
      <c r="K42" s="355"/>
      <c r="L42" s="355"/>
      <c r="M42" s="355"/>
      <c r="N42" s="355"/>
      <c r="O42" s="355"/>
      <c r="P42" s="355"/>
      <c r="Q42" s="355"/>
      <c r="R42" s="355"/>
      <c r="S42" s="355"/>
      <c r="T42" s="355"/>
      <c r="U42" s="355"/>
      <c r="V42" s="355"/>
      <c r="W42" s="355"/>
      <c r="X42" s="355"/>
      <c r="Y42" s="355"/>
    </row>
    <row r="43" spans="1:25" ht="15.75" customHeight="1" x14ac:dyDescent="0.35">
      <c r="A43" s="178"/>
    </row>
    <row r="44" spans="1:25" ht="15.75" customHeight="1" x14ac:dyDescent="0.35">
      <c r="A44" s="178"/>
    </row>
    <row r="45" spans="1:25" ht="15.75" customHeight="1" x14ac:dyDescent="0.35">
      <c r="A45" s="178"/>
    </row>
    <row r="46" spans="1:25" ht="15.75" customHeight="1" x14ac:dyDescent="0.35">
      <c r="A46" s="178"/>
    </row>
    <row r="47" spans="1:25" ht="15.75" customHeight="1" x14ac:dyDescent="0.35">
      <c r="A47" s="178"/>
    </row>
    <row r="48" spans="1:25" ht="15.75" customHeight="1" x14ac:dyDescent="0.35">
      <c r="A48" s="178"/>
    </row>
    <row r="49" spans="1:1" ht="15.75" customHeight="1" x14ac:dyDescent="0.35">
      <c r="A49" s="178"/>
    </row>
    <row r="50" spans="1:1" ht="15.75" customHeight="1" x14ac:dyDescent="0.35">
      <c r="A50" s="178"/>
    </row>
    <row r="51" spans="1:1" ht="15.75" customHeight="1" x14ac:dyDescent="0.35">
      <c r="A51" s="178"/>
    </row>
    <row r="52" spans="1:1" ht="15.75" customHeight="1" x14ac:dyDescent="0.35">
      <c r="A52" s="178"/>
    </row>
    <row r="53" spans="1:1" ht="15.75" customHeight="1" x14ac:dyDescent="0.35">
      <c r="A53" s="178"/>
    </row>
    <row r="54" spans="1:1" ht="15.75" customHeight="1" x14ac:dyDescent="0.35">
      <c r="A54" s="178"/>
    </row>
    <row r="55" spans="1:1" ht="15.75" customHeight="1" x14ac:dyDescent="0.35">
      <c r="A55" s="178"/>
    </row>
    <row r="56" spans="1:1" ht="15.75" customHeight="1" x14ac:dyDescent="0.35">
      <c r="A56" s="178"/>
    </row>
    <row r="57" spans="1:1" ht="15.75" customHeight="1" x14ac:dyDescent="0.35">
      <c r="A57" s="178"/>
    </row>
    <row r="58" spans="1:1" ht="15.75" customHeight="1" x14ac:dyDescent="0.35">
      <c r="A58" s="178"/>
    </row>
    <row r="59" spans="1:1" ht="15.75" customHeight="1" x14ac:dyDescent="0.35">
      <c r="A59" s="178"/>
    </row>
    <row r="60" spans="1:1" ht="15.75" customHeight="1" x14ac:dyDescent="0.35">
      <c r="A60" s="178"/>
    </row>
    <row r="61" spans="1:1" ht="15.75" customHeight="1" x14ac:dyDescent="0.35">
      <c r="A61" s="178"/>
    </row>
    <row r="62" spans="1:1" ht="15.75" customHeight="1" x14ac:dyDescent="0.35">
      <c r="A62" s="178"/>
    </row>
    <row r="63" spans="1:1" ht="15.75" customHeight="1" x14ac:dyDescent="0.35">
      <c r="A63" s="178"/>
    </row>
    <row r="64" spans="1:1" ht="15.75" customHeight="1" x14ac:dyDescent="0.35">
      <c r="A64" s="178"/>
    </row>
    <row r="65" spans="1:1" ht="15.75" customHeight="1" x14ac:dyDescent="0.35">
      <c r="A65" s="178"/>
    </row>
    <row r="66" spans="1:1" ht="15.75" customHeight="1" x14ac:dyDescent="0.35">
      <c r="A66" s="178"/>
    </row>
    <row r="67" spans="1:1" ht="15.75" customHeight="1" x14ac:dyDescent="0.35">
      <c r="A67" s="178"/>
    </row>
    <row r="68" spans="1:1" ht="15.75" customHeight="1" x14ac:dyDescent="0.35">
      <c r="A68" s="178"/>
    </row>
    <row r="69" spans="1:1" ht="15.75" customHeight="1" x14ac:dyDescent="0.35">
      <c r="A69" s="178"/>
    </row>
    <row r="70" spans="1:1" ht="15.75" customHeight="1" x14ac:dyDescent="0.35">
      <c r="A70" s="178"/>
    </row>
    <row r="71" spans="1:1" ht="15.75" customHeight="1" x14ac:dyDescent="0.35">
      <c r="A71" s="178"/>
    </row>
    <row r="72" spans="1:1" ht="15.75" customHeight="1" x14ac:dyDescent="0.35">
      <c r="A72" s="178"/>
    </row>
    <row r="73" spans="1:1" ht="15.75" customHeight="1" x14ac:dyDescent="0.35">
      <c r="A73" s="178"/>
    </row>
    <row r="74" spans="1:1" ht="15.75" customHeight="1" x14ac:dyDescent="0.35">
      <c r="A74" s="178"/>
    </row>
    <row r="75" spans="1:1" ht="15.75" customHeight="1" x14ac:dyDescent="0.35">
      <c r="A75" s="178"/>
    </row>
    <row r="76" spans="1:1" ht="15.75" customHeight="1" x14ac:dyDescent="0.35">
      <c r="A76" s="178"/>
    </row>
    <row r="77" spans="1:1" ht="15.75" customHeight="1" x14ac:dyDescent="0.35">
      <c r="A77" s="178"/>
    </row>
    <row r="78" spans="1:1" ht="15.75" customHeight="1" x14ac:dyDescent="0.35">
      <c r="A78" s="178"/>
    </row>
    <row r="79" spans="1:1" ht="15.75" customHeight="1" x14ac:dyDescent="0.35">
      <c r="A79" s="178"/>
    </row>
    <row r="80" spans="1:1" ht="15.75" customHeight="1" x14ac:dyDescent="0.35">
      <c r="A80" s="178"/>
    </row>
    <row r="81" spans="1:1" ht="15.75" customHeight="1" x14ac:dyDescent="0.35">
      <c r="A81" s="178"/>
    </row>
    <row r="82" spans="1:1" ht="15.75" customHeight="1" x14ac:dyDescent="0.35">
      <c r="A82" s="178"/>
    </row>
    <row r="83" spans="1:1" ht="15.75" customHeight="1" x14ac:dyDescent="0.35">
      <c r="A83" s="178"/>
    </row>
    <row r="84" spans="1:1" ht="15.75" customHeight="1" x14ac:dyDescent="0.35">
      <c r="A84" s="178"/>
    </row>
    <row r="85" spans="1:1" ht="15.75" customHeight="1" x14ac:dyDescent="0.35">
      <c r="A85" s="178"/>
    </row>
    <row r="86" spans="1:1" ht="15.75" customHeight="1" x14ac:dyDescent="0.35">
      <c r="A86" s="178"/>
    </row>
    <row r="87" spans="1:1" ht="15.75" customHeight="1" x14ac:dyDescent="0.35">
      <c r="A87" s="178"/>
    </row>
    <row r="88" spans="1:1" ht="15.75" customHeight="1" x14ac:dyDescent="0.35">
      <c r="A88" s="178"/>
    </row>
    <row r="89" spans="1:1" ht="15.75" customHeight="1" x14ac:dyDescent="0.35">
      <c r="A89" s="178"/>
    </row>
    <row r="90" spans="1:1" ht="15.75" customHeight="1" x14ac:dyDescent="0.35">
      <c r="A90" s="178"/>
    </row>
    <row r="91" spans="1:1" ht="15.75" customHeight="1" x14ac:dyDescent="0.35">
      <c r="A91" s="178"/>
    </row>
    <row r="92" spans="1:1" ht="15.75" customHeight="1" x14ac:dyDescent="0.35">
      <c r="A92" s="178"/>
    </row>
    <row r="93" spans="1:1" ht="15.75" customHeight="1" x14ac:dyDescent="0.35">
      <c r="A93" s="178"/>
    </row>
    <row r="94" spans="1:1" ht="15.75" customHeight="1" x14ac:dyDescent="0.35">
      <c r="A94" s="178"/>
    </row>
    <row r="95" spans="1:1" ht="15.75" customHeight="1" x14ac:dyDescent="0.35">
      <c r="A95" s="178"/>
    </row>
    <row r="96" spans="1:1" ht="15.75" customHeight="1" x14ac:dyDescent="0.35">
      <c r="A96" s="178"/>
    </row>
    <row r="97" spans="1:1" ht="15.75" customHeight="1" x14ac:dyDescent="0.35">
      <c r="A97" s="178"/>
    </row>
    <row r="98" spans="1:1" ht="15.75" customHeight="1" x14ac:dyDescent="0.35">
      <c r="A98" s="178"/>
    </row>
    <row r="99" spans="1:1" ht="15.75" customHeight="1" x14ac:dyDescent="0.35">
      <c r="A99" s="178"/>
    </row>
    <row r="100" spans="1:1" ht="15.75" customHeight="1" x14ac:dyDescent="0.35">
      <c r="A100" s="178"/>
    </row>
    <row r="101" spans="1:1" ht="15.75" customHeight="1" x14ac:dyDescent="0.35">
      <c r="A101" s="178"/>
    </row>
    <row r="102" spans="1:1" ht="15.75" customHeight="1" x14ac:dyDescent="0.35">
      <c r="A102" s="178"/>
    </row>
    <row r="103" spans="1:1" ht="15.75" customHeight="1" x14ac:dyDescent="0.35">
      <c r="A103" s="178"/>
    </row>
    <row r="104" spans="1:1" ht="15.75" customHeight="1" x14ac:dyDescent="0.35">
      <c r="A104" s="178"/>
    </row>
    <row r="105" spans="1:1" ht="15.75" customHeight="1" x14ac:dyDescent="0.35">
      <c r="A105" s="178"/>
    </row>
    <row r="106" spans="1:1" ht="15.75" customHeight="1" x14ac:dyDescent="0.35">
      <c r="A106" s="178"/>
    </row>
    <row r="107" spans="1:1" ht="15.75" customHeight="1" x14ac:dyDescent="0.35">
      <c r="A107" s="178"/>
    </row>
    <row r="108" spans="1:1" ht="15.75" customHeight="1" x14ac:dyDescent="0.35">
      <c r="A108" s="178"/>
    </row>
    <row r="109" spans="1:1" ht="15.75" customHeight="1" x14ac:dyDescent="0.35">
      <c r="A109" s="178"/>
    </row>
    <row r="110" spans="1:1" ht="15.75" customHeight="1" x14ac:dyDescent="0.35">
      <c r="A110" s="178"/>
    </row>
    <row r="111" spans="1:1" ht="15.75" customHeight="1" x14ac:dyDescent="0.35">
      <c r="A111" s="178"/>
    </row>
    <row r="112" spans="1:1" ht="15.75" customHeight="1" x14ac:dyDescent="0.35">
      <c r="A112" s="178"/>
    </row>
    <row r="113" spans="1:1" ht="15.75" customHeight="1" x14ac:dyDescent="0.35">
      <c r="A113" s="178"/>
    </row>
    <row r="114" spans="1:1" ht="15.75" customHeight="1" x14ac:dyDescent="0.35">
      <c r="A114" s="178"/>
    </row>
    <row r="115" spans="1:1" ht="15.75" customHeight="1" x14ac:dyDescent="0.35">
      <c r="A115" s="178"/>
    </row>
    <row r="116" spans="1:1" ht="15.75" customHeight="1" x14ac:dyDescent="0.35">
      <c r="A116" s="178"/>
    </row>
    <row r="117" spans="1:1" ht="15.75" customHeight="1" x14ac:dyDescent="0.35">
      <c r="A117" s="178"/>
    </row>
    <row r="118" spans="1:1" ht="15.75" customHeight="1" x14ac:dyDescent="0.35">
      <c r="A118" s="178"/>
    </row>
    <row r="119" spans="1:1" ht="15.75" customHeight="1" x14ac:dyDescent="0.35">
      <c r="A119" s="178"/>
    </row>
    <row r="120" spans="1:1" ht="15.75" customHeight="1" x14ac:dyDescent="0.35">
      <c r="A120" s="178"/>
    </row>
    <row r="121" spans="1:1" ht="15.75" customHeight="1" x14ac:dyDescent="0.35">
      <c r="A121" s="178"/>
    </row>
    <row r="122" spans="1:1" ht="15.75" customHeight="1" x14ac:dyDescent="0.35">
      <c r="A122" s="178"/>
    </row>
    <row r="123" spans="1:1" ht="15.75" customHeight="1" x14ac:dyDescent="0.35">
      <c r="A123" s="178"/>
    </row>
    <row r="124" spans="1:1" ht="15.75" customHeight="1" x14ac:dyDescent="0.35">
      <c r="A124" s="178"/>
    </row>
    <row r="125" spans="1:1" ht="15.75" customHeight="1" x14ac:dyDescent="0.35">
      <c r="A125" s="178"/>
    </row>
    <row r="126" spans="1:1" ht="15.75" customHeight="1" x14ac:dyDescent="0.35">
      <c r="A126" s="178"/>
    </row>
    <row r="127" spans="1:1" ht="15.75" customHeight="1" x14ac:dyDescent="0.35">
      <c r="A127" s="178"/>
    </row>
    <row r="128" spans="1:1" ht="15.75" customHeight="1" x14ac:dyDescent="0.35">
      <c r="A128" s="178"/>
    </row>
    <row r="129" spans="1:1" ht="15.75" customHeight="1" x14ac:dyDescent="0.35">
      <c r="A129" s="178"/>
    </row>
    <row r="130" spans="1:1" ht="15.75" customHeight="1" x14ac:dyDescent="0.35">
      <c r="A130" s="178"/>
    </row>
    <row r="131" spans="1:1" ht="15.75" customHeight="1" x14ac:dyDescent="0.35">
      <c r="A131" s="178"/>
    </row>
    <row r="132" spans="1:1" ht="15.75" customHeight="1" x14ac:dyDescent="0.35">
      <c r="A132" s="178"/>
    </row>
    <row r="133" spans="1:1" ht="15.75" customHeight="1" x14ac:dyDescent="0.35">
      <c r="A133" s="178"/>
    </row>
    <row r="134" spans="1:1" ht="15.75" customHeight="1" x14ac:dyDescent="0.35">
      <c r="A134" s="178"/>
    </row>
    <row r="135" spans="1:1" ht="15.75" customHeight="1" x14ac:dyDescent="0.35">
      <c r="A135" s="178"/>
    </row>
    <row r="136" spans="1:1" ht="15.75" customHeight="1" x14ac:dyDescent="0.35">
      <c r="A136" s="178"/>
    </row>
    <row r="137" spans="1:1" ht="15.75" customHeight="1" x14ac:dyDescent="0.35">
      <c r="A137" s="178"/>
    </row>
    <row r="138" spans="1:1" ht="15.75" customHeight="1" x14ac:dyDescent="0.35">
      <c r="A138" s="178"/>
    </row>
    <row r="139" spans="1:1" ht="15.75" customHeight="1" x14ac:dyDescent="0.35">
      <c r="A139" s="178"/>
    </row>
    <row r="140" spans="1:1" ht="15.75" customHeight="1" x14ac:dyDescent="0.35">
      <c r="A140" s="178"/>
    </row>
    <row r="141" spans="1:1" ht="15.75" customHeight="1" x14ac:dyDescent="0.35">
      <c r="A141" s="178"/>
    </row>
    <row r="142" spans="1:1" ht="15.75" customHeight="1" x14ac:dyDescent="0.35">
      <c r="A142" s="178"/>
    </row>
    <row r="143" spans="1:1" ht="15.75" customHeight="1" x14ac:dyDescent="0.35">
      <c r="A143" s="178"/>
    </row>
    <row r="144" spans="1:1" ht="15.75" customHeight="1" x14ac:dyDescent="0.35">
      <c r="A144" s="178"/>
    </row>
    <row r="145" spans="1:1" ht="15.75" customHeight="1" x14ac:dyDescent="0.35">
      <c r="A145" s="178"/>
    </row>
    <row r="146" spans="1:1" ht="15.75" customHeight="1" x14ac:dyDescent="0.35">
      <c r="A146" s="178"/>
    </row>
    <row r="147" spans="1:1" ht="15.75" customHeight="1" x14ac:dyDescent="0.35">
      <c r="A147" s="178"/>
    </row>
    <row r="148" spans="1:1" ht="15.75" customHeight="1" x14ac:dyDescent="0.35">
      <c r="A148" s="178"/>
    </row>
    <row r="149" spans="1:1" ht="15.75" customHeight="1" x14ac:dyDescent="0.35">
      <c r="A149" s="178"/>
    </row>
    <row r="150" spans="1:1" ht="15.75" customHeight="1" x14ac:dyDescent="0.35">
      <c r="A150" s="178"/>
    </row>
    <row r="151" spans="1:1" ht="15.75" customHeight="1" x14ac:dyDescent="0.35">
      <c r="A151" s="178"/>
    </row>
    <row r="152" spans="1:1" ht="15.75" customHeight="1" x14ac:dyDescent="0.35">
      <c r="A152" s="178"/>
    </row>
    <row r="153" spans="1:1" ht="15.75" customHeight="1" x14ac:dyDescent="0.35">
      <c r="A153" s="178"/>
    </row>
    <row r="154" spans="1:1" ht="15.75" customHeight="1" x14ac:dyDescent="0.35">
      <c r="A154" s="178"/>
    </row>
    <row r="155" spans="1:1" ht="15.75" customHeight="1" x14ac:dyDescent="0.35">
      <c r="A155" s="178"/>
    </row>
    <row r="156" spans="1:1" ht="15.75" customHeight="1" x14ac:dyDescent="0.35">
      <c r="A156" s="178"/>
    </row>
    <row r="157" spans="1:1" ht="15.75" customHeight="1" x14ac:dyDescent="0.35">
      <c r="A157" s="178"/>
    </row>
    <row r="158" spans="1:1" ht="15.75" customHeight="1" x14ac:dyDescent="0.35">
      <c r="A158" s="178"/>
    </row>
    <row r="159" spans="1:1" ht="15.75" customHeight="1" x14ac:dyDescent="0.35">
      <c r="A159" s="178"/>
    </row>
    <row r="160" spans="1:1" ht="15.75" customHeight="1" x14ac:dyDescent="0.35">
      <c r="A160" s="178"/>
    </row>
    <row r="161" spans="1:1" ht="15.75" customHeight="1" x14ac:dyDescent="0.35">
      <c r="A161" s="178"/>
    </row>
    <row r="162" spans="1:1" ht="15.75" customHeight="1" x14ac:dyDescent="0.35">
      <c r="A162" s="178"/>
    </row>
    <row r="163" spans="1:1" ht="15.75" customHeight="1" x14ac:dyDescent="0.35">
      <c r="A163" s="178"/>
    </row>
    <row r="164" spans="1:1" ht="15.75" customHeight="1" x14ac:dyDescent="0.35">
      <c r="A164" s="178"/>
    </row>
    <row r="165" spans="1:1" ht="15.75" customHeight="1" x14ac:dyDescent="0.35">
      <c r="A165" s="178"/>
    </row>
    <row r="166" spans="1:1" ht="15.75" customHeight="1" x14ac:dyDescent="0.35">
      <c r="A166" s="178"/>
    </row>
    <row r="167" spans="1:1" ht="15.75" customHeight="1" x14ac:dyDescent="0.35">
      <c r="A167" s="178"/>
    </row>
    <row r="168" spans="1:1" ht="15.75" customHeight="1" x14ac:dyDescent="0.35">
      <c r="A168" s="178"/>
    </row>
    <row r="169" spans="1:1" ht="15.75" customHeight="1" x14ac:dyDescent="0.35">
      <c r="A169" s="178"/>
    </row>
    <row r="170" spans="1:1" ht="15.75" customHeight="1" x14ac:dyDescent="0.35">
      <c r="A170" s="178"/>
    </row>
    <row r="171" spans="1:1" ht="15.75" customHeight="1" x14ac:dyDescent="0.35">
      <c r="A171" s="178"/>
    </row>
    <row r="172" spans="1:1" ht="15.75" customHeight="1" x14ac:dyDescent="0.35">
      <c r="A172" s="178"/>
    </row>
    <row r="173" spans="1:1" ht="15.75" customHeight="1" x14ac:dyDescent="0.35">
      <c r="A173" s="178"/>
    </row>
    <row r="174" spans="1:1" ht="15.75" customHeight="1" x14ac:dyDescent="0.35">
      <c r="A174" s="178"/>
    </row>
    <row r="175" spans="1:1" ht="15.75" customHeight="1" x14ac:dyDescent="0.35">
      <c r="A175" s="178"/>
    </row>
    <row r="176" spans="1:1" ht="15.75" customHeight="1" x14ac:dyDescent="0.35">
      <c r="A176" s="178"/>
    </row>
    <row r="177" spans="1:1" ht="15.75" customHeight="1" x14ac:dyDescent="0.35">
      <c r="A177" s="178"/>
    </row>
    <row r="178" spans="1:1" ht="15.75" customHeight="1" x14ac:dyDescent="0.35">
      <c r="A178" s="178"/>
    </row>
    <row r="179" spans="1:1" ht="15.75" customHeight="1" x14ac:dyDescent="0.35">
      <c r="A179" s="178"/>
    </row>
    <row r="180" spans="1:1" ht="15.75" customHeight="1" x14ac:dyDescent="0.35">
      <c r="A180" s="178"/>
    </row>
    <row r="181" spans="1:1" ht="15.75" customHeight="1" x14ac:dyDescent="0.35">
      <c r="A181" s="178"/>
    </row>
    <row r="182" spans="1:1" ht="15.75" customHeight="1" x14ac:dyDescent="0.35">
      <c r="A182" s="178"/>
    </row>
    <row r="183" spans="1:1" ht="15.75" customHeight="1" x14ac:dyDescent="0.35">
      <c r="A183" s="178"/>
    </row>
    <row r="184" spans="1:1" ht="15.75" customHeight="1" x14ac:dyDescent="0.35">
      <c r="A184" s="178"/>
    </row>
    <row r="185" spans="1:1" ht="15.75" customHeight="1" x14ac:dyDescent="0.35">
      <c r="A185" s="178"/>
    </row>
    <row r="186" spans="1:1" ht="15.75" customHeight="1" x14ac:dyDescent="0.35">
      <c r="A186" s="178"/>
    </row>
    <row r="187" spans="1:1" ht="15.75" customHeight="1" x14ac:dyDescent="0.35">
      <c r="A187" s="178"/>
    </row>
    <row r="188" spans="1:1" ht="15.75" customHeight="1" x14ac:dyDescent="0.35">
      <c r="A188" s="178"/>
    </row>
    <row r="189" spans="1:1" ht="15.75" customHeight="1" x14ac:dyDescent="0.35">
      <c r="A189" s="178"/>
    </row>
    <row r="190" spans="1:1" ht="15.75" customHeight="1" x14ac:dyDescent="0.35">
      <c r="A190" s="178"/>
    </row>
    <row r="191" spans="1:1" ht="15.75" customHeight="1" x14ac:dyDescent="0.35">
      <c r="A191" s="178"/>
    </row>
    <row r="192" spans="1:1" ht="15.75" customHeight="1" x14ac:dyDescent="0.35">
      <c r="A192" s="178"/>
    </row>
  </sheetData>
  <sheetProtection selectLockedCells="1" selectUnlockedCells="1"/>
  <sortState xmlns:xlrd2="http://schemas.microsoft.com/office/spreadsheetml/2017/richdata2" ref="A5:K15">
    <sortCondition descending="1" ref="K5"/>
    <sortCondition descending="1" ref="J5"/>
  </sortState>
  <mergeCells count="1">
    <mergeCell ref="F2:K2"/>
  </mergeCells>
  <hyperlinks>
    <hyperlink ref="B2" location="'Index'!A3" display="á" xr:uid="{BE83EB1E-C800-44F5-A595-B0AFEFADDAA5}"/>
  </hyperlinks>
  <printOptions horizontalCentered="1"/>
  <pageMargins left="0.31527777777777799" right="0.31527777777777799" top="1.10208333333333" bottom="0.59027777777777801" header="0.39374999999999999" footer="0.39374999999999999"/>
  <pageSetup paperSize="9" orientation="portrait" horizontalDpi="300" verticalDpi="300"/>
  <headerFooter>
    <oddHeader>&amp;C&amp;"Aptos Narrow,Bold"&amp;18Cumbria &amp;&amp; Northumbria TSA Leagues
Summer 2026</oddHeader>
    <oddFooter>&amp;Cwww.cntsa2.org.uk</oddFooter>
  </headerFooter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C5974D-8370-45ED-8853-221B12FD89A4}">
  <sheetPr codeName="Sheet30">
    <tabColor rgb="FF00FFCC"/>
    <pageSetUpPr fitToPage="1"/>
  </sheetPr>
  <dimension ref="A1:Y69"/>
  <sheetViews>
    <sheetView showGridLines="0" zoomScaleNormal="100" workbookViewId="0">
      <selection activeCell="A2" sqref="A2"/>
    </sheetView>
  </sheetViews>
  <sheetFormatPr defaultColWidth="10.26953125" defaultRowHeight="14.5" x14ac:dyDescent="0.35"/>
  <cols>
    <col min="1" max="1" width="20.7265625" style="178" customWidth="1"/>
    <col min="2" max="6" width="5" style="178" customWidth="1"/>
    <col min="7" max="7" width="4.7265625" style="246" customWidth="1"/>
    <col min="8" max="8" width="20.7265625" style="178" customWidth="1"/>
    <col min="9" max="12" width="5" style="178" customWidth="1"/>
    <col min="13" max="13" width="6" style="178" customWidth="1"/>
    <col min="14" max="14" width="5" style="178" customWidth="1"/>
    <col min="15" max="22" width="4.1796875" style="178" customWidth="1"/>
    <col min="23" max="25" width="10.26953125" style="178"/>
  </cols>
  <sheetData>
    <row r="1" spans="1:25" ht="17" x14ac:dyDescent="0.4">
      <c r="A1" s="245" t="s">
        <v>1137</v>
      </c>
      <c r="B1" s="245"/>
      <c r="C1" s="245"/>
      <c r="D1" s="335"/>
      <c r="E1" s="335"/>
      <c r="F1" s="335"/>
      <c r="G1" s="361"/>
      <c r="H1" s="335"/>
      <c r="I1" s="336" t="s">
        <v>1085</v>
      </c>
      <c r="J1" s="362">
        <v>4</v>
      </c>
      <c r="K1" s="245"/>
      <c r="L1" s="336">
        <v>13434624</v>
      </c>
      <c r="M1" s="335"/>
      <c r="N1" s="245"/>
      <c r="O1" s="335"/>
      <c r="P1" s="335"/>
      <c r="Q1" s="335"/>
      <c r="R1" s="335"/>
      <c r="S1" s="335"/>
      <c r="T1" s="335"/>
      <c r="U1" s="335"/>
      <c r="V1" s="335"/>
      <c r="W1" s="335"/>
      <c r="X1" s="245"/>
      <c r="Y1" s="245"/>
    </row>
    <row r="2" spans="1:25" ht="19.5" customHeight="1" x14ac:dyDescent="0.4">
      <c r="A2" s="338" t="s">
        <v>2</v>
      </c>
      <c r="B2" s="376"/>
      <c r="C2" s="339"/>
      <c r="I2" s="247" t="s">
        <v>968</v>
      </c>
      <c r="J2" s="247"/>
      <c r="K2" s="247"/>
      <c r="L2" s="247"/>
      <c r="M2" s="247"/>
      <c r="N2" s="247"/>
    </row>
    <row r="3" spans="1:25" ht="15.75" customHeight="1" x14ac:dyDescent="0.35">
      <c r="A3" s="168" t="s">
        <v>4</v>
      </c>
      <c r="B3" s="168"/>
      <c r="C3" s="168"/>
      <c r="D3" s="168"/>
      <c r="E3" s="168"/>
      <c r="F3" s="168"/>
      <c r="G3" s="248"/>
      <c r="H3" s="168"/>
      <c r="I3" s="168"/>
      <c r="J3" s="168"/>
      <c r="K3" s="168"/>
      <c r="L3" s="168"/>
      <c r="M3" s="168"/>
      <c r="N3" s="249">
        <v>1</v>
      </c>
      <c r="O3" s="168"/>
      <c r="P3" s="168"/>
      <c r="Q3" s="168"/>
      <c r="R3" s="168"/>
      <c r="S3" s="168"/>
      <c r="T3" s="168"/>
      <c r="U3" s="168"/>
      <c r="V3" s="168"/>
      <c r="W3" s="168"/>
      <c r="X3" s="168"/>
      <c r="Y3" s="168"/>
    </row>
    <row r="4" spans="1:25" ht="15.75" customHeight="1" x14ac:dyDescent="0.35">
      <c r="A4" s="363" t="s">
        <v>1138</v>
      </c>
      <c r="B4" s="347"/>
      <c r="C4" s="364">
        <v>1128</v>
      </c>
      <c r="D4" s="347"/>
      <c r="E4" s="365" t="s">
        <v>15</v>
      </c>
      <c r="F4" s="366">
        <f>SUM(F5:F7)</f>
        <v>1110</v>
      </c>
      <c r="G4" s="367" t="s">
        <v>272</v>
      </c>
      <c r="H4" s="178" t="s">
        <v>422</v>
      </c>
      <c r="M4" s="178">
        <v>1128</v>
      </c>
    </row>
    <row r="5" spans="1:25" ht="15.75" customHeight="1" x14ac:dyDescent="0.35">
      <c r="A5" s="377" t="s">
        <v>1130</v>
      </c>
      <c r="B5" s="259">
        <v>93</v>
      </c>
      <c r="C5" s="259">
        <v>95</v>
      </c>
      <c r="D5" s="259">
        <v>95</v>
      </c>
      <c r="E5" s="259">
        <v>92</v>
      </c>
      <c r="F5" s="260">
        <f>SUM(B5:E5)</f>
        <v>375</v>
      </c>
    </row>
    <row r="6" spans="1:25" ht="15.75" customHeight="1" x14ac:dyDescent="0.35">
      <c r="A6" s="373" t="s">
        <v>1026</v>
      </c>
      <c r="B6" s="182">
        <v>93</v>
      </c>
      <c r="C6" s="182">
        <v>93</v>
      </c>
      <c r="D6" s="182">
        <v>92</v>
      </c>
      <c r="E6" s="182">
        <v>96</v>
      </c>
      <c r="F6" s="264">
        <f>SUM(B6:E6)</f>
        <v>374</v>
      </c>
    </row>
    <row r="7" spans="1:25" ht="15.75" customHeight="1" x14ac:dyDescent="0.35">
      <c r="A7" s="374" t="s">
        <v>511</v>
      </c>
      <c r="B7" s="268">
        <v>90</v>
      </c>
      <c r="C7" s="268">
        <v>90</v>
      </c>
      <c r="D7" s="268">
        <v>95</v>
      </c>
      <c r="E7" s="268">
        <v>86</v>
      </c>
      <c r="F7" s="269">
        <f>SUM(B7:E7)</f>
        <v>361</v>
      </c>
    </row>
    <row r="8" spans="1:25" ht="15.75" customHeight="1" x14ac:dyDescent="0.35">
      <c r="O8" s="270"/>
    </row>
    <row r="9" spans="1:25" ht="15.75" customHeight="1" x14ac:dyDescent="0.35">
      <c r="A9" s="363" t="s">
        <v>1139</v>
      </c>
      <c r="B9" s="347"/>
      <c r="C9" s="364">
        <v>1144</v>
      </c>
      <c r="D9" s="347"/>
      <c r="E9" s="365" t="s">
        <v>15</v>
      </c>
      <c r="F9" s="366">
        <f>SUM(F10:F12)</f>
        <v>1119</v>
      </c>
      <c r="G9" s="367" t="s">
        <v>272</v>
      </c>
      <c r="H9" s="178" t="s">
        <v>424</v>
      </c>
    </row>
    <row r="10" spans="1:25" ht="15.75" customHeight="1" x14ac:dyDescent="0.35">
      <c r="A10" s="377" t="s">
        <v>1110</v>
      </c>
      <c r="B10" s="259">
        <v>93</v>
      </c>
      <c r="C10" s="259">
        <v>93</v>
      </c>
      <c r="D10" s="259">
        <v>94</v>
      </c>
      <c r="E10" s="259">
        <v>96</v>
      </c>
      <c r="F10" s="260">
        <f>SUM(B10:E10)</f>
        <v>376</v>
      </c>
    </row>
    <row r="11" spans="1:25" ht="15.75" customHeight="1" x14ac:dyDescent="0.35">
      <c r="A11" s="373" t="s">
        <v>773</v>
      </c>
      <c r="B11" s="182">
        <v>96</v>
      </c>
      <c r="C11" s="182">
        <v>97</v>
      </c>
      <c r="D11" s="182">
        <v>96</v>
      </c>
      <c r="E11" s="182">
        <v>97</v>
      </c>
      <c r="F11" s="264">
        <f>SUM(B11:E11)</f>
        <v>386</v>
      </c>
    </row>
    <row r="12" spans="1:25" ht="15.75" customHeight="1" x14ac:dyDescent="0.35">
      <c r="A12" s="374" t="s">
        <v>1111</v>
      </c>
      <c r="B12" s="268">
        <v>90</v>
      </c>
      <c r="C12" s="268">
        <v>91</v>
      </c>
      <c r="D12" s="268">
        <v>86</v>
      </c>
      <c r="E12" s="268">
        <v>90</v>
      </c>
      <c r="F12" s="269">
        <f>SUM(B12:E12)</f>
        <v>357</v>
      </c>
    </row>
    <row r="13" spans="1:25" ht="15.75" customHeight="1" x14ac:dyDescent="0.35"/>
    <row r="14" spans="1:25" ht="15.75" customHeight="1" x14ac:dyDescent="0.35">
      <c r="A14" s="363" t="s">
        <v>1123</v>
      </c>
      <c r="B14" s="347"/>
      <c r="C14" s="364">
        <v>1155</v>
      </c>
      <c r="D14" s="347"/>
      <c r="E14" s="365" t="s">
        <v>15</v>
      </c>
      <c r="F14" s="366">
        <f>SUM(F15:F17)</f>
        <v>1144</v>
      </c>
      <c r="G14" s="367" t="s">
        <v>272</v>
      </c>
      <c r="H14" s="178" t="s">
        <v>1140</v>
      </c>
      <c r="J14" s="378">
        <v>1135</v>
      </c>
      <c r="M14" s="466">
        <v>1135</v>
      </c>
    </row>
    <row r="15" spans="1:25" ht="15.75" customHeight="1" x14ac:dyDescent="0.35">
      <c r="A15" s="377" t="s">
        <v>1129</v>
      </c>
      <c r="B15" s="259">
        <v>96</v>
      </c>
      <c r="C15" s="259">
        <v>98</v>
      </c>
      <c r="D15" s="259">
        <v>97</v>
      </c>
      <c r="E15" s="259">
        <v>95</v>
      </c>
      <c r="F15" s="260">
        <f>SUM(B15:E15)</f>
        <v>386</v>
      </c>
    </row>
    <row r="16" spans="1:25" ht="15.75" customHeight="1" x14ac:dyDescent="0.35">
      <c r="A16" s="373" t="s">
        <v>714</v>
      </c>
      <c r="B16" s="182">
        <v>96</v>
      </c>
      <c r="C16" s="182">
        <v>94</v>
      </c>
      <c r="D16" s="182">
        <v>92</v>
      </c>
      <c r="E16" s="182">
        <v>97</v>
      </c>
      <c r="F16" s="264">
        <f>SUM(B16:E16)</f>
        <v>379</v>
      </c>
    </row>
    <row r="17" spans="1:16" ht="15.75" customHeight="1" x14ac:dyDescent="0.35">
      <c r="A17" s="374" t="s">
        <v>1131</v>
      </c>
      <c r="B17" s="268">
        <v>94</v>
      </c>
      <c r="C17" s="268">
        <v>94</v>
      </c>
      <c r="D17" s="268">
        <v>98</v>
      </c>
      <c r="E17" s="268">
        <v>93</v>
      </c>
      <c r="F17" s="269">
        <f>SUM(B17:E17)</f>
        <v>379</v>
      </c>
    </row>
    <row r="18" spans="1:16" ht="15.75" customHeight="1" x14ac:dyDescent="0.35"/>
    <row r="19" spans="1:16" ht="15.75" customHeight="1" x14ac:dyDescent="0.35">
      <c r="H19" s="271" t="s">
        <v>4</v>
      </c>
      <c r="I19" s="272" t="s">
        <v>278</v>
      </c>
      <c r="J19" s="272" t="s">
        <v>279</v>
      </c>
      <c r="K19" s="272" t="s">
        <v>280</v>
      </c>
      <c r="L19" s="272" t="s">
        <v>281</v>
      </c>
      <c r="M19" s="272" t="s">
        <v>14</v>
      </c>
      <c r="N19" s="273" t="s">
        <v>282</v>
      </c>
    </row>
    <row r="20" spans="1:16" ht="15.75" customHeight="1" x14ac:dyDescent="0.35">
      <c r="B20" s="279" t="s">
        <v>1141</v>
      </c>
      <c r="H20" s="493" t="s">
        <v>1123</v>
      </c>
      <c r="I20" s="275">
        <v>6</v>
      </c>
      <c r="J20" s="275">
        <v>5</v>
      </c>
      <c r="K20" s="275"/>
      <c r="L20" s="275">
        <v>1</v>
      </c>
      <c r="M20" s="275">
        <v>6904</v>
      </c>
      <c r="N20" s="276">
        <v>10</v>
      </c>
    </row>
    <row r="21" spans="1:16" ht="15.75" customHeight="1" x14ac:dyDescent="0.35">
      <c r="B21" s="288" t="s">
        <v>1756</v>
      </c>
      <c r="H21" s="278" t="s">
        <v>1140</v>
      </c>
      <c r="I21" s="184">
        <v>6</v>
      </c>
      <c r="J21" s="184">
        <v>3</v>
      </c>
      <c r="K21" s="184">
        <v>1</v>
      </c>
      <c r="L21" s="184">
        <v>2</v>
      </c>
      <c r="M21" s="184">
        <v>6810</v>
      </c>
      <c r="N21" s="185">
        <v>7</v>
      </c>
    </row>
    <row r="22" spans="1:16" ht="15.75" customHeight="1" x14ac:dyDescent="0.35">
      <c r="B22" s="279" t="s">
        <v>285</v>
      </c>
      <c r="H22" s="278" t="s">
        <v>1139</v>
      </c>
      <c r="I22" s="184">
        <v>6</v>
      </c>
      <c r="J22" s="184">
        <v>3</v>
      </c>
      <c r="K22" s="184"/>
      <c r="L22" s="184">
        <v>3</v>
      </c>
      <c r="M22" s="184">
        <v>6755</v>
      </c>
      <c r="N22" s="185">
        <v>6</v>
      </c>
    </row>
    <row r="23" spans="1:16" ht="15.75" customHeight="1" x14ac:dyDescent="0.35">
      <c r="H23" s="278" t="s">
        <v>1138</v>
      </c>
      <c r="I23" s="371">
        <v>6</v>
      </c>
      <c r="J23" s="371">
        <v>1</v>
      </c>
      <c r="K23" s="371"/>
      <c r="L23" s="371">
        <v>5</v>
      </c>
      <c r="M23" s="371">
        <v>6547</v>
      </c>
      <c r="N23" s="372">
        <v>2</v>
      </c>
    </row>
    <row r="24" spans="1:16" ht="15.75" customHeight="1" x14ac:dyDescent="0.35">
      <c r="H24" s="280" t="s">
        <v>424</v>
      </c>
      <c r="I24" s="281"/>
      <c r="J24" s="281"/>
      <c r="K24" s="281"/>
      <c r="L24" s="281"/>
      <c r="M24" s="281"/>
      <c r="N24" s="282"/>
    </row>
    <row r="25" spans="1:16" ht="15.75" customHeight="1" x14ac:dyDescent="0.35"/>
    <row r="26" spans="1:16" ht="15.75" customHeight="1" x14ac:dyDescent="0.35">
      <c r="A26" s="178" t="s">
        <v>1100</v>
      </c>
      <c r="E26" s="246"/>
      <c r="G26" s="295" t="s">
        <v>1059</v>
      </c>
      <c r="H26" s="379"/>
    </row>
    <row r="27" spans="1:16" ht="15.75" customHeight="1" x14ac:dyDescent="0.35">
      <c r="A27" s="178" t="s">
        <v>1060</v>
      </c>
      <c r="P27" s="343"/>
    </row>
    <row r="28" spans="1:16" ht="15.75" customHeight="1" x14ac:dyDescent="0.35"/>
    <row r="29" spans="1:16" ht="15.75" customHeight="1" x14ac:dyDescent="0.35"/>
    <row r="30" spans="1:16" ht="15.75" customHeight="1" x14ac:dyDescent="0.35"/>
    <row r="31" spans="1:16" ht="15.75" customHeight="1" x14ac:dyDescent="0.35"/>
    <row r="32" spans="1:16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</sheetData>
  <sortState xmlns:xlrd2="http://schemas.microsoft.com/office/spreadsheetml/2017/richdata2" ref="H20:N24">
    <sortCondition descending="1" ref="N20"/>
    <sortCondition descending="1" ref="M20"/>
  </sortState>
  <mergeCells count="1">
    <mergeCell ref="I2:N2"/>
  </mergeCells>
  <hyperlinks>
    <hyperlink ref="A2" location="'Index'!A3" display="á" xr:uid="{92E56CA2-BC3C-4BD1-B3F8-920A347089D7}"/>
  </hyperlinks>
  <printOptions horizontalCentered="1"/>
  <pageMargins left="0.31527777777777799" right="0.31527777777777799" top="1.10208333333333" bottom="0.59027777777777801" header="0.39374999999999999" footer="0.39374999999999999"/>
  <pageSetup paperSize="9" orientation="portrait" horizontalDpi="300" verticalDpi="300"/>
  <headerFooter>
    <oddHeader>&amp;C&amp;"Aptos Narrow,Bold"&amp;18Cumbria &amp;&amp; Northumbria TSA Leagues
Summer 2026</oddHeader>
    <oddFooter>&amp;Cwww.cntsa2.org.uk</oddFooter>
  </headerFooter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762C1F-1518-408B-B98D-9362D2081249}">
  <sheetPr codeName="Sheet64">
    <tabColor theme="4" tint="-0.499984740745262"/>
    <pageSetUpPr fitToPage="1"/>
  </sheetPr>
  <dimension ref="A1:Y71"/>
  <sheetViews>
    <sheetView showGridLines="0" zoomScaleNormal="100" workbookViewId="0">
      <selection activeCell="A2" sqref="A2"/>
    </sheetView>
  </sheetViews>
  <sheetFormatPr defaultColWidth="11.7265625" defaultRowHeight="14.5" x14ac:dyDescent="0.35"/>
  <cols>
    <col min="1" max="1" width="2.7265625" style="126" customWidth="1"/>
    <col min="2" max="3" width="20.7265625" style="126" customWidth="1"/>
    <col min="4" max="7" width="5" style="126" customWidth="1"/>
    <col min="8" max="8" width="1.7265625" style="126" customWidth="1"/>
    <col min="9" max="9" width="2.7265625" style="126" customWidth="1"/>
    <col min="10" max="11" width="20.7265625" style="126" customWidth="1"/>
    <col min="12" max="15" width="5" style="126" customWidth="1"/>
    <col min="16" max="25" width="11.7265625" style="126"/>
  </cols>
  <sheetData>
    <row r="1" spans="1:25" ht="17" x14ac:dyDescent="0.4">
      <c r="A1" s="125"/>
      <c r="B1" s="125" t="s">
        <v>694</v>
      </c>
      <c r="C1" s="125"/>
      <c r="D1" s="3"/>
      <c r="E1" s="3"/>
      <c r="F1" s="3"/>
      <c r="G1" s="3"/>
      <c r="H1" s="3"/>
      <c r="I1" s="4" t="s">
        <v>695</v>
      </c>
      <c r="J1" s="125"/>
      <c r="K1" s="3"/>
      <c r="L1" s="4"/>
      <c r="M1" s="125"/>
      <c r="N1" s="3"/>
      <c r="O1" s="3"/>
      <c r="P1" s="3"/>
      <c r="Q1" s="3"/>
      <c r="R1" s="3"/>
      <c r="S1" s="3"/>
      <c r="T1" s="3"/>
      <c r="U1" s="3"/>
      <c r="V1" s="3"/>
      <c r="W1" s="3"/>
      <c r="X1" s="125"/>
      <c r="Y1" s="125"/>
    </row>
    <row r="2" spans="1:25" ht="20.149999999999999" customHeight="1" x14ac:dyDescent="0.35">
      <c r="B2" s="5" t="s">
        <v>2</v>
      </c>
      <c r="C2" s="89" t="s">
        <v>3</v>
      </c>
      <c r="D2" s="89"/>
      <c r="E2" s="89"/>
      <c r="F2" s="89"/>
      <c r="G2" s="89"/>
    </row>
    <row r="3" spans="1:25" ht="15.75" customHeight="1" x14ac:dyDescent="0.35">
      <c r="A3" s="127"/>
      <c r="B3" s="127" t="s">
        <v>4</v>
      </c>
      <c r="C3" s="128" t="s">
        <v>696</v>
      </c>
      <c r="D3" s="128"/>
      <c r="E3" s="128" t="s">
        <v>697</v>
      </c>
      <c r="F3" s="127"/>
      <c r="G3" s="127"/>
      <c r="H3" s="127"/>
      <c r="Q3" s="127"/>
      <c r="R3" s="127"/>
      <c r="S3" s="127"/>
      <c r="T3" s="127"/>
      <c r="U3" s="127"/>
      <c r="V3" s="127"/>
      <c r="W3" s="127"/>
      <c r="X3" s="127"/>
      <c r="Y3" s="127"/>
    </row>
    <row r="4" spans="1:25" ht="15.75" customHeight="1" x14ac:dyDescent="0.35">
      <c r="A4" s="11">
        <v>1</v>
      </c>
      <c r="B4" s="129" t="s">
        <v>10</v>
      </c>
      <c r="C4" s="129" t="s">
        <v>11</v>
      </c>
      <c r="D4" s="130" t="s">
        <v>12</v>
      </c>
      <c r="E4" s="130" t="s">
        <v>13</v>
      </c>
      <c r="F4" s="130" t="s">
        <v>14</v>
      </c>
      <c r="G4" s="131" t="s">
        <v>15</v>
      </c>
    </row>
    <row r="5" spans="1:25" ht="15.75" customHeight="1" x14ac:dyDescent="0.35">
      <c r="A5" s="132">
        <v>3</v>
      </c>
      <c r="B5" s="16" t="s">
        <v>45</v>
      </c>
      <c r="C5" s="16" t="s">
        <v>46</v>
      </c>
      <c r="D5" s="17">
        <v>93</v>
      </c>
      <c r="E5" s="133">
        <v>8</v>
      </c>
      <c r="F5" s="18">
        <v>557</v>
      </c>
      <c r="G5" s="98">
        <v>46</v>
      </c>
    </row>
    <row r="6" spans="1:25" ht="15.75" customHeight="1" x14ac:dyDescent="0.35">
      <c r="A6" s="134">
        <v>1</v>
      </c>
      <c r="B6" s="135" t="s">
        <v>698</v>
      </c>
      <c r="C6" s="135" t="s">
        <v>46</v>
      </c>
      <c r="D6" s="22">
        <v>93</v>
      </c>
      <c r="E6" s="136">
        <v>8</v>
      </c>
      <c r="F6" s="27">
        <v>533</v>
      </c>
      <c r="G6" s="28">
        <v>35</v>
      </c>
      <c r="V6" s="10"/>
      <c r="W6" s="10"/>
    </row>
    <row r="7" spans="1:25" ht="15.75" customHeight="1" x14ac:dyDescent="0.35">
      <c r="A7" s="134">
        <v>5</v>
      </c>
      <c r="B7" s="21" t="s">
        <v>699</v>
      </c>
      <c r="C7" s="21" t="s">
        <v>102</v>
      </c>
      <c r="D7" s="22">
        <v>87</v>
      </c>
      <c r="E7" s="136">
        <v>5</v>
      </c>
      <c r="F7" s="137">
        <v>528</v>
      </c>
      <c r="G7" s="138">
        <v>34</v>
      </c>
      <c r="H7" s="10"/>
      <c r="I7" s="10"/>
      <c r="J7" s="9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X7" s="10"/>
      <c r="Y7" s="10"/>
    </row>
    <row r="8" spans="1:25" ht="15.75" customHeight="1" x14ac:dyDescent="0.35">
      <c r="A8" s="134">
        <v>8</v>
      </c>
      <c r="B8" s="135" t="s">
        <v>533</v>
      </c>
      <c r="C8" s="135" t="s">
        <v>524</v>
      </c>
      <c r="D8" s="22">
        <v>84</v>
      </c>
      <c r="E8" s="136">
        <v>2</v>
      </c>
      <c r="F8" s="137">
        <v>521</v>
      </c>
      <c r="G8" s="138">
        <v>27</v>
      </c>
      <c r="H8" s="10"/>
      <c r="I8" s="10"/>
      <c r="J8" s="10"/>
      <c r="K8" s="36"/>
      <c r="L8" s="10"/>
      <c r="M8" s="10"/>
      <c r="N8" s="10"/>
      <c r="O8" s="10"/>
      <c r="P8" s="10"/>
      <c r="Q8" s="10"/>
      <c r="R8" s="10"/>
      <c r="S8" s="10"/>
      <c r="T8" s="10"/>
      <c r="U8" s="10"/>
      <c r="X8" s="10"/>
      <c r="Y8" s="10"/>
    </row>
    <row r="9" spans="1:25" ht="15.75" customHeight="1" x14ac:dyDescent="0.35">
      <c r="A9" s="134">
        <v>2</v>
      </c>
      <c r="B9" s="135" t="s">
        <v>73</v>
      </c>
      <c r="C9" s="135" t="s">
        <v>46</v>
      </c>
      <c r="D9" s="22">
        <v>85</v>
      </c>
      <c r="E9" s="136">
        <v>3</v>
      </c>
      <c r="F9" s="137">
        <v>511</v>
      </c>
      <c r="G9" s="138">
        <v>25</v>
      </c>
    </row>
    <row r="10" spans="1:25" ht="15.75" customHeight="1" x14ac:dyDescent="0.35">
      <c r="A10" s="134">
        <v>7</v>
      </c>
      <c r="B10" s="135" t="s">
        <v>700</v>
      </c>
      <c r="C10" s="135" t="s">
        <v>43</v>
      </c>
      <c r="D10" s="22">
        <v>92</v>
      </c>
      <c r="E10" s="136">
        <v>6</v>
      </c>
      <c r="F10" s="137">
        <v>517</v>
      </c>
      <c r="G10" s="138">
        <v>24</v>
      </c>
      <c r="V10" s="10"/>
      <c r="W10" s="10"/>
    </row>
    <row r="11" spans="1:25" ht="15.75" customHeight="1" x14ac:dyDescent="0.35">
      <c r="A11" s="134">
        <v>6</v>
      </c>
      <c r="B11" s="21" t="s">
        <v>701</v>
      </c>
      <c r="C11" s="21" t="s">
        <v>145</v>
      </c>
      <c r="D11" s="22">
        <v>87</v>
      </c>
      <c r="E11" s="136">
        <v>5</v>
      </c>
      <c r="F11" s="137">
        <v>508</v>
      </c>
      <c r="G11" s="138">
        <v>24</v>
      </c>
    </row>
    <row r="12" spans="1:25" ht="15.75" customHeight="1" x14ac:dyDescent="0.35">
      <c r="A12" s="139">
        <v>4</v>
      </c>
      <c r="B12" s="31" t="s">
        <v>702</v>
      </c>
      <c r="C12" s="31" t="s">
        <v>310</v>
      </c>
      <c r="D12" s="32" t="s">
        <v>30</v>
      </c>
      <c r="E12" s="140">
        <v>0</v>
      </c>
      <c r="F12" s="34">
        <v>80</v>
      </c>
      <c r="G12" s="35">
        <v>3</v>
      </c>
    </row>
    <row r="13" spans="1:25" ht="15.75" customHeight="1" x14ac:dyDescent="0.35"/>
    <row r="14" spans="1:25" ht="15.75" customHeight="1" x14ac:dyDescent="0.35">
      <c r="A14" s="127"/>
      <c r="B14" s="127" t="s">
        <v>7</v>
      </c>
      <c r="C14" s="128" t="s">
        <v>703</v>
      </c>
      <c r="D14" s="128"/>
      <c r="E14" s="128" t="s">
        <v>704</v>
      </c>
      <c r="F14" s="127"/>
      <c r="G14" s="127"/>
    </row>
    <row r="15" spans="1:25" ht="15.75" customHeight="1" x14ac:dyDescent="0.35">
      <c r="A15" s="11">
        <v>1</v>
      </c>
      <c r="B15" s="129" t="s">
        <v>10</v>
      </c>
      <c r="C15" s="129" t="s">
        <v>11</v>
      </c>
      <c r="D15" s="130" t="s">
        <v>12</v>
      </c>
      <c r="E15" s="130" t="s">
        <v>13</v>
      </c>
      <c r="F15" s="130" t="s">
        <v>14</v>
      </c>
      <c r="G15" s="131" t="s">
        <v>15</v>
      </c>
    </row>
    <row r="16" spans="1:25" ht="15.75" customHeight="1" x14ac:dyDescent="0.35">
      <c r="A16" s="132">
        <v>6</v>
      </c>
      <c r="B16" s="141" t="s">
        <v>540</v>
      </c>
      <c r="C16" s="141" t="s">
        <v>46</v>
      </c>
      <c r="D16" s="17">
        <v>81</v>
      </c>
      <c r="E16" s="133">
        <v>6</v>
      </c>
      <c r="F16" s="133">
        <v>498</v>
      </c>
      <c r="G16" s="142">
        <v>38</v>
      </c>
    </row>
    <row r="17" spans="1:7" ht="15.75" customHeight="1" x14ac:dyDescent="0.35">
      <c r="A17" s="134">
        <v>1</v>
      </c>
      <c r="B17" s="135" t="s">
        <v>523</v>
      </c>
      <c r="C17" s="135" t="s">
        <v>524</v>
      </c>
      <c r="D17" s="22">
        <v>89</v>
      </c>
      <c r="E17" s="136">
        <v>7</v>
      </c>
      <c r="F17" s="27">
        <v>485</v>
      </c>
      <c r="G17" s="28">
        <v>29</v>
      </c>
    </row>
    <row r="18" spans="1:7" ht="15.75" customHeight="1" x14ac:dyDescent="0.35">
      <c r="A18" s="134">
        <v>5</v>
      </c>
      <c r="B18" s="135" t="s">
        <v>236</v>
      </c>
      <c r="C18" s="135" t="s">
        <v>48</v>
      </c>
      <c r="D18" s="22">
        <v>77</v>
      </c>
      <c r="E18" s="136">
        <v>5</v>
      </c>
      <c r="F18" s="137">
        <v>473</v>
      </c>
      <c r="G18" s="138">
        <v>27</v>
      </c>
    </row>
    <row r="19" spans="1:7" ht="15.75" customHeight="1" x14ac:dyDescent="0.35">
      <c r="A19" s="134">
        <v>4</v>
      </c>
      <c r="B19" s="135" t="s">
        <v>705</v>
      </c>
      <c r="C19" s="135" t="s">
        <v>48</v>
      </c>
      <c r="D19" s="22" t="s">
        <v>706</v>
      </c>
      <c r="E19" s="136">
        <v>0</v>
      </c>
      <c r="F19" s="137">
        <v>340</v>
      </c>
      <c r="G19" s="138">
        <v>25</v>
      </c>
    </row>
    <row r="20" spans="1:7" ht="15.75" customHeight="1" x14ac:dyDescent="0.35">
      <c r="A20" s="134">
        <v>7</v>
      </c>
      <c r="B20" s="135" t="s">
        <v>540</v>
      </c>
      <c r="C20" s="135" t="s">
        <v>524</v>
      </c>
      <c r="D20" s="22">
        <v>70</v>
      </c>
      <c r="E20" s="136">
        <v>3</v>
      </c>
      <c r="F20" s="137">
        <v>443</v>
      </c>
      <c r="G20" s="138">
        <v>22</v>
      </c>
    </row>
    <row r="21" spans="1:7" ht="15.75" customHeight="1" x14ac:dyDescent="0.35">
      <c r="A21" s="134">
        <v>3</v>
      </c>
      <c r="B21" s="135" t="s">
        <v>514</v>
      </c>
      <c r="C21" s="135" t="s">
        <v>43</v>
      </c>
      <c r="D21" s="22">
        <v>74</v>
      </c>
      <c r="E21" s="136">
        <v>4</v>
      </c>
      <c r="F21" s="137">
        <v>444</v>
      </c>
      <c r="G21" s="138">
        <v>19</v>
      </c>
    </row>
    <row r="22" spans="1:7" ht="15.75" customHeight="1" x14ac:dyDescent="0.35">
      <c r="A22" s="139">
        <v>2</v>
      </c>
      <c r="B22" s="143" t="s">
        <v>607</v>
      </c>
      <c r="C22" s="143" t="s">
        <v>608</v>
      </c>
      <c r="D22" s="32" t="s">
        <v>242</v>
      </c>
      <c r="E22" s="140">
        <v>0</v>
      </c>
      <c r="F22" s="144">
        <v>0</v>
      </c>
      <c r="G22" s="145">
        <v>0</v>
      </c>
    </row>
    <row r="23" spans="1:7" ht="15.75" customHeight="1" x14ac:dyDescent="0.35"/>
    <row r="24" spans="1:7" ht="15.75" customHeight="1" x14ac:dyDescent="0.35">
      <c r="B24" s="127" t="s">
        <v>580</v>
      </c>
    </row>
    <row r="25" spans="1:7" ht="15.75" customHeight="1" x14ac:dyDescent="0.35">
      <c r="B25" s="146" t="s">
        <v>581</v>
      </c>
    </row>
    <row r="26" spans="1:7" ht="15.75" customHeight="1" x14ac:dyDescent="0.35"/>
    <row r="27" spans="1:7" ht="15.75" customHeight="1" x14ac:dyDescent="0.35">
      <c r="B27" s="10" t="s">
        <v>707</v>
      </c>
      <c r="C27" s="10"/>
      <c r="D27" s="10"/>
      <c r="E27" s="10"/>
      <c r="F27" s="40" t="s">
        <v>163</v>
      </c>
      <c r="G27" s="10"/>
    </row>
    <row r="28" spans="1:7" ht="15.75" customHeight="1" x14ac:dyDescent="0.35">
      <c r="B28" s="10" t="s">
        <v>164</v>
      </c>
      <c r="C28" s="10"/>
      <c r="D28" s="10"/>
      <c r="E28" s="10"/>
      <c r="F28" s="10"/>
      <c r="G28" s="10"/>
    </row>
    <row r="29" spans="1:7" ht="15.75" customHeight="1" x14ac:dyDescent="0.35"/>
    <row r="30" spans="1:7" ht="15.75" customHeight="1" x14ac:dyDescent="0.35"/>
    <row r="31" spans="1:7" ht="15.75" customHeight="1" x14ac:dyDescent="0.35"/>
    <row r="32" spans="1:7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</sheetData>
  <mergeCells count="1">
    <mergeCell ref="C2:G2"/>
  </mergeCells>
  <hyperlinks>
    <hyperlink ref="B2" location="'Index'!A3" tooltip="Go to the Index sheet" display="á" xr:uid="{0E8793A9-4DE4-4895-9CC6-CA3BF99B2073}"/>
  </hyperlinks>
  <printOptions horizontalCentered="1"/>
  <pageMargins left="0.31496062992126" right="0.31496062992126" top="1.1023622047244099" bottom="0.59055118110236204" header="0.39370078740157499" footer="0.39370078740157499"/>
  <pageSetup paperSize="9" orientation="portrait" horizontalDpi="300" verticalDpi="300" r:id="rId1"/>
  <headerFooter alignWithMargins="0">
    <oddHeader>&amp;C&amp;18&amp;""&amp;BCumbria &amp;&amp; Northumbria TSA Leagues
Summer 2026&amp;L&amp;G&amp;R&amp;G</oddHeader>
    <oddFooter>&amp;Cwww.cntsa2.org.uk</oddFooter>
  </headerFooter>
  <legacyDrawingHF r:id="rId2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64D82B-4949-414D-9177-F093A0848296}">
  <sheetPr codeName="Sheet65">
    <tabColor theme="4" tint="-0.499984740745262"/>
    <pageSetUpPr fitToPage="1"/>
  </sheetPr>
  <dimension ref="A1:Y71"/>
  <sheetViews>
    <sheetView showGridLines="0" zoomScaleNormal="100" workbookViewId="0">
      <selection activeCell="A2" sqref="A2"/>
    </sheetView>
  </sheetViews>
  <sheetFormatPr defaultColWidth="11.7265625" defaultRowHeight="14.5" x14ac:dyDescent="0.35"/>
  <cols>
    <col min="1" max="1" width="2.7265625" style="126" customWidth="1"/>
    <col min="2" max="3" width="20.7265625" style="126" customWidth="1"/>
    <col min="4" max="7" width="5" style="126" customWidth="1"/>
    <col min="8" max="8" width="1.7265625" style="126" customWidth="1"/>
    <col min="9" max="9" width="2.7265625" style="126" customWidth="1"/>
    <col min="10" max="11" width="20.7265625" style="126" customWidth="1"/>
    <col min="12" max="15" width="5" style="126" customWidth="1"/>
    <col min="16" max="25" width="11.7265625" style="126"/>
  </cols>
  <sheetData>
    <row r="1" spans="1:25" ht="17" x14ac:dyDescent="0.4">
      <c r="A1" s="125"/>
      <c r="B1" s="125" t="s">
        <v>694</v>
      </c>
      <c r="C1" s="125"/>
      <c r="D1" s="3"/>
      <c r="E1" s="3"/>
      <c r="F1" s="3" t="s">
        <v>260</v>
      </c>
      <c r="G1" s="3"/>
      <c r="H1" s="3"/>
      <c r="I1" s="4" t="s">
        <v>695</v>
      </c>
      <c r="J1" s="125"/>
      <c r="K1" s="3"/>
      <c r="L1" s="4"/>
      <c r="M1" s="125"/>
      <c r="N1" s="3"/>
      <c r="O1" s="3"/>
      <c r="P1" s="3"/>
      <c r="Q1" s="3"/>
      <c r="R1" s="3"/>
      <c r="S1" s="3"/>
      <c r="T1" s="3"/>
      <c r="U1" s="3"/>
      <c r="V1" s="3"/>
      <c r="W1" s="3"/>
      <c r="X1" s="125"/>
      <c r="Y1" s="125"/>
    </row>
    <row r="2" spans="1:25" ht="20.149999999999999" customHeight="1" x14ac:dyDescent="0.4">
      <c r="B2" s="5" t="s">
        <v>2</v>
      </c>
      <c r="C2" s="42" t="s">
        <v>3</v>
      </c>
      <c r="D2" s="42"/>
      <c r="E2" s="42"/>
      <c r="F2" s="42"/>
      <c r="G2" s="42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</row>
    <row r="3" spans="1:25" ht="15.75" customHeight="1" x14ac:dyDescent="0.35">
      <c r="A3" s="127"/>
      <c r="B3" s="127" t="s">
        <v>4</v>
      </c>
      <c r="C3" s="128" t="s">
        <v>708</v>
      </c>
      <c r="D3" s="128"/>
      <c r="E3" s="128" t="s">
        <v>709</v>
      </c>
      <c r="F3" s="127"/>
      <c r="G3" s="127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1:25" ht="15.75" customHeight="1" x14ac:dyDescent="0.35">
      <c r="A4" s="11">
        <v>1</v>
      </c>
      <c r="B4" s="129" t="s">
        <v>10</v>
      </c>
      <c r="C4" s="129" t="s">
        <v>11</v>
      </c>
      <c r="D4" s="130" t="s">
        <v>12</v>
      </c>
      <c r="E4" s="130" t="s">
        <v>13</v>
      </c>
      <c r="F4" s="130" t="s">
        <v>14</v>
      </c>
      <c r="G4" s="131" t="s">
        <v>15</v>
      </c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</row>
    <row r="5" spans="1:25" ht="15.75" customHeight="1" x14ac:dyDescent="0.35">
      <c r="A5" s="132">
        <v>3</v>
      </c>
      <c r="B5" s="44" t="s">
        <v>45</v>
      </c>
      <c r="C5" s="44" t="s">
        <v>46</v>
      </c>
      <c r="D5" s="17">
        <v>93</v>
      </c>
      <c r="E5" s="133">
        <v>7</v>
      </c>
      <c r="F5" s="17">
        <v>557</v>
      </c>
      <c r="G5" s="118">
        <v>40</v>
      </c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</row>
    <row r="6" spans="1:25" ht="15.75" customHeight="1" x14ac:dyDescent="0.35">
      <c r="A6" s="134">
        <v>1</v>
      </c>
      <c r="B6" s="135" t="s">
        <v>698</v>
      </c>
      <c r="C6" s="135" t="s">
        <v>46</v>
      </c>
      <c r="D6" s="137">
        <v>93</v>
      </c>
      <c r="E6" s="137">
        <v>7</v>
      </c>
      <c r="F6" s="27">
        <v>533</v>
      </c>
      <c r="G6" s="28">
        <v>31</v>
      </c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</row>
    <row r="7" spans="1:25" ht="15.75" customHeight="1" x14ac:dyDescent="0.35">
      <c r="A7" s="134">
        <v>5</v>
      </c>
      <c r="B7" s="47" t="s">
        <v>699</v>
      </c>
      <c r="C7" s="47" t="s">
        <v>102</v>
      </c>
      <c r="D7" s="22">
        <v>87</v>
      </c>
      <c r="E7" s="137">
        <v>4</v>
      </c>
      <c r="F7" s="22">
        <v>528</v>
      </c>
      <c r="G7" s="48">
        <v>30</v>
      </c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</row>
    <row r="8" spans="1:25" ht="15.75" customHeight="1" x14ac:dyDescent="0.35">
      <c r="A8" s="49">
        <v>2</v>
      </c>
      <c r="B8" s="47" t="s">
        <v>73</v>
      </c>
      <c r="C8" s="47" t="s">
        <v>46</v>
      </c>
      <c r="D8" s="22">
        <v>85</v>
      </c>
      <c r="E8" s="137">
        <v>2</v>
      </c>
      <c r="F8" s="22">
        <v>511</v>
      </c>
      <c r="G8" s="48">
        <v>23</v>
      </c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</row>
    <row r="9" spans="1:25" ht="15.75" customHeight="1" x14ac:dyDescent="0.35">
      <c r="A9" s="134">
        <v>7</v>
      </c>
      <c r="B9" s="47" t="s">
        <v>700</v>
      </c>
      <c r="C9" s="47" t="s">
        <v>43</v>
      </c>
      <c r="D9" s="22">
        <v>92</v>
      </c>
      <c r="E9" s="137">
        <v>5</v>
      </c>
      <c r="F9" s="22">
        <v>517</v>
      </c>
      <c r="G9" s="48">
        <v>22</v>
      </c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</row>
    <row r="10" spans="1:25" ht="15.75" customHeight="1" x14ac:dyDescent="0.35">
      <c r="A10" s="49">
        <v>6</v>
      </c>
      <c r="B10" s="47" t="s">
        <v>701</v>
      </c>
      <c r="C10" s="47" t="s">
        <v>145</v>
      </c>
      <c r="D10" s="22">
        <v>87</v>
      </c>
      <c r="E10" s="137">
        <v>4</v>
      </c>
      <c r="F10" s="22">
        <v>508</v>
      </c>
      <c r="G10" s="48">
        <v>21</v>
      </c>
      <c r="H10" s="43"/>
      <c r="I10" s="43"/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</row>
    <row r="11" spans="1:25" ht="15.75" customHeight="1" x14ac:dyDescent="0.35">
      <c r="A11" s="50">
        <v>4</v>
      </c>
      <c r="B11" s="51" t="s">
        <v>702</v>
      </c>
      <c r="C11" s="51" t="s">
        <v>310</v>
      </c>
      <c r="D11" s="32" t="s">
        <v>30</v>
      </c>
      <c r="E11" s="144">
        <v>0</v>
      </c>
      <c r="F11" s="32">
        <v>80</v>
      </c>
      <c r="G11" s="52">
        <v>3</v>
      </c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</row>
    <row r="12" spans="1:25" ht="15.75" customHeight="1" x14ac:dyDescent="0.35">
      <c r="A12" s="43"/>
      <c r="B12" s="43"/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43"/>
      <c r="W12" s="43"/>
      <c r="X12" s="43"/>
      <c r="Y12" s="43"/>
    </row>
    <row r="13" spans="1:25" ht="15.75" customHeight="1" x14ac:dyDescent="0.35">
      <c r="A13" s="43"/>
      <c r="B13" s="119" t="s">
        <v>580</v>
      </c>
      <c r="C13" s="43"/>
      <c r="D13" s="43"/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</row>
    <row r="14" spans="1:25" ht="15.75" customHeight="1" x14ac:dyDescent="0.35">
      <c r="A14" s="43"/>
      <c r="B14" s="120" t="s">
        <v>581</v>
      </c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</row>
    <row r="15" spans="1:25" ht="15.75" customHeight="1" x14ac:dyDescent="0.35">
      <c r="A15" s="43"/>
      <c r="B15" s="43"/>
      <c r="C15" s="43"/>
      <c r="D15" s="43"/>
      <c r="E15" s="43"/>
      <c r="F15" s="43"/>
      <c r="G15" s="43"/>
      <c r="H15" s="43"/>
      <c r="I15" s="43"/>
      <c r="J15" s="43"/>
      <c r="K15" s="43"/>
      <c r="L15" s="43"/>
      <c r="M15" s="43"/>
      <c r="N15" s="43"/>
      <c r="O15" s="43"/>
      <c r="P15" s="43"/>
      <c r="Q15" s="43"/>
      <c r="R15" s="43"/>
      <c r="S15" s="43"/>
      <c r="T15" s="43"/>
      <c r="U15" s="43"/>
      <c r="V15" s="43"/>
      <c r="W15" s="43"/>
      <c r="X15" s="43"/>
      <c r="Y15" s="43"/>
    </row>
    <row r="16" spans="1:25" ht="15.75" customHeight="1" x14ac:dyDescent="0.35">
      <c r="A16" s="43"/>
      <c r="B16" s="10" t="s">
        <v>259</v>
      </c>
      <c r="C16" s="10"/>
      <c r="D16" s="10"/>
      <c r="E16" s="10"/>
      <c r="F16" s="40" t="s">
        <v>163</v>
      </c>
      <c r="G16" s="10"/>
      <c r="H16" s="43"/>
      <c r="I16" s="43"/>
      <c r="J16" s="43"/>
      <c r="K16" s="43"/>
      <c r="L16" s="43"/>
      <c r="M16" s="43"/>
      <c r="N16" s="43"/>
      <c r="O16" s="43"/>
      <c r="P16" s="43"/>
      <c r="Q16" s="43"/>
      <c r="R16" s="43"/>
      <c r="S16" s="43"/>
      <c r="T16" s="43"/>
      <c r="U16" s="43"/>
      <c r="V16" s="43"/>
      <c r="W16" s="43"/>
      <c r="X16" s="43"/>
      <c r="Y16" s="43"/>
    </row>
    <row r="17" spans="1:25" ht="15.75" customHeight="1" x14ac:dyDescent="0.35">
      <c r="A17" s="43"/>
      <c r="B17" s="10" t="s">
        <v>164</v>
      </c>
      <c r="C17" s="10"/>
      <c r="D17" s="10"/>
      <c r="E17" s="10"/>
      <c r="F17" s="10"/>
      <c r="G17" s="10"/>
      <c r="H17" s="43"/>
      <c r="I17" s="43"/>
      <c r="J17" s="43"/>
      <c r="K17" s="43"/>
      <c r="L17" s="43"/>
      <c r="M17" s="43"/>
      <c r="N17" s="43"/>
      <c r="O17" s="43"/>
      <c r="P17" s="43"/>
      <c r="Q17" s="43"/>
      <c r="R17" s="43"/>
      <c r="S17" s="43"/>
      <c r="T17" s="43"/>
      <c r="U17" s="43"/>
      <c r="V17" s="43"/>
      <c r="W17" s="43"/>
      <c r="X17" s="43"/>
      <c r="Y17" s="43"/>
    </row>
    <row r="18" spans="1:25" ht="15.75" customHeight="1" x14ac:dyDescent="0.35">
      <c r="A18" s="43"/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43"/>
      <c r="P18" s="43"/>
      <c r="Q18" s="43"/>
      <c r="R18" s="43"/>
      <c r="S18" s="43"/>
      <c r="T18" s="43"/>
      <c r="U18" s="43"/>
      <c r="V18" s="43"/>
      <c r="W18" s="43"/>
      <c r="X18" s="43"/>
      <c r="Y18" s="43"/>
    </row>
    <row r="19" spans="1:25" ht="15.75" customHeight="1" x14ac:dyDescent="0.35">
      <c r="A19" s="43"/>
      <c r="B19" s="43"/>
      <c r="C19" s="43"/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/>
      <c r="V19" s="43"/>
      <c r="W19" s="43"/>
      <c r="X19" s="43"/>
      <c r="Y19" s="43"/>
    </row>
    <row r="20" spans="1:25" ht="15.75" customHeight="1" x14ac:dyDescent="0.35">
      <c r="A20" s="43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3"/>
      <c r="R20" s="43"/>
      <c r="S20" s="43"/>
      <c r="T20" s="43"/>
      <c r="U20" s="43"/>
      <c r="V20" s="43"/>
      <c r="W20" s="43"/>
      <c r="X20" s="43"/>
      <c r="Y20" s="43"/>
    </row>
    <row r="21" spans="1:25" ht="15.75" customHeight="1" x14ac:dyDescent="0.35">
      <c r="A21" s="43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  <c r="O21" s="43"/>
      <c r="P21" s="43"/>
      <c r="Q21" s="43"/>
      <c r="R21" s="43"/>
      <c r="S21" s="43"/>
      <c r="T21" s="43"/>
      <c r="U21" s="43"/>
      <c r="V21" s="43"/>
      <c r="W21" s="43"/>
      <c r="X21" s="43"/>
      <c r="Y21" s="43"/>
    </row>
    <row r="22" spans="1:25" ht="15.75" customHeight="1" x14ac:dyDescent="0.35">
      <c r="A22" s="43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43"/>
      <c r="P22" s="43"/>
      <c r="Q22" s="43"/>
      <c r="R22" s="43"/>
      <c r="S22" s="43"/>
      <c r="T22" s="43"/>
      <c r="U22" s="43"/>
      <c r="V22" s="43"/>
      <c r="W22" s="43"/>
      <c r="X22" s="43"/>
      <c r="Y22" s="43"/>
    </row>
    <row r="23" spans="1:25" ht="15.75" customHeight="1" x14ac:dyDescent="0.35">
      <c r="A23" s="43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43"/>
      <c r="X23" s="43"/>
      <c r="Y23" s="43"/>
    </row>
    <row r="24" spans="1:25" ht="15.75" customHeight="1" x14ac:dyDescent="0.35">
      <c r="A24" s="43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43"/>
      <c r="P24" s="43"/>
      <c r="Q24" s="43"/>
      <c r="R24" s="43"/>
      <c r="S24" s="43"/>
      <c r="T24" s="43"/>
      <c r="U24" s="43"/>
      <c r="V24" s="43"/>
      <c r="W24" s="43"/>
      <c r="X24" s="43"/>
      <c r="Y24" s="43"/>
    </row>
    <row r="25" spans="1:25" ht="15.75" customHeight="1" x14ac:dyDescent="0.35">
      <c r="A25" s="43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43"/>
      <c r="R25" s="43"/>
      <c r="S25" s="43"/>
      <c r="T25" s="43"/>
      <c r="U25" s="43"/>
      <c r="V25" s="43"/>
      <c r="W25" s="43"/>
      <c r="X25" s="43"/>
      <c r="Y25" s="43"/>
    </row>
    <row r="26" spans="1:25" ht="15.75" customHeight="1" x14ac:dyDescent="0.35">
      <c r="A26" s="43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43"/>
    </row>
    <row r="27" spans="1:25" ht="15.75" customHeight="1" x14ac:dyDescent="0.35">
      <c r="A27" s="43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43"/>
      <c r="W27" s="43"/>
      <c r="X27" s="43"/>
      <c r="Y27" s="43"/>
    </row>
    <row r="28" spans="1:25" ht="15.75" customHeight="1" x14ac:dyDescent="0.35">
      <c r="A28" s="43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  <c r="Q28" s="43"/>
      <c r="R28" s="43"/>
      <c r="S28" s="43"/>
      <c r="T28" s="43"/>
      <c r="U28" s="43"/>
      <c r="V28" s="43"/>
      <c r="W28" s="43"/>
      <c r="X28" s="43"/>
      <c r="Y28" s="43"/>
    </row>
    <row r="29" spans="1:25" ht="15.75" customHeight="1" x14ac:dyDescent="0.35">
      <c r="A29" s="43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3"/>
      <c r="X29" s="43"/>
      <c r="Y29" s="43"/>
    </row>
    <row r="30" spans="1:25" ht="15.75" customHeight="1" x14ac:dyDescent="0.35">
      <c r="A30" s="43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3"/>
      <c r="X30" s="43"/>
      <c r="Y30" s="43"/>
    </row>
    <row r="31" spans="1:25" ht="15.75" customHeight="1" x14ac:dyDescent="0.35">
      <c r="A31" s="43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</row>
    <row r="32" spans="1:25" ht="15.75" customHeight="1" x14ac:dyDescent="0.35">
      <c r="A32" s="43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3"/>
      <c r="X32" s="43"/>
      <c r="Y32" s="43"/>
    </row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</sheetData>
  <sheetProtection selectLockedCells="1" selectUnlockedCells="1"/>
  <mergeCells count="1">
    <mergeCell ref="C2:G2"/>
  </mergeCells>
  <hyperlinks>
    <hyperlink ref="B2" location="'Index'!A3" tooltip="Go to the Index sheet" display="á" xr:uid="{454EBB41-D634-4766-8257-C4BF6083DC6F}"/>
  </hyperlinks>
  <printOptions horizontalCentered="1"/>
  <pageMargins left="0.31496062992126" right="0.31496062992126" top="1.1023622047244099" bottom="0.59055118110236204" header="0.39370078740157499" footer="0.39370078740157499"/>
  <pageSetup paperSize="9" orientation="portrait" horizontalDpi="300" verticalDpi="300" r:id="rId1"/>
  <headerFooter alignWithMargins="0">
    <oddHeader>&amp;C&amp;18&amp;""&amp;BCumbria &amp;&amp; Northumbria TSA Leagues
Summer 2026&amp;L&amp;G&amp;R&amp;G</oddHeader>
    <oddFooter>&amp;Cwww.cntsa2.org.uk</oddFooter>
  </headerFooter>
  <legacyDrawingHF r:id="rId2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FAB4B0-BF2F-4098-A2CA-5D11B66A42E3}">
  <sheetPr codeName="Sheet66">
    <tabColor theme="4" tint="-0.499984740745262"/>
    <pageSetUpPr fitToPage="1"/>
  </sheetPr>
  <dimension ref="A1:Y111"/>
  <sheetViews>
    <sheetView showGridLines="0" zoomScaleNormal="100" workbookViewId="0">
      <selection activeCell="A2" sqref="A2"/>
    </sheetView>
  </sheetViews>
  <sheetFormatPr defaultColWidth="11.7265625" defaultRowHeight="14.5" x14ac:dyDescent="0.35"/>
  <cols>
    <col min="1" max="1" width="2.7265625" style="126" customWidth="1"/>
    <col min="2" max="3" width="20.7265625" style="126" customWidth="1"/>
    <col min="4" max="7" width="5" style="126" customWidth="1"/>
    <col min="8" max="8" width="1.7265625" style="126" customWidth="1"/>
    <col min="9" max="9" width="2.7265625" style="126" customWidth="1"/>
    <col min="10" max="11" width="20.7265625" style="126" customWidth="1"/>
    <col min="12" max="15" width="5" style="126" customWidth="1"/>
    <col min="16" max="25" width="11.7265625" style="126"/>
  </cols>
  <sheetData>
    <row r="1" spans="1:25" ht="17" x14ac:dyDescent="0.4">
      <c r="A1" s="125"/>
      <c r="B1" s="125" t="s">
        <v>710</v>
      </c>
      <c r="C1" s="125"/>
      <c r="D1" s="3"/>
      <c r="E1" s="3"/>
      <c r="F1" s="3"/>
      <c r="G1" s="3"/>
      <c r="H1" s="3"/>
      <c r="I1" s="4" t="s">
        <v>695</v>
      </c>
      <c r="J1" s="125"/>
      <c r="K1" s="3"/>
      <c r="L1" s="4"/>
      <c r="M1" s="125"/>
      <c r="N1" s="3"/>
      <c r="O1" s="3"/>
      <c r="P1" s="3"/>
      <c r="Q1" s="3"/>
      <c r="R1" s="3"/>
      <c r="S1" s="3"/>
      <c r="T1" s="3"/>
      <c r="U1" s="3"/>
      <c r="V1" s="3"/>
      <c r="W1" s="3"/>
      <c r="X1" s="125"/>
      <c r="Y1" s="125"/>
    </row>
    <row r="2" spans="1:25" ht="20.149999999999999" customHeight="1" x14ac:dyDescent="0.35">
      <c r="B2" s="5" t="s">
        <v>2</v>
      </c>
      <c r="C2" s="89" t="s">
        <v>3</v>
      </c>
      <c r="D2" s="89"/>
      <c r="E2" s="89"/>
      <c r="F2" s="89"/>
      <c r="G2" s="89"/>
    </row>
    <row r="3" spans="1:25" ht="15.75" customHeight="1" x14ac:dyDescent="0.35">
      <c r="A3" s="127"/>
      <c r="B3" s="127" t="s">
        <v>4</v>
      </c>
      <c r="C3" s="128" t="s">
        <v>711</v>
      </c>
      <c r="D3" s="128"/>
      <c r="E3" s="128" t="s">
        <v>712</v>
      </c>
      <c r="F3" s="127"/>
      <c r="G3" s="127"/>
      <c r="H3" s="127"/>
      <c r="Q3" s="127"/>
      <c r="R3" s="127"/>
      <c r="S3" s="127"/>
      <c r="T3" s="127"/>
      <c r="U3" s="127"/>
      <c r="V3" s="127"/>
      <c r="W3" s="127"/>
      <c r="X3" s="127"/>
      <c r="Y3" s="127"/>
    </row>
    <row r="4" spans="1:25" ht="15.75" customHeight="1" x14ac:dyDescent="0.35">
      <c r="A4" s="11">
        <v>1</v>
      </c>
      <c r="B4" s="129" t="s">
        <v>10</v>
      </c>
      <c r="C4" s="129" t="s">
        <v>11</v>
      </c>
      <c r="D4" s="130" t="s">
        <v>12</v>
      </c>
      <c r="E4" s="130" t="s">
        <v>13</v>
      </c>
      <c r="F4" s="130" t="s">
        <v>14</v>
      </c>
      <c r="G4" s="131" t="s">
        <v>15</v>
      </c>
    </row>
    <row r="5" spans="1:25" ht="15.75" customHeight="1" x14ac:dyDescent="0.35">
      <c r="A5" s="132">
        <v>5</v>
      </c>
      <c r="B5" s="16" t="s">
        <v>536</v>
      </c>
      <c r="C5" s="16" t="s">
        <v>161</v>
      </c>
      <c r="D5" s="17">
        <v>90</v>
      </c>
      <c r="E5" s="133">
        <v>6</v>
      </c>
      <c r="F5" s="133">
        <v>521</v>
      </c>
      <c r="G5" s="142">
        <v>30</v>
      </c>
    </row>
    <row r="6" spans="1:25" ht="15.75" customHeight="1" x14ac:dyDescent="0.35">
      <c r="A6" s="134">
        <v>4</v>
      </c>
      <c r="B6" s="21" t="s">
        <v>212</v>
      </c>
      <c r="C6" s="21" t="s">
        <v>145</v>
      </c>
      <c r="D6" s="22">
        <v>81</v>
      </c>
      <c r="E6" s="136">
        <v>5</v>
      </c>
      <c r="F6" s="24">
        <v>501</v>
      </c>
      <c r="G6" s="25">
        <v>27</v>
      </c>
    </row>
    <row r="7" spans="1:25" ht="15.75" customHeight="1" x14ac:dyDescent="0.35">
      <c r="A7" s="134">
        <v>6</v>
      </c>
      <c r="B7" s="21" t="s">
        <v>713</v>
      </c>
      <c r="C7" s="21" t="s">
        <v>608</v>
      </c>
      <c r="D7" s="22">
        <v>76</v>
      </c>
      <c r="E7" s="136">
        <v>4</v>
      </c>
      <c r="F7" s="137">
        <v>489</v>
      </c>
      <c r="G7" s="138">
        <v>23</v>
      </c>
      <c r="H7" s="10"/>
      <c r="I7" s="10"/>
      <c r="J7" s="9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X7" s="10"/>
      <c r="Y7" s="10"/>
    </row>
    <row r="8" spans="1:25" ht="15.75" customHeight="1" x14ac:dyDescent="0.35">
      <c r="A8" s="134">
        <v>2</v>
      </c>
      <c r="B8" s="135" t="s">
        <v>714</v>
      </c>
      <c r="C8" s="135" t="s">
        <v>715</v>
      </c>
      <c r="D8" s="22">
        <v>74</v>
      </c>
      <c r="E8" s="136">
        <v>2</v>
      </c>
      <c r="F8" s="137">
        <v>484</v>
      </c>
      <c r="G8" s="138">
        <v>23</v>
      </c>
      <c r="H8" s="10"/>
      <c r="I8" s="10"/>
      <c r="J8" s="10"/>
      <c r="K8" s="36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</row>
    <row r="9" spans="1:25" ht="15.75" customHeight="1" x14ac:dyDescent="0.35">
      <c r="A9" s="134">
        <v>1</v>
      </c>
      <c r="B9" s="135" t="s">
        <v>507</v>
      </c>
      <c r="C9" s="135" t="s">
        <v>43</v>
      </c>
      <c r="D9" s="22">
        <v>76</v>
      </c>
      <c r="E9" s="136">
        <v>4</v>
      </c>
      <c r="F9" s="27">
        <v>478</v>
      </c>
      <c r="G9" s="28">
        <v>19</v>
      </c>
    </row>
    <row r="10" spans="1:25" ht="15.75" customHeight="1" x14ac:dyDescent="0.35">
      <c r="A10" s="139">
        <v>3</v>
      </c>
      <c r="B10" s="31" t="s">
        <v>702</v>
      </c>
      <c r="C10" s="31" t="s">
        <v>310</v>
      </c>
      <c r="D10" s="32" t="s">
        <v>30</v>
      </c>
      <c r="E10" s="140">
        <v>0</v>
      </c>
      <c r="F10" s="34">
        <v>0</v>
      </c>
      <c r="G10" s="35">
        <v>0</v>
      </c>
      <c r="V10" s="10"/>
      <c r="W10" s="10"/>
    </row>
    <row r="11" spans="1:25" ht="15.75" customHeight="1" x14ac:dyDescent="0.35"/>
    <row r="12" spans="1:25" ht="15.75" customHeight="1" x14ac:dyDescent="0.35">
      <c r="A12" s="127"/>
      <c r="B12" s="127" t="s">
        <v>7</v>
      </c>
      <c r="C12" s="128" t="s">
        <v>716</v>
      </c>
      <c r="D12" s="128"/>
      <c r="E12" s="128" t="s">
        <v>717</v>
      </c>
      <c r="F12" s="127"/>
      <c r="G12" s="127"/>
    </row>
    <row r="13" spans="1:25" ht="15.75" customHeight="1" x14ac:dyDescent="0.35">
      <c r="A13" s="11">
        <v>1</v>
      </c>
      <c r="B13" s="129" t="s">
        <v>10</v>
      </c>
      <c r="C13" s="129" t="s">
        <v>11</v>
      </c>
      <c r="D13" s="130" t="s">
        <v>12</v>
      </c>
      <c r="E13" s="130" t="s">
        <v>13</v>
      </c>
      <c r="F13" s="130" t="s">
        <v>14</v>
      </c>
      <c r="G13" s="131" t="s">
        <v>15</v>
      </c>
    </row>
    <row r="14" spans="1:25" ht="15.75" customHeight="1" x14ac:dyDescent="0.35">
      <c r="A14" s="132">
        <v>4</v>
      </c>
      <c r="B14" s="141" t="s">
        <v>555</v>
      </c>
      <c r="C14" s="141" t="s">
        <v>251</v>
      </c>
      <c r="D14" s="17">
        <v>85</v>
      </c>
      <c r="E14" s="133">
        <v>6</v>
      </c>
      <c r="F14" s="133">
        <v>512</v>
      </c>
      <c r="G14" s="142">
        <v>36</v>
      </c>
    </row>
    <row r="15" spans="1:25" ht="15.75" customHeight="1" x14ac:dyDescent="0.35">
      <c r="A15" s="134">
        <v>3</v>
      </c>
      <c r="B15" s="135" t="s">
        <v>214</v>
      </c>
      <c r="C15" s="135" t="s">
        <v>145</v>
      </c>
      <c r="D15" s="22">
        <v>79</v>
      </c>
      <c r="E15" s="136">
        <v>3</v>
      </c>
      <c r="F15" s="137">
        <v>468</v>
      </c>
      <c r="G15" s="138">
        <v>28</v>
      </c>
    </row>
    <row r="16" spans="1:25" ht="15.75" customHeight="1" x14ac:dyDescent="0.35">
      <c r="A16" s="134">
        <v>2</v>
      </c>
      <c r="B16" s="135" t="s">
        <v>718</v>
      </c>
      <c r="C16" s="135" t="s">
        <v>608</v>
      </c>
      <c r="D16" s="22">
        <v>67</v>
      </c>
      <c r="E16" s="136">
        <v>2</v>
      </c>
      <c r="F16" s="137">
        <v>432</v>
      </c>
      <c r="G16" s="138">
        <v>22</v>
      </c>
    </row>
    <row r="17" spans="1:7" ht="15.75" customHeight="1" x14ac:dyDescent="0.35">
      <c r="A17" s="134">
        <v>5</v>
      </c>
      <c r="B17" s="135" t="s">
        <v>621</v>
      </c>
      <c r="C17" s="135" t="s">
        <v>608</v>
      </c>
      <c r="D17" s="22">
        <v>80</v>
      </c>
      <c r="E17" s="136">
        <v>4</v>
      </c>
      <c r="F17" s="137">
        <v>421</v>
      </c>
      <c r="G17" s="138">
        <v>19</v>
      </c>
    </row>
    <row r="18" spans="1:7" ht="15.75" customHeight="1" x14ac:dyDescent="0.35">
      <c r="A18" s="134">
        <v>6</v>
      </c>
      <c r="B18" s="135" t="s">
        <v>540</v>
      </c>
      <c r="C18" s="135" t="s">
        <v>524</v>
      </c>
      <c r="D18" s="22">
        <v>82</v>
      </c>
      <c r="E18" s="136">
        <v>5</v>
      </c>
      <c r="F18" s="137">
        <v>406</v>
      </c>
      <c r="G18" s="138">
        <v>16</v>
      </c>
    </row>
    <row r="19" spans="1:7" ht="15.75" customHeight="1" x14ac:dyDescent="0.35">
      <c r="A19" s="139">
        <v>1</v>
      </c>
      <c r="B19" s="143" t="s">
        <v>719</v>
      </c>
      <c r="C19" s="143" t="s">
        <v>524</v>
      </c>
      <c r="D19" s="32">
        <v>51</v>
      </c>
      <c r="E19" s="140">
        <v>1</v>
      </c>
      <c r="F19" s="38">
        <v>279</v>
      </c>
      <c r="G19" s="39">
        <v>6</v>
      </c>
    </row>
    <row r="20" spans="1:7" ht="15.75" customHeight="1" x14ac:dyDescent="0.35"/>
    <row r="21" spans="1:7" ht="15.75" customHeight="1" x14ac:dyDescent="0.35">
      <c r="B21" s="127" t="s">
        <v>580</v>
      </c>
    </row>
    <row r="22" spans="1:7" ht="15.75" customHeight="1" x14ac:dyDescent="0.35">
      <c r="B22" s="146" t="s">
        <v>581</v>
      </c>
    </row>
    <row r="23" spans="1:7" ht="15.75" customHeight="1" x14ac:dyDescent="0.35"/>
    <row r="24" spans="1:7" ht="15.75" customHeight="1" x14ac:dyDescent="0.35">
      <c r="B24" s="10" t="s">
        <v>707</v>
      </c>
      <c r="C24" s="10"/>
      <c r="D24" s="10"/>
      <c r="E24" s="10"/>
      <c r="F24" s="40" t="s">
        <v>163</v>
      </c>
      <c r="G24" s="10"/>
    </row>
    <row r="25" spans="1:7" ht="15.75" customHeight="1" x14ac:dyDescent="0.35">
      <c r="B25" s="10" t="s">
        <v>164</v>
      </c>
      <c r="C25" s="10"/>
      <c r="D25" s="10"/>
      <c r="E25" s="10"/>
      <c r="F25" s="10"/>
      <c r="G25" s="10"/>
    </row>
    <row r="26" spans="1:7" ht="15.75" customHeight="1" x14ac:dyDescent="0.35"/>
    <row r="27" spans="1:7" ht="15.75" customHeight="1" x14ac:dyDescent="0.35"/>
    <row r="28" spans="1:7" ht="15.75" customHeight="1" x14ac:dyDescent="0.35"/>
    <row r="29" spans="1:7" ht="15.75" customHeight="1" x14ac:dyDescent="0.35"/>
    <row r="30" spans="1:7" ht="15.75" customHeight="1" x14ac:dyDescent="0.35"/>
    <row r="31" spans="1:7" ht="15.75" customHeight="1" x14ac:dyDescent="0.35"/>
    <row r="32" spans="1:7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</sheetData>
  <mergeCells count="1">
    <mergeCell ref="C2:G2"/>
  </mergeCells>
  <hyperlinks>
    <hyperlink ref="B2" location="'Index'!A3" tooltip="Go to the Index sheet" display="á" xr:uid="{63E46486-CEC5-4F77-831E-06C177D0D3F8}"/>
  </hyperlinks>
  <printOptions horizontalCentered="1"/>
  <pageMargins left="0.31496062992126" right="0.31496062992126" top="1.1023622047244099" bottom="0.59055118110236204" header="0.39370078740157499" footer="0.39370078740157499"/>
  <pageSetup paperSize="9" orientation="portrait" horizontalDpi="300" verticalDpi="300" r:id="rId1"/>
  <headerFooter alignWithMargins="0">
    <oddHeader>&amp;C&amp;18&amp;""&amp;BCumbria &amp;&amp; Northumbria TSA Leagues
Summer 2026&amp;L&amp;G&amp;R&amp;G</oddHeader>
    <oddFooter>&amp;Cwww.cntsa2.org.uk</oddFooter>
  </headerFooter>
  <legacyDrawingHF r:id="rId2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298551-E9D6-400C-8792-8EF7EE981599}">
  <sheetPr codeName="Sheet67">
    <tabColor theme="4" tint="-0.499984740745262"/>
    <pageSetUpPr fitToPage="1"/>
  </sheetPr>
  <dimension ref="A1:Y111"/>
  <sheetViews>
    <sheetView showGridLines="0" zoomScaleNormal="100" workbookViewId="0">
      <selection activeCell="A2" sqref="A2"/>
    </sheetView>
  </sheetViews>
  <sheetFormatPr defaultColWidth="11.7265625" defaultRowHeight="14.5" x14ac:dyDescent="0.35"/>
  <cols>
    <col min="1" max="1" width="2.7265625" style="126" customWidth="1"/>
    <col min="2" max="3" width="20.7265625" style="126" customWidth="1"/>
    <col min="4" max="7" width="5" style="126" customWidth="1"/>
    <col min="8" max="8" width="1.7265625" style="126" customWidth="1"/>
    <col min="9" max="9" width="2.7265625" style="126" customWidth="1"/>
    <col min="10" max="11" width="20.7265625" style="126" customWidth="1"/>
    <col min="12" max="15" width="5" style="126" customWidth="1"/>
    <col min="16" max="25" width="11.7265625" style="126"/>
  </cols>
  <sheetData>
    <row r="1" spans="1:25" ht="17" x14ac:dyDescent="0.4">
      <c r="A1" s="125"/>
      <c r="B1" s="125" t="s">
        <v>710</v>
      </c>
      <c r="C1" s="125"/>
      <c r="D1" s="3"/>
      <c r="E1" s="3"/>
      <c r="F1" s="3" t="s">
        <v>260</v>
      </c>
      <c r="G1" s="3"/>
      <c r="H1" s="3"/>
      <c r="I1" s="4" t="s">
        <v>695</v>
      </c>
      <c r="J1" s="125"/>
      <c r="K1" s="3"/>
      <c r="L1" s="4"/>
      <c r="M1" s="125"/>
      <c r="N1" s="3"/>
      <c r="O1" s="3"/>
      <c r="P1" s="3"/>
      <c r="Q1" s="3"/>
      <c r="R1" s="3"/>
      <c r="S1" s="3"/>
      <c r="T1" s="3"/>
      <c r="U1" s="3"/>
      <c r="V1" s="3"/>
      <c r="W1" s="3"/>
      <c r="X1" s="125"/>
      <c r="Y1" s="125"/>
    </row>
    <row r="2" spans="1:25" ht="20.149999999999999" customHeight="1" x14ac:dyDescent="0.4">
      <c r="B2" s="5" t="s">
        <v>2</v>
      </c>
      <c r="C2" s="42" t="s">
        <v>3</v>
      </c>
      <c r="D2" s="42"/>
      <c r="E2" s="42"/>
      <c r="F2" s="42"/>
      <c r="G2" s="42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</row>
    <row r="3" spans="1:25" ht="15.75" customHeight="1" x14ac:dyDescent="0.35">
      <c r="A3" s="127"/>
      <c r="B3" s="127" t="s">
        <v>4</v>
      </c>
      <c r="C3" s="128" t="s">
        <v>720</v>
      </c>
      <c r="D3" s="128"/>
      <c r="E3" s="128" t="s">
        <v>721</v>
      </c>
      <c r="F3" s="127"/>
      <c r="G3" s="127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1:25" ht="15.75" customHeight="1" x14ac:dyDescent="0.35">
      <c r="A4" s="11">
        <v>1</v>
      </c>
      <c r="B4" s="129" t="s">
        <v>10</v>
      </c>
      <c r="C4" s="129" t="s">
        <v>11</v>
      </c>
      <c r="D4" s="130" t="s">
        <v>12</v>
      </c>
      <c r="E4" s="130" t="s">
        <v>13</v>
      </c>
      <c r="F4" s="130" t="s">
        <v>14</v>
      </c>
      <c r="G4" s="131" t="s">
        <v>15</v>
      </c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</row>
    <row r="5" spans="1:25" ht="15.75" customHeight="1" x14ac:dyDescent="0.35">
      <c r="A5" s="132">
        <v>5</v>
      </c>
      <c r="B5" s="44" t="s">
        <v>212</v>
      </c>
      <c r="C5" s="44" t="s">
        <v>145</v>
      </c>
      <c r="D5" s="17">
        <v>81</v>
      </c>
      <c r="E5" s="133">
        <v>6</v>
      </c>
      <c r="F5" s="17">
        <v>501</v>
      </c>
      <c r="G5" s="118">
        <v>30</v>
      </c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</row>
    <row r="6" spans="1:25" ht="15.75" customHeight="1" x14ac:dyDescent="0.35">
      <c r="A6" s="49">
        <v>6</v>
      </c>
      <c r="B6" s="47" t="s">
        <v>713</v>
      </c>
      <c r="C6" s="47" t="s">
        <v>608</v>
      </c>
      <c r="D6" s="22">
        <v>76</v>
      </c>
      <c r="E6" s="137">
        <v>4</v>
      </c>
      <c r="F6" s="22">
        <v>489</v>
      </c>
      <c r="G6" s="48">
        <v>27</v>
      </c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</row>
    <row r="7" spans="1:25" ht="15.75" customHeight="1" x14ac:dyDescent="0.35">
      <c r="A7" s="49">
        <v>2</v>
      </c>
      <c r="B7" s="47" t="s">
        <v>714</v>
      </c>
      <c r="C7" s="47" t="s">
        <v>715</v>
      </c>
      <c r="D7" s="22">
        <v>74</v>
      </c>
      <c r="E7" s="137">
        <v>2</v>
      </c>
      <c r="F7" s="22">
        <v>484</v>
      </c>
      <c r="G7" s="48">
        <v>25</v>
      </c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</row>
    <row r="8" spans="1:25" ht="15.75" customHeight="1" x14ac:dyDescent="0.35">
      <c r="A8" s="134">
        <v>1</v>
      </c>
      <c r="B8" s="135" t="s">
        <v>507</v>
      </c>
      <c r="C8" s="135" t="s">
        <v>43</v>
      </c>
      <c r="D8" s="137">
        <v>76</v>
      </c>
      <c r="E8" s="137">
        <v>4</v>
      </c>
      <c r="F8" s="27">
        <v>478</v>
      </c>
      <c r="G8" s="28">
        <v>21</v>
      </c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</row>
    <row r="9" spans="1:25" ht="15.75" customHeight="1" x14ac:dyDescent="0.35">
      <c r="A9" s="134">
        <v>3</v>
      </c>
      <c r="B9" s="47" t="s">
        <v>214</v>
      </c>
      <c r="C9" s="47" t="s">
        <v>145</v>
      </c>
      <c r="D9" s="22">
        <v>79</v>
      </c>
      <c r="E9" s="137">
        <v>5</v>
      </c>
      <c r="F9" s="22">
        <v>468</v>
      </c>
      <c r="G9" s="48">
        <v>20</v>
      </c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</row>
    <row r="10" spans="1:25" ht="15.75" customHeight="1" x14ac:dyDescent="0.35">
      <c r="A10" s="50">
        <v>4</v>
      </c>
      <c r="B10" s="51" t="s">
        <v>702</v>
      </c>
      <c r="C10" s="51" t="s">
        <v>310</v>
      </c>
      <c r="D10" s="32" t="s">
        <v>30</v>
      </c>
      <c r="E10" s="144">
        <v>0</v>
      </c>
      <c r="F10" s="32">
        <v>0</v>
      </c>
      <c r="G10" s="52">
        <v>0</v>
      </c>
      <c r="H10" s="43"/>
      <c r="I10" s="43"/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</row>
    <row r="11" spans="1:25" ht="15.75" customHeight="1" x14ac:dyDescent="0.35">
      <c r="A11" s="43"/>
      <c r="B11" s="43"/>
      <c r="C11" s="43"/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</row>
    <row r="12" spans="1:25" ht="15.75" customHeight="1" x14ac:dyDescent="0.35">
      <c r="A12" s="43"/>
      <c r="B12" s="119" t="s">
        <v>580</v>
      </c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43"/>
      <c r="W12" s="43"/>
      <c r="X12" s="43"/>
      <c r="Y12" s="43"/>
    </row>
    <row r="13" spans="1:25" ht="15.75" customHeight="1" x14ac:dyDescent="0.35">
      <c r="A13" s="43"/>
      <c r="B13" s="120" t="s">
        <v>581</v>
      </c>
      <c r="C13" s="43"/>
      <c r="D13" s="43"/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</row>
    <row r="14" spans="1:25" ht="15.75" customHeight="1" x14ac:dyDescent="0.35">
      <c r="A14" s="43"/>
      <c r="B14" s="43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</row>
    <row r="15" spans="1:25" ht="15.75" customHeight="1" x14ac:dyDescent="0.35">
      <c r="A15" s="43"/>
      <c r="B15" s="10" t="s">
        <v>259</v>
      </c>
      <c r="C15" s="10"/>
      <c r="D15" s="10"/>
      <c r="E15" s="10"/>
      <c r="F15" s="40" t="s">
        <v>163</v>
      </c>
      <c r="G15" s="10"/>
      <c r="H15" s="43"/>
      <c r="I15" s="43"/>
      <c r="J15" s="43"/>
      <c r="K15" s="43"/>
      <c r="L15" s="43"/>
      <c r="M15" s="43"/>
      <c r="N15" s="43"/>
      <c r="O15" s="43"/>
      <c r="P15" s="43"/>
      <c r="Q15" s="43"/>
      <c r="R15" s="43"/>
      <c r="S15" s="43"/>
      <c r="T15" s="43"/>
      <c r="U15" s="43"/>
      <c r="V15" s="43"/>
      <c r="W15" s="43"/>
      <c r="X15" s="43"/>
      <c r="Y15" s="43"/>
    </row>
    <row r="16" spans="1:25" ht="15.75" customHeight="1" x14ac:dyDescent="0.35">
      <c r="A16" s="43"/>
      <c r="B16" s="10" t="s">
        <v>164</v>
      </c>
      <c r="C16" s="10"/>
      <c r="D16" s="10"/>
      <c r="E16" s="10"/>
      <c r="F16" s="10"/>
      <c r="G16" s="10"/>
      <c r="H16" s="43"/>
      <c r="I16" s="43"/>
      <c r="J16" s="43"/>
      <c r="K16" s="43"/>
      <c r="L16" s="43"/>
      <c r="M16" s="43"/>
      <c r="N16" s="43"/>
      <c r="O16" s="43"/>
      <c r="P16" s="43"/>
      <c r="Q16" s="43"/>
      <c r="R16" s="43"/>
      <c r="S16" s="43"/>
      <c r="T16" s="43"/>
      <c r="U16" s="43"/>
      <c r="V16" s="43"/>
      <c r="W16" s="43"/>
      <c r="X16" s="43"/>
      <c r="Y16" s="43"/>
    </row>
    <row r="17" spans="1:25" ht="15.75" customHeight="1" x14ac:dyDescent="0.35">
      <c r="A17" s="43"/>
      <c r="B17" s="43"/>
      <c r="C17" s="43"/>
      <c r="D17" s="43"/>
      <c r="E17" s="43"/>
      <c r="F17" s="43"/>
      <c r="G17" s="43"/>
      <c r="H17" s="43"/>
      <c r="I17" s="43"/>
      <c r="J17" s="43"/>
      <c r="K17" s="43"/>
      <c r="L17" s="43"/>
      <c r="M17" s="43"/>
      <c r="N17" s="43"/>
      <c r="O17" s="43"/>
      <c r="P17" s="43"/>
      <c r="Q17" s="43"/>
      <c r="R17" s="43"/>
      <c r="S17" s="43"/>
      <c r="T17" s="43"/>
      <c r="U17" s="43"/>
      <c r="V17" s="43"/>
      <c r="W17" s="43"/>
      <c r="X17" s="43"/>
      <c r="Y17" s="43"/>
    </row>
    <row r="18" spans="1:25" ht="15.75" customHeight="1" x14ac:dyDescent="0.35">
      <c r="A18" s="43"/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43"/>
      <c r="P18" s="43"/>
      <c r="Q18" s="43"/>
      <c r="R18" s="43"/>
      <c r="S18" s="43"/>
      <c r="T18" s="43"/>
      <c r="U18" s="43"/>
      <c r="V18" s="43"/>
      <c r="W18" s="43"/>
      <c r="X18" s="43"/>
      <c r="Y18" s="43"/>
    </row>
    <row r="19" spans="1:25" ht="15.75" customHeight="1" x14ac:dyDescent="0.35">
      <c r="A19" s="43"/>
      <c r="B19" s="43"/>
      <c r="C19" s="43"/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/>
      <c r="V19" s="43"/>
      <c r="W19" s="43"/>
      <c r="X19" s="43"/>
      <c r="Y19" s="43"/>
    </row>
    <row r="20" spans="1:25" ht="15.75" customHeight="1" x14ac:dyDescent="0.35">
      <c r="A20" s="43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3"/>
      <c r="R20" s="43"/>
      <c r="S20" s="43"/>
      <c r="T20" s="43"/>
      <c r="U20" s="43"/>
      <c r="V20" s="43"/>
      <c r="W20" s="43"/>
      <c r="X20" s="43"/>
      <c r="Y20" s="43"/>
    </row>
    <row r="21" spans="1:25" ht="15.75" customHeight="1" x14ac:dyDescent="0.35">
      <c r="A21" s="43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  <c r="O21" s="43"/>
      <c r="P21" s="43"/>
      <c r="Q21" s="43"/>
      <c r="R21" s="43"/>
      <c r="S21" s="43"/>
      <c r="T21" s="43"/>
      <c r="U21" s="43"/>
      <c r="V21" s="43"/>
      <c r="W21" s="43"/>
      <c r="X21" s="43"/>
      <c r="Y21" s="43"/>
    </row>
    <row r="22" spans="1:25" ht="15.75" customHeight="1" x14ac:dyDescent="0.35">
      <c r="A22" s="43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43"/>
      <c r="P22" s="43"/>
      <c r="Q22" s="43"/>
      <c r="R22" s="43"/>
      <c r="S22" s="43"/>
      <c r="T22" s="43"/>
      <c r="U22" s="43"/>
      <c r="V22" s="43"/>
      <c r="W22" s="43"/>
      <c r="X22" s="43"/>
      <c r="Y22" s="43"/>
    </row>
    <row r="23" spans="1:25" ht="15.75" customHeight="1" x14ac:dyDescent="0.35">
      <c r="A23" s="43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43"/>
      <c r="X23" s="43"/>
      <c r="Y23" s="43"/>
    </row>
    <row r="24" spans="1:25" ht="15.75" customHeight="1" x14ac:dyDescent="0.35">
      <c r="A24" s="43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43"/>
      <c r="P24" s="43"/>
      <c r="Q24" s="43"/>
      <c r="R24" s="43"/>
      <c r="S24" s="43"/>
      <c r="T24" s="43"/>
      <c r="U24" s="43"/>
      <c r="V24" s="43"/>
      <c r="W24" s="43"/>
      <c r="X24" s="43"/>
      <c r="Y24" s="43"/>
    </row>
    <row r="25" spans="1:25" ht="15.75" customHeight="1" x14ac:dyDescent="0.35">
      <c r="A25" s="43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43"/>
      <c r="R25" s="43"/>
      <c r="S25" s="43"/>
      <c r="T25" s="43"/>
      <c r="U25" s="43"/>
      <c r="V25" s="43"/>
      <c r="W25" s="43"/>
      <c r="X25" s="43"/>
      <c r="Y25" s="43"/>
    </row>
    <row r="26" spans="1:25" ht="15.75" customHeight="1" x14ac:dyDescent="0.35">
      <c r="A26" s="43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43"/>
    </row>
    <row r="27" spans="1:25" ht="15.75" customHeight="1" x14ac:dyDescent="0.35">
      <c r="A27" s="43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43"/>
      <c r="W27" s="43"/>
      <c r="X27" s="43"/>
      <c r="Y27" s="43"/>
    </row>
    <row r="28" spans="1:25" ht="15.75" customHeight="1" x14ac:dyDescent="0.35">
      <c r="A28" s="43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  <c r="Q28" s="43"/>
      <c r="R28" s="43"/>
      <c r="S28" s="43"/>
      <c r="T28" s="43"/>
      <c r="U28" s="43"/>
      <c r="V28" s="43"/>
      <c r="W28" s="43"/>
      <c r="X28" s="43"/>
      <c r="Y28" s="43"/>
    </row>
    <row r="29" spans="1:25" ht="15.75" customHeight="1" x14ac:dyDescent="0.35">
      <c r="A29" s="43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3"/>
      <c r="X29" s="43"/>
      <c r="Y29" s="43"/>
    </row>
    <row r="30" spans="1:25" ht="15.75" customHeight="1" x14ac:dyDescent="0.35"/>
    <row r="31" spans="1:25" ht="15.75" customHeight="1" x14ac:dyDescent="0.35"/>
    <row r="32" spans="1:25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</sheetData>
  <sheetProtection selectLockedCells="1" selectUnlockedCells="1"/>
  <mergeCells count="1">
    <mergeCell ref="C2:G2"/>
  </mergeCells>
  <hyperlinks>
    <hyperlink ref="B2" location="'Index'!A3" tooltip="Go to the Index sheet" display="á" xr:uid="{71F428C5-977B-41EB-9171-1B1B6EE9159A}"/>
  </hyperlinks>
  <printOptions horizontalCentered="1"/>
  <pageMargins left="0.31496062992126" right="0.31496062992126" top="1.1023622047244099" bottom="0.59055118110236204" header="0.39370078740157499" footer="0.39370078740157499"/>
  <pageSetup paperSize="9" orientation="portrait" horizontalDpi="300" verticalDpi="300" r:id="rId1"/>
  <headerFooter alignWithMargins="0">
    <oddHeader>&amp;C&amp;18&amp;""&amp;BCumbria &amp;&amp; Northumbria TSA Leagues
Summer 2026&amp;L&amp;G&amp;R&amp;G</oddHeader>
    <oddFooter>&amp;Cwww.cntsa2.org.uk</oddFooter>
  </headerFooter>
  <legacyDrawingHF r:id="rId2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95F9D6-0E85-4216-BB57-E6DC1093ABF6}">
  <sheetPr codeName="Sheet68">
    <tabColor rgb="FF7030A0"/>
    <pageSetUpPr fitToPage="1"/>
  </sheetPr>
  <dimension ref="A1:Y192"/>
  <sheetViews>
    <sheetView showGridLines="0" zoomScaleNormal="100" zoomScalePageLayoutView="150" workbookViewId="0">
      <selection activeCell="A2" sqref="A2"/>
    </sheetView>
  </sheetViews>
  <sheetFormatPr defaultColWidth="10.26953125" defaultRowHeight="14.5" x14ac:dyDescent="0.35"/>
  <cols>
    <col min="1" max="1" width="2.7265625" style="36" customWidth="1"/>
    <col min="2" max="3" width="20.7265625" style="10" customWidth="1"/>
    <col min="4" max="11" width="5" style="10" customWidth="1"/>
    <col min="12" max="12" width="1.7265625" style="10" customWidth="1"/>
    <col min="13" max="13" width="2.7265625" style="10" customWidth="1"/>
    <col min="14" max="15" width="20.7265625" style="10" customWidth="1"/>
    <col min="16" max="22" width="5" style="10" customWidth="1"/>
    <col min="23" max="25" width="4.1796875" style="10" customWidth="1"/>
    <col min="26" max="27" width="4.1796875" customWidth="1"/>
  </cols>
  <sheetData>
    <row r="1" spans="1:25" ht="17" x14ac:dyDescent="0.4">
      <c r="A1" s="86"/>
      <c r="B1" s="2" t="s">
        <v>722</v>
      </c>
      <c r="C1" s="2"/>
      <c r="D1" s="3"/>
      <c r="E1" s="3"/>
      <c r="F1" s="3"/>
      <c r="G1" s="3"/>
      <c r="H1" s="3"/>
      <c r="I1" s="4" t="s">
        <v>723</v>
      </c>
      <c r="J1" s="2"/>
      <c r="K1" s="3"/>
      <c r="L1" s="4">
        <v>10498160</v>
      </c>
      <c r="M1" s="2"/>
      <c r="N1" s="2"/>
      <c r="O1" s="3"/>
      <c r="P1" s="3"/>
      <c r="Q1" s="3"/>
      <c r="R1" s="3"/>
      <c r="S1" s="3"/>
      <c r="T1" s="3"/>
      <c r="U1" s="3"/>
      <c r="V1" s="3"/>
      <c r="W1" s="3"/>
      <c r="X1" s="3"/>
      <c r="Y1" s="2"/>
    </row>
    <row r="2" spans="1:25" ht="20.149999999999999" customHeight="1" x14ac:dyDescent="0.4">
      <c r="B2" s="5" t="s">
        <v>2</v>
      </c>
      <c r="C2" s="59"/>
      <c r="F2" s="7" t="s">
        <v>3</v>
      </c>
      <c r="G2" s="7"/>
      <c r="H2" s="7"/>
      <c r="I2" s="7"/>
      <c r="J2" s="7"/>
      <c r="K2" s="7"/>
    </row>
    <row r="3" spans="1:25" ht="15.75" customHeight="1" x14ac:dyDescent="0.35">
      <c r="A3" s="1"/>
      <c r="B3" s="8" t="s">
        <v>4</v>
      </c>
      <c r="C3" s="9" t="s">
        <v>267</v>
      </c>
      <c r="D3" s="9"/>
      <c r="E3" s="9" t="s">
        <v>482</v>
      </c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</row>
    <row r="4" spans="1:25" ht="15.75" customHeight="1" x14ac:dyDescent="0.35">
      <c r="A4" s="11">
        <v>4</v>
      </c>
      <c r="B4" s="12" t="s">
        <v>10</v>
      </c>
      <c r="C4" s="87" t="s">
        <v>11</v>
      </c>
      <c r="D4" s="64"/>
      <c r="E4" s="64"/>
      <c r="F4" s="64"/>
      <c r="G4" s="88"/>
      <c r="H4" s="13" t="s">
        <v>12</v>
      </c>
      <c r="I4" s="13" t="s">
        <v>13</v>
      </c>
      <c r="J4" s="13" t="s">
        <v>14</v>
      </c>
      <c r="K4" s="14" t="s">
        <v>15</v>
      </c>
    </row>
    <row r="5" spans="1:25" ht="15.75" customHeight="1" x14ac:dyDescent="0.35">
      <c r="A5" s="111">
        <v>3</v>
      </c>
      <c r="B5" s="16" t="s">
        <v>38</v>
      </c>
      <c r="C5" s="16" t="s">
        <v>39</v>
      </c>
      <c r="D5" s="18">
        <v>44</v>
      </c>
      <c r="E5" s="18">
        <v>44</v>
      </c>
      <c r="F5" s="18">
        <v>44</v>
      </c>
      <c r="G5" s="18">
        <v>44</v>
      </c>
      <c r="H5" s="18">
        <f t="shared" ref="H5:H13" si="0">SUM(D5:G5)</f>
        <v>176</v>
      </c>
      <c r="I5" s="18">
        <v>9</v>
      </c>
      <c r="J5" s="18">
        <v>1050</v>
      </c>
      <c r="K5" s="98">
        <v>53</v>
      </c>
    </row>
    <row r="6" spans="1:25" ht="15.75" customHeight="1" x14ac:dyDescent="0.35">
      <c r="A6" s="20">
        <v>8</v>
      </c>
      <c r="B6" s="21" t="s">
        <v>122</v>
      </c>
      <c r="C6" s="21" t="s">
        <v>64</v>
      </c>
      <c r="D6" s="24">
        <v>44</v>
      </c>
      <c r="E6" s="24">
        <v>39</v>
      </c>
      <c r="F6" s="24">
        <v>42</v>
      </c>
      <c r="G6" s="24">
        <v>41</v>
      </c>
      <c r="H6" s="24">
        <f t="shared" si="0"/>
        <v>166</v>
      </c>
      <c r="I6" s="23">
        <v>6</v>
      </c>
      <c r="J6" s="24">
        <v>1013</v>
      </c>
      <c r="K6" s="25">
        <v>41</v>
      </c>
    </row>
    <row r="7" spans="1:25" ht="15.75" customHeight="1" x14ac:dyDescent="0.35">
      <c r="A7" s="20">
        <v>1</v>
      </c>
      <c r="B7" s="21" t="s">
        <v>724</v>
      </c>
      <c r="C7" s="21" t="s">
        <v>233</v>
      </c>
      <c r="D7" s="24">
        <v>40</v>
      </c>
      <c r="E7" s="24">
        <v>43</v>
      </c>
      <c r="F7" s="24">
        <v>46</v>
      </c>
      <c r="G7" s="24">
        <v>41</v>
      </c>
      <c r="H7" s="24">
        <f t="shared" si="0"/>
        <v>170</v>
      </c>
      <c r="I7" s="23">
        <v>7</v>
      </c>
      <c r="J7" s="27">
        <v>1012</v>
      </c>
      <c r="K7" s="28">
        <v>40</v>
      </c>
    </row>
    <row r="8" spans="1:25" ht="15.75" customHeight="1" x14ac:dyDescent="0.35">
      <c r="A8" s="20">
        <v>4</v>
      </c>
      <c r="B8" s="21" t="s">
        <v>725</v>
      </c>
      <c r="C8" s="21" t="s">
        <v>119</v>
      </c>
      <c r="D8" s="24">
        <v>43</v>
      </c>
      <c r="E8" s="24">
        <v>41</v>
      </c>
      <c r="F8" s="24">
        <v>41</v>
      </c>
      <c r="G8" s="24">
        <v>46</v>
      </c>
      <c r="H8" s="24">
        <f t="shared" si="0"/>
        <v>171</v>
      </c>
      <c r="I8" s="23">
        <v>8</v>
      </c>
      <c r="J8" s="24">
        <v>980</v>
      </c>
      <c r="K8" s="25">
        <v>32</v>
      </c>
    </row>
    <row r="9" spans="1:25" ht="15.75" customHeight="1" x14ac:dyDescent="0.35">
      <c r="A9" s="20">
        <v>6</v>
      </c>
      <c r="B9" s="21" t="s">
        <v>705</v>
      </c>
      <c r="C9" s="21" t="s">
        <v>48</v>
      </c>
      <c r="D9" s="24" t="s">
        <v>30</v>
      </c>
      <c r="E9" s="24"/>
      <c r="F9" s="24"/>
      <c r="G9" s="24"/>
      <c r="H9" s="24">
        <f t="shared" si="0"/>
        <v>0</v>
      </c>
      <c r="I9" s="23">
        <v>0</v>
      </c>
      <c r="J9" s="24">
        <v>683</v>
      </c>
      <c r="K9" s="25">
        <v>30</v>
      </c>
    </row>
    <row r="10" spans="1:25" ht="15.75" customHeight="1" x14ac:dyDescent="0.35">
      <c r="A10" s="20">
        <v>9</v>
      </c>
      <c r="B10" s="21" t="s">
        <v>726</v>
      </c>
      <c r="C10" s="21" t="s">
        <v>186</v>
      </c>
      <c r="D10" s="24">
        <v>40</v>
      </c>
      <c r="E10" s="24">
        <v>29</v>
      </c>
      <c r="F10" s="24">
        <v>41</v>
      </c>
      <c r="G10" s="24">
        <v>41</v>
      </c>
      <c r="H10" s="24">
        <f t="shared" si="0"/>
        <v>151</v>
      </c>
      <c r="I10" s="23">
        <v>4</v>
      </c>
      <c r="J10" s="24">
        <v>946</v>
      </c>
      <c r="K10" s="25">
        <v>23</v>
      </c>
    </row>
    <row r="11" spans="1:25" ht="15.75" customHeight="1" x14ac:dyDescent="0.35">
      <c r="A11" s="20">
        <v>7</v>
      </c>
      <c r="B11" s="21" t="s">
        <v>211</v>
      </c>
      <c r="C11" s="21" t="s">
        <v>39</v>
      </c>
      <c r="D11" s="24">
        <v>34</v>
      </c>
      <c r="E11" s="24">
        <v>35</v>
      </c>
      <c r="F11" s="24">
        <v>35</v>
      </c>
      <c r="G11" s="24">
        <v>39</v>
      </c>
      <c r="H11" s="24">
        <f t="shared" si="0"/>
        <v>143</v>
      </c>
      <c r="I11" s="23">
        <v>3</v>
      </c>
      <c r="J11" s="24">
        <v>918</v>
      </c>
      <c r="K11" s="25">
        <v>19</v>
      </c>
    </row>
    <row r="12" spans="1:25" ht="15.75" customHeight="1" x14ac:dyDescent="0.35">
      <c r="A12" s="20">
        <v>5</v>
      </c>
      <c r="B12" s="21" t="s">
        <v>727</v>
      </c>
      <c r="C12" s="21" t="s">
        <v>119</v>
      </c>
      <c r="D12" s="24">
        <v>43</v>
      </c>
      <c r="E12" s="24">
        <v>40</v>
      </c>
      <c r="F12" s="24">
        <v>40</v>
      </c>
      <c r="G12" s="24">
        <v>38</v>
      </c>
      <c r="H12" s="24">
        <f t="shared" si="0"/>
        <v>161</v>
      </c>
      <c r="I12" s="23">
        <v>5</v>
      </c>
      <c r="J12" s="24">
        <v>872</v>
      </c>
      <c r="K12" s="25">
        <v>17</v>
      </c>
    </row>
    <row r="13" spans="1:25" ht="15.75" customHeight="1" x14ac:dyDescent="0.35">
      <c r="A13" s="30">
        <v>2</v>
      </c>
      <c r="B13" s="31" t="s">
        <v>226</v>
      </c>
      <c r="C13" s="31" t="s">
        <v>39</v>
      </c>
      <c r="D13" s="34">
        <v>38</v>
      </c>
      <c r="E13" s="34">
        <v>34</v>
      </c>
      <c r="F13" s="34">
        <v>37</v>
      </c>
      <c r="G13" s="34">
        <v>30</v>
      </c>
      <c r="H13" s="34">
        <f t="shared" si="0"/>
        <v>139</v>
      </c>
      <c r="I13" s="33">
        <v>2</v>
      </c>
      <c r="J13" s="34">
        <v>885</v>
      </c>
      <c r="K13" s="35">
        <v>16</v>
      </c>
    </row>
    <row r="14" spans="1:25" ht="15.75" customHeight="1" x14ac:dyDescent="0.35">
      <c r="A14" s="10"/>
    </row>
    <row r="15" spans="1:25" ht="15.75" customHeight="1" x14ac:dyDescent="0.35">
      <c r="A15" s="10"/>
      <c r="B15" s="116" t="s">
        <v>728</v>
      </c>
    </row>
    <row r="16" spans="1:25" ht="15.75" customHeight="1" x14ac:dyDescent="0.35">
      <c r="A16" s="10"/>
    </row>
    <row r="17" spans="1:13" ht="15.75" customHeight="1" x14ac:dyDescent="0.35">
      <c r="A17" s="10"/>
      <c r="B17" s="10" t="s">
        <v>350</v>
      </c>
      <c r="F17" s="40" t="s">
        <v>163</v>
      </c>
    </row>
    <row r="18" spans="1:13" ht="15.75" customHeight="1" x14ac:dyDescent="0.35">
      <c r="A18" s="10"/>
      <c r="B18" s="10" t="s">
        <v>164</v>
      </c>
      <c r="M18" s="147" t="s">
        <v>729</v>
      </c>
    </row>
    <row r="19" spans="1:13" ht="15.75" customHeight="1" x14ac:dyDescent="0.35">
      <c r="A19" s="10"/>
    </row>
    <row r="20" spans="1:13" ht="15.75" customHeight="1" x14ac:dyDescent="0.35">
      <c r="A20" s="10"/>
    </row>
    <row r="21" spans="1:13" ht="15.75" customHeight="1" x14ac:dyDescent="0.35">
      <c r="A21" s="10"/>
    </row>
    <row r="22" spans="1:13" ht="15.75" customHeight="1" x14ac:dyDescent="0.35">
      <c r="A22" s="10"/>
    </row>
    <row r="23" spans="1:13" ht="15.75" customHeight="1" x14ac:dyDescent="0.35">
      <c r="A23" s="10"/>
    </row>
    <row r="24" spans="1:13" ht="15.75" customHeight="1" x14ac:dyDescent="0.35">
      <c r="A24" s="10"/>
    </row>
    <row r="25" spans="1:13" ht="15.75" customHeight="1" x14ac:dyDescent="0.35">
      <c r="A25" s="10"/>
    </row>
    <row r="26" spans="1:13" ht="15.75" customHeight="1" x14ac:dyDescent="0.35">
      <c r="A26" s="10"/>
    </row>
    <row r="27" spans="1:13" ht="15.75" customHeight="1" x14ac:dyDescent="0.35">
      <c r="A27" s="10"/>
    </row>
    <row r="28" spans="1:13" ht="15.75" customHeight="1" x14ac:dyDescent="0.35">
      <c r="A28" s="10"/>
    </row>
    <row r="29" spans="1:13" ht="15.75" customHeight="1" x14ac:dyDescent="0.35">
      <c r="A29" s="10"/>
    </row>
    <row r="30" spans="1:13" ht="15.75" customHeight="1" x14ac:dyDescent="0.35">
      <c r="A30" s="10"/>
    </row>
    <row r="31" spans="1:13" ht="15.75" customHeight="1" x14ac:dyDescent="0.35">
      <c r="A31" s="10"/>
    </row>
    <row r="32" spans="1:13" ht="15.75" customHeight="1" x14ac:dyDescent="0.35">
      <c r="A32" s="10"/>
    </row>
    <row r="33" spans="1:1" ht="15.75" customHeight="1" x14ac:dyDescent="0.35">
      <c r="A33" s="10"/>
    </row>
    <row r="34" spans="1:1" ht="15.75" customHeight="1" x14ac:dyDescent="0.35">
      <c r="A34" s="10"/>
    </row>
    <row r="35" spans="1:1" ht="15.75" customHeight="1" x14ac:dyDescent="0.35">
      <c r="A35" s="10"/>
    </row>
    <row r="36" spans="1:1" ht="15.75" customHeight="1" x14ac:dyDescent="0.35">
      <c r="A36" s="10"/>
    </row>
    <row r="37" spans="1:1" ht="15.75" customHeight="1" x14ac:dyDescent="0.35">
      <c r="A37" s="10"/>
    </row>
    <row r="38" spans="1:1" ht="15.75" customHeight="1" x14ac:dyDescent="0.35">
      <c r="A38" s="10"/>
    </row>
    <row r="39" spans="1:1" ht="15.75" customHeight="1" x14ac:dyDescent="0.35">
      <c r="A39" s="10"/>
    </row>
    <row r="40" spans="1:1" ht="15.75" customHeight="1" x14ac:dyDescent="0.35">
      <c r="A40" s="10"/>
    </row>
    <row r="41" spans="1:1" ht="15.75" customHeight="1" x14ac:dyDescent="0.35">
      <c r="A41" s="10"/>
    </row>
    <row r="42" spans="1:1" ht="15.75" customHeight="1" x14ac:dyDescent="0.35">
      <c r="A42" s="10"/>
    </row>
    <row r="43" spans="1:1" ht="15.75" customHeight="1" x14ac:dyDescent="0.35">
      <c r="A43" s="10"/>
    </row>
    <row r="44" spans="1:1" ht="15.75" customHeight="1" x14ac:dyDescent="0.35">
      <c r="A44" s="10"/>
    </row>
    <row r="45" spans="1:1" ht="15.75" customHeight="1" x14ac:dyDescent="0.35">
      <c r="A45" s="10"/>
    </row>
    <row r="46" spans="1:1" ht="15.75" customHeight="1" x14ac:dyDescent="0.35">
      <c r="A46" s="10"/>
    </row>
    <row r="47" spans="1:1" ht="15.75" customHeight="1" x14ac:dyDescent="0.35">
      <c r="A47" s="10"/>
    </row>
    <row r="48" spans="1:1" ht="15.75" customHeight="1" x14ac:dyDescent="0.35">
      <c r="A48" s="10"/>
    </row>
    <row r="49" spans="1:1" ht="15.75" customHeight="1" x14ac:dyDescent="0.35">
      <c r="A49" s="10"/>
    </row>
    <row r="50" spans="1:1" ht="15.75" customHeight="1" x14ac:dyDescent="0.35">
      <c r="A50" s="10"/>
    </row>
    <row r="51" spans="1:1" ht="15.75" customHeight="1" x14ac:dyDescent="0.35">
      <c r="A51" s="10"/>
    </row>
    <row r="52" spans="1:1" ht="15.75" customHeight="1" x14ac:dyDescent="0.35">
      <c r="A52" s="10"/>
    </row>
    <row r="53" spans="1:1" ht="15.75" customHeight="1" x14ac:dyDescent="0.35">
      <c r="A53" s="10"/>
    </row>
    <row r="54" spans="1:1" ht="15.75" customHeight="1" x14ac:dyDescent="0.35">
      <c r="A54" s="10"/>
    </row>
    <row r="55" spans="1:1" ht="15.75" customHeight="1" x14ac:dyDescent="0.35">
      <c r="A55" s="10"/>
    </row>
    <row r="56" spans="1:1" ht="15.75" customHeight="1" x14ac:dyDescent="0.35">
      <c r="A56" s="10"/>
    </row>
    <row r="57" spans="1:1" ht="15.75" customHeight="1" x14ac:dyDescent="0.35">
      <c r="A57" s="10"/>
    </row>
    <row r="58" spans="1:1" ht="15.75" customHeight="1" x14ac:dyDescent="0.35">
      <c r="A58" s="10"/>
    </row>
    <row r="59" spans="1:1" ht="15.75" customHeight="1" x14ac:dyDescent="0.35">
      <c r="A59" s="10"/>
    </row>
    <row r="60" spans="1:1" ht="15.75" customHeight="1" x14ac:dyDescent="0.35">
      <c r="A60" s="10"/>
    </row>
    <row r="61" spans="1:1" ht="15.75" customHeight="1" x14ac:dyDescent="0.35">
      <c r="A61" s="10"/>
    </row>
    <row r="62" spans="1:1" ht="15.75" customHeight="1" x14ac:dyDescent="0.35">
      <c r="A62" s="10"/>
    </row>
    <row r="63" spans="1:1" ht="15.75" customHeight="1" x14ac:dyDescent="0.35">
      <c r="A63" s="10"/>
    </row>
    <row r="64" spans="1:1" ht="15.75" customHeight="1" x14ac:dyDescent="0.35">
      <c r="A64" s="10"/>
    </row>
    <row r="65" spans="1:1" ht="15.75" customHeight="1" x14ac:dyDescent="0.35">
      <c r="A65" s="10"/>
    </row>
    <row r="66" spans="1:1" ht="15.75" customHeight="1" x14ac:dyDescent="0.35">
      <c r="A66" s="10"/>
    </row>
    <row r="67" spans="1:1" ht="15.75" customHeight="1" x14ac:dyDescent="0.35">
      <c r="A67" s="10"/>
    </row>
    <row r="68" spans="1:1" ht="15.75" customHeight="1" x14ac:dyDescent="0.35">
      <c r="A68" s="10"/>
    </row>
    <row r="69" spans="1:1" ht="15.75" customHeight="1" x14ac:dyDescent="0.35">
      <c r="A69" s="10"/>
    </row>
    <row r="70" spans="1:1" ht="15.75" customHeight="1" x14ac:dyDescent="0.35">
      <c r="A70" s="10"/>
    </row>
    <row r="71" spans="1:1" ht="15.75" customHeight="1" x14ac:dyDescent="0.35">
      <c r="A71" s="10"/>
    </row>
    <row r="72" spans="1:1" ht="15.75" customHeight="1" x14ac:dyDescent="0.35">
      <c r="A72" s="10"/>
    </row>
    <row r="73" spans="1:1" ht="15.75" customHeight="1" x14ac:dyDescent="0.35">
      <c r="A73" s="10"/>
    </row>
    <row r="74" spans="1:1" ht="15.75" customHeight="1" x14ac:dyDescent="0.35">
      <c r="A74" s="10"/>
    </row>
    <row r="75" spans="1:1" ht="15.75" customHeight="1" x14ac:dyDescent="0.35">
      <c r="A75" s="10"/>
    </row>
    <row r="76" spans="1:1" ht="15.75" customHeight="1" x14ac:dyDescent="0.35">
      <c r="A76" s="10"/>
    </row>
    <row r="77" spans="1:1" ht="15.75" customHeight="1" x14ac:dyDescent="0.35">
      <c r="A77" s="10"/>
    </row>
    <row r="78" spans="1:1" ht="15.75" customHeight="1" x14ac:dyDescent="0.35">
      <c r="A78" s="10"/>
    </row>
    <row r="79" spans="1:1" ht="15.75" customHeight="1" x14ac:dyDescent="0.35">
      <c r="A79" s="10"/>
    </row>
    <row r="80" spans="1:1" ht="15.75" customHeight="1" x14ac:dyDescent="0.35">
      <c r="A80" s="10"/>
    </row>
    <row r="81" spans="1:1" ht="15.75" customHeight="1" x14ac:dyDescent="0.35">
      <c r="A81" s="10"/>
    </row>
    <row r="82" spans="1:1" ht="15.75" customHeight="1" x14ac:dyDescent="0.35">
      <c r="A82" s="10"/>
    </row>
    <row r="83" spans="1:1" ht="15.75" customHeight="1" x14ac:dyDescent="0.35">
      <c r="A83" s="10"/>
    </row>
    <row r="84" spans="1:1" ht="15.75" customHeight="1" x14ac:dyDescent="0.35">
      <c r="A84" s="10"/>
    </row>
    <row r="85" spans="1:1" ht="15.75" customHeight="1" x14ac:dyDescent="0.35">
      <c r="A85" s="10"/>
    </row>
    <row r="86" spans="1:1" ht="15.75" customHeight="1" x14ac:dyDescent="0.35">
      <c r="A86" s="10"/>
    </row>
    <row r="87" spans="1:1" ht="15.75" customHeight="1" x14ac:dyDescent="0.35">
      <c r="A87" s="10"/>
    </row>
    <row r="88" spans="1:1" ht="15.75" customHeight="1" x14ac:dyDescent="0.35">
      <c r="A88" s="10"/>
    </row>
    <row r="89" spans="1:1" ht="15.75" customHeight="1" x14ac:dyDescent="0.35">
      <c r="A89" s="10"/>
    </row>
    <row r="90" spans="1:1" ht="15.75" customHeight="1" x14ac:dyDescent="0.35">
      <c r="A90" s="10"/>
    </row>
    <row r="91" spans="1:1" ht="15.75" customHeight="1" x14ac:dyDescent="0.35">
      <c r="A91" s="10"/>
    </row>
    <row r="92" spans="1:1" ht="15.75" customHeight="1" x14ac:dyDescent="0.35">
      <c r="A92" s="10"/>
    </row>
    <row r="93" spans="1:1" ht="15.75" customHeight="1" x14ac:dyDescent="0.35">
      <c r="A93" s="10"/>
    </row>
    <row r="94" spans="1:1" ht="15.75" customHeight="1" x14ac:dyDescent="0.35">
      <c r="A94" s="10"/>
    </row>
    <row r="95" spans="1:1" ht="15.75" customHeight="1" x14ac:dyDescent="0.35">
      <c r="A95" s="10"/>
    </row>
    <row r="96" spans="1:1" ht="15.75" customHeight="1" x14ac:dyDescent="0.35">
      <c r="A96" s="10"/>
    </row>
    <row r="97" spans="1:1" ht="15.75" customHeight="1" x14ac:dyDescent="0.35">
      <c r="A97" s="10"/>
    </row>
    <row r="98" spans="1:1" ht="15.75" customHeight="1" x14ac:dyDescent="0.35">
      <c r="A98" s="10"/>
    </row>
    <row r="99" spans="1:1" ht="15.75" customHeight="1" x14ac:dyDescent="0.35">
      <c r="A99" s="10"/>
    </row>
    <row r="100" spans="1:1" ht="15.75" customHeight="1" x14ac:dyDescent="0.35">
      <c r="A100" s="10"/>
    </row>
    <row r="101" spans="1:1" ht="15.75" customHeight="1" x14ac:dyDescent="0.35">
      <c r="A101" s="10"/>
    </row>
    <row r="102" spans="1:1" ht="15.75" customHeight="1" x14ac:dyDescent="0.35">
      <c r="A102" s="10"/>
    </row>
    <row r="103" spans="1:1" ht="15.75" customHeight="1" x14ac:dyDescent="0.35">
      <c r="A103" s="10"/>
    </row>
    <row r="104" spans="1:1" ht="15.75" customHeight="1" x14ac:dyDescent="0.35">
      <c r="A104" s="10"/>
    </row>
    <row r="105" spans="1:1" ht="15.75" customHeight="1" x14ac:dyDescent="0.35">
      <c r="A105" s="10"/>
    </row>
    <row r="106" spans="1:1" ht="15.75" customHeight="1" x14ac:dyDescent="0.35">
      <c r="A106" s="10"/>
    </row>
    <row r="107" spans="1:1" ht="15.75" customHeight="1" x14ac:dyDescent="0.35">
      <c r="A107" s="10"/>
    </row>
    <row r="108" spans="1:1" ht="15.75" customHeight="1" x14ac:dyDescent="0.35">
      <c r="A108" s="10"/>
    </row>
    <row r="109" spans="1:1" ht="15.75" customHeight="1" x14ac:dyDescent="0.35">
      <c r="A109" s="10"/>
    </row>
    <row r="110" spans="1:1" ht="15.75" customHeight="1" x14ac:dyDescent="0.35">
      <c r="A110" s="10"/>
    </row>
    <row r="111" spans="1:1" ht="15.75" customHeight="1" x14ac:dyDescent="0.35">
      <c r="A111" s="10"/>
    </row>
    <row r="112" spans="1:1" ht="15.75" customHeight="1" x14ac:dyDescent="0.35">
      <c r="A112" s="10"/>
    </row>
    <row r="113" spans="1:1" ht="15.75" customHeight="1" x14ac:dyDescent="0.35">
      <c r="A113" s="10"/>
    </row>
    <row r="114" spans="1:1" ht="15.75" customHeight="1" x14ac:dyDescent="0.35">
      <c r="A114" s="10"/>
    </row>
    <row r="115" spans="1:1" ht="15.75" customHeight="1" x14ac:dyDescent="0.35">
      <c r="A115" s="10"/>
    </row>
    <row r="116" spans="1:1" ht="15.75" customHeight="1" x14ac:dyDescent="0.35">
      <c r="A116" s="10"/>
    </row>
    <row r="117" spans="1:1" ht="15.75" customHeight="1" x14ac:dyDescent="0.35">
      <c r="A117" s="10"/>
    </row>
    <row r="118" spans="1:1" ht="15.75" customHeight="1" x14ac:dyDescent="0.35">
      <c r="A118" s="10"/>
    </row>
    <row r="119" spans="1:1" ht="15.75" customHeight="1" x14ac:dyDescent="0.35">
      <c r="A119" s="10"/>
    </row>
    <row r="120" spans="1:1" ht="15.75" customHeight="1" x14ac:dyDescent="0.35">
      <c r="A120" s="10"/>
    </row>
    <row r="121" spans="1:1" ht="15.75" customHeight="1" x14ac:dyDescent="0.35">
      <c r="A121" s="10"/>
    </row>
    <row r="122" spans="1:1" ht="15.75" customHeight="1" x14ac:dyDescent="0.35">
      <c r="A122" s="10"/>
    </row>
    <row r="123" spans="1:1" ht="15.75" customHeight="1" x14ac:dyDescent="0.35">
      <c r="A123" s="10"/>
    </row>
    <row r="124" spans="1:1" ht="15.75" customHeight="1" x14ac:dyDescent="0.35">
      <c r="A124" s="10"/>
    </row>
    <row r="125" spans="1:1" ht="15.75" customHeight="1" x14ac:dyDescent="0.35">
      <c r="A125" s="10"/>
    </row>
    <row r="126" spans="1:1" ht="15.75" customHeight="1" x14ac:dyDescent="0.35">
      <c r="A126" s="10"/>
    </row>
    <row r="127" spans="1:1" ht="15.75" customHeight="1" x14ac:dyDescent="0.35">
      <c r="A127" s="10"/>
    </row>
    <row r="128" spans="1:1" ht="15.75" customHeight="1" x14ac:dyDescent="0.35">
      <c r="A128" s="10"/>
    </row>
    <row r="129" spans="1:1" ht="15.75" customHeight="1" x14ac:dyDescent="0.35">
      <c r="A129" s="10"/>
    </row>
    <row r="130" spans="1:1" ht="15.75" customHeight="1" x14ac:dyDescent="0.35">
      <c r="A130" s="10"/>
    </row>
    <row r="131" spans="1:1" ht="15.75" customHeight="1" x14ac:dyDescent="0.35">
      <c r="A131" s="10"/>
    </row>
    <row r="132" spans="1:1" ht="15.75" customHeight="1" x14ac:dyDescent="0.35">
      <c r="A132" s="10"/>
    </row>
    <row r="133" spans="1:1" ht="15.75" customHeight="1" x14ac:dyDescent="0.35">
      <c r="A133" s="10"/>
    </row>
    <row r="134" spans="1:1" ht="15.75" customHeight="1" x14ac:dyDescent="0.35">
      <c r="A134" s="10"/>
    </row>
    <row r="135" spans="1:1" ht="15.75" customHeight="1" x14ac:dyDescent="0.35">
      <c r="A135" s="10"/>
    </row>
    <row r="136" spans="1:1" ht="15.75" customHeight="1" x14ac:dyDescent="0.35">
      <c r="A136" s="10"/>
    </row>
    <row r="137" spans="1:1" ht="15.75" customHeight="1" x14ac:dyDescent="0.35">
      <c r="A137" s="10"/>
    </row>
    <row r="138" spans="1:1" ht="15.75" customHeight="1" x14ac:dyDescent="0.35">
      <c r="A138" s="10"/>
    </row>
    <row r="139" spans="1:1" ht="15.75" customHeight="1" x14ac:dyDescent="0.35">
      <c r="A139" s="10"/>
    </row>
    <row r="140" spans="1:1" ht="15.75" customHeight="1" x14ac:dyDescent="0.35">
      <c r="A140" s="10"/>
    </row>
    <row r="141" spans="1:1" ht="15.75" customHeight="1" x14ac:dyDescent="0.35">
      <c r="A141" s="10"/>
    </row>
    <row r="142" spans="1:1" ht="15.75" customHeight="1" x14ac:dyDescent="0.35">
      <c r="A142" s="10"/>
    </row>
    <row r="143" spans="1:1" ht="15.75" customHeight="1" x14ac:dyDescent="0.35">
      <c r="A143" s="10"/>
    </row>
    <row r="144" spans="1:1" ht="15.75" customHeight="1" x14ac:dyDescent="0.35">
      <c r="A144" s="10"/>
    </row>
    <row r="145" spans="1:1" ht="15.75" customHeight="1" x14ac:dyDescent="0.35">
      <c r="A145" s="10"/>
    </row>
    <row r="146" spans="1:1" ht="15.75" customHeight="1" x14ac:dyDescent="0.35">
      <c r="A146" s="10"/>
    </row>
    <row r="147" spans="1:1" ht="15.75" customHeight="1" x14ac:dyDescent="0.35">
      <c r="A147" s="10"/>
    </row>
    <row r="148" spans="1:1" ht="15.75" customHeight="1" x14ac:dyDescent="0.35">
      <c r="A148" s="10"/>
    </row>
    <row r="149" spans="1:1" ht="15.75" customHeight="1" x14ac:dyDescent="0.35">
      <c r="A149" s="10"/>
    </row>
    <row r="150" spans="1:1" ht="15.75" customHeight="1" x14ac:dyDescent="0.35">
      <c r="A150" s="10"/>
    </row>
    <row r="151" spans="1:1" ht="15.75" customHeight="1" x14ac:dyDescent="0.35">
      <c r="A151" s="10"/>
    </row>
    <row r="152" spans="1:1" ht="15.75" customHeight="1" x14ac:dyDescent="0.35">
      <c r="A152" s="10"/>
    </row>
    <row r="153" spans="1:1" ht="15.75" customHeight="1" x14ac:dyDescent="0.35">
      <c r="A153" s="10"/>
    </row>
    <row r="154" spans="1:1" ht="15.75" customHeight="1" x14ac:dyDescent="0.35">
      <c r="A154" s="10"/>
    </row>
    <row r="155" spans="1:1" ht="15.75" customHeight="1" x14ac:dyDescent="0.35">
      <c r="A155" s="10"/>
    </row>
    <row r="156" spans="1:1" ht="15.75" customHeight="1" x14ac:dyDescent="0.35">
      <c r="A156" s="10"/>
    </row>
    <row r="157" spans="1:1" ht="15.75" customHeight="1" x14ac:dyDescent="0.35">
      <c r="A157" s="10"/>
    </row>
    <row r="158" spans="1:1" ht="15.75" customHeight="1" x14ac:dyDescent="0.35">
      <c r="A158" s="10"/>
    </row>
    <row r="159" spans="1:1" ht="15.75" customHeight="1" x14ac:dyDescent="0.35">
      <c r="A159" s="10"/>
    </row>
    <row r="160" spans="1:1" ht="15.75" customHeight="1" x14ac:dyDescent="0.35">
      <c r="A160" s="10"/>
    </row>
    <row r="161" spans="1:1" ht="15.75" customHeight="1" x14ac:dyDescent="0.35">
      <c r="A161" s="10"/>
    </row>
    <row r="162" spans="1:1" ht="15.75" customHeight="1" x14ac:dyDescent="0.35">
      <c r="A162" s="10"/>
    </row>
    <row r="163" spans="1:1" ht="15.75" customHeight="1" x14ac:dyDescent="0.35">
      <c r="A163" s="10"/>
    </row>
    <row r="164" spans="1:1" ht="15.75" customHeight="1" x14ac:dyDescent="0.35">
      <c r="A164" s="10"/>
    </row>
    <row r="165" spans="1:1" ht="15.75" customHeight="1" x14ac:dyDescent="0.35">
      <c r="A165" s="10"/>
    </row>
    <row r="166" spans="1:1" ht="15.75" customHeight="1" x14ac:dyDescent="0.35">
      <c r="A166" s="10"/>
    </row>
    <row r="167" spans="1:1" ht="15.75" customHeight="1" x14ac:dyDescent="0.35">
      <c r="A167" s="10"/>
    </row>
    <row r="168" spans="1:1" ht="15.75" customHeight="1" x14ac:dyDescent="0.35">
      <c r="A168" s="10"/>
    </row>
    <row r="169" spans="1:1" ht="15.75" customHeight="1" x14ac:dyDescent="0.35">
      <c r="A169" s="10"/>
    </row>
    <row r="170" spans="1:1" ht="15.75" customHeight="1" x14ac:dyDescent="0.35">
      <c r="A170" s="10"/>
    </row>
    <row r="171" spans="1:1" ht="15.75" customHeight="1" x14ac:dyDescent="0.35">
      <c r="A171" s="10"/>
    </row>
    <row r="172" spans="1:1" ht="15.75" customHeight="1" x14ac:dyDescent="0.35">
      <c r="A172" s="10"/>
    </row>
    <row r="173" spans="1:1" ht="15.75" customHeight="1" x14ac:dyDescent="0.35">
      <c r="A173" s="10"/>
    </row>
    <row r="174" spans="1:1" ht="15.75" customHeight="1" x14ac:dyDescent="0.35">
      <c r="A174" s="10"/>
    </row>
    <row r="175" spans="1:1" ht="15.75" customHeight="1" x14ac:dyDescent="0.35">
      <c r="A175" s="10"/>
    </row>
    <row r="176" spans="1:1" ht="15.75" customHeight="1" x14ac:dyDescent="0.35">
      <c r="A176" s="10"/>
    </row>
    <row r="177" spans="1:1" ht="15.75" customHeight="1" x14ac:dyDescent="0.35">
      <c r="A177" s="10"/>
    </row>
    <row r="178" spans="1:1" ht="15.75" customHeight="1" x14ac:dyDescent="0.35">
      <c r="A178" s="10"/>
    </row>
    <row r="179" spans="1:1" ht="15.75" customHeight="1" x14ac:dyDescent="0.35">
      <c r="A179" s="10"/>
    </row>
    <row r="180" spans="1:1" ht="15.75" customHeight="1" x14ac:dyDescent="0.35">
      <c r="A180" s="10"/>
    </row>
    <row r="181" spans="1:1" ht="15.75" customHeight="1" x14ac:dyDescent="0.35">
      <c r="A181" s="10"/>
    </row>
    <row r="182" spans="1:1" ht="15.75" customHeight="1" x14ac:dyDescent="0.35">
      <c r="A182" s="10"/>
    </row>
    <row r="183" spans="1:1" ht="15.75" customHeight="1" x14ac:dyDescent="0.35">
      <c r="A183" s="10"/>
    </row>
    <row r="184" spans="1:1" ht="15.75" customHeight="1" x14ac:dyDescent="0.35">
      <c r="A184" s="10"/>
    </row>
    <row r="185" spans="1:1" ht="15.75" customHeight="1" x14ac:dyDescent="0.35">
      <c r="A185" s="10"/>
    </row>
    <row r="186" spans="1:1" ht="15.75" customHeight="1" x14ac:dyDescent="0.35">
      <c r="A186" s="10"/>
    </row>
    <row r="187" spans="1:1" ht="15.75" customHeight="1" x14ac:dyDescent="0.35">
      <c r="A187" s="10"/>
    </row>
    <row r="188" spans="1:1" ht="15.75" customHeight="1" x14ac:dyDescent="0.35">
      <c r="A188" s="10"/>
    </row>
    <row r="189" spans="1:1" ht="15.75" customHeight="1" x14ac:dyDescent="0.35">
      <c r="A189" s="10"/>
    </row>
    <row r="190" spans="1:1" ht="15.75" customHeight="1" x14ac:dyDescent="0.35">
      <c r="A190" s="10"/>
    </row>
    <row r="191" spans="1:1" ht="15.75" customHeight="1" x14ac:dyDescent="0.35">
      <c r="A191" s="10"/>
    </row>
    <row r="192" spans="1:1" ht="15.75" customHeight="1" x14ac:dyDescent="0.35">
      <c r="A192" s="10"/>
    </row>
  </sheetData>
  <mergeCells count="1">
    <mergeCell ref="F2:K2"/>
  </mergeCells>
  <hyperlinks>
    <hyperlink ref="B2" location="'Index'!A3" tooltip="Go to the Index sheet" display="á" xr:uid="{94467F6B-0790-4D95-B53C-33B387BA5A4D}"/>
  </hyperlinks>
  <printOptions horizontalCentered="1" gridLinesSet="0"/>
  <pageMargins left="0.31496062992126" right="0.31496062992126" top="1.1023622047244099" bottom="0.59055118110236204" header="0.39370078740157499" footer="0.39370078740157499"/>
  <pageSetup paperSize="9" orientation="portrait" horizontalDpi="300" verticalDpi="300" r:id="rId1"/>
  <headerFooter alignWithMargins="0">
    <oddHeader>&amp;C&amp;18&amp;""&amp;BCumbria &amp;&amp; Northumbria TSA Leagues
Summer 2026&amp;L&amp;G&amp;R&amp;G</oddHeader>
    <oddFooter>&amp;Cwww.cntsa2.org.uk</oddFooter>
  </headerFooter>
  <legacyDrawingHF r:id="rId2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F504FB-71DB-47AE-9FA7-E4D1419239B7}">
  <sheetPr codeName="Sheet69">
    <tabColor theme="1" tint="0.249977111117893"/>
    <pageSetUpPr fitToPage="1"/>
  </sheetPr>
  <dimension ref="A1:Y192"/>
  <sheetViews>
    <sheetView showGridLines="0" zoomScaleNormal="100" zoomScalePageLayoutView="150" workbookViewId="0">
      <selection activeCell="A2" sqref="A2"/>
    </sheetView>
  </sheetViews>
  <sheetFormatPr defaultColWidth="10.26953125" defaultRowHeight="14.5" x14ac:dyDescent="0.35"/>
  <cols>
    <col min="1" max="1" width="2.7265625" style="36" customWidth="1"/>
    <col min="2" max="3" width="20.7265625" style="10" customWidth="1"/>
    <col min="4" max="10" width="5" style="10" customWidth="1"/>
    <col min="11" max="11" width="1.7265625" style="10" customWidth="1"/>
    <col min="12" max="12" width="2.7265625" style="10" customWidth="1"/>
    <col min="13" max="14" width="20.7265625" style="10" customWidth="1"/>
    <col min="15" max="21" width="5" style="10" customWidth="1"/>
    <col min="22" max="25" width="4.1796875" style="10" customWidth="1"/>
    <col min="26" max="26" width="4.1796875" customWidth="1"/>
  </cols>
  <sheetData>
    <row r="1" spans="1:25" ht="17" x14ac:dyDescent="0.4">
      <c r="A1" s="86"/>
      <c r="B1" s="2" t="s">
        <v>730</v>
      </c>
      <c r="C1" s="2"/>
      <c r="D1" s="3"/>
      <c r="E1" s="3"/>
      <c r="F1" s="3"/>
      <c r="G1" s="3"/>
      <c r="H1" s="3"/>
      <c r="I1" s="4" t="s">
        <v>731</v>
      </c>
      <c r="J1" s="2"/>
      <c r="K1" s="3"/>
      <c r="L1" s="148"/>
      <c r="M1" s="2"/>
      <c r="N1" s="3"/>
      <c r="O1" s="3"/>
      <c r="P1" s="3"/>
      <c r="Q1" s="3"/>
      <c r="R1" s="3"/>
      <c r="S1" s="3"/>
      <c r="T1" s="3"/>
      <c r="U1" s="3"/>
      <c r="V1" s="3"/>
      <c r="W1" s="3"/>
      <c r="X1" s="2"/>
      <c r="Y1" s="2"/>
    </row>
    <row r="2" spans="1:25" ht="20.149999999999999" customHeight="1" x14ac:dyDescent="0.4">
      <c r="B2" s="5" t="s">
        <v>2</v>
      </c>
      <c r="C2" s="59"/>
      <c r="E2" s="7" t="s">
        <v>3</v>
      </c>
      <c r="F2" s="7"/>
      <c r="G2" s="7"/>
      <c r="H2" s="7"/>
      <c r="I2" s="7"/>
      <c r="J2" s="7"/>
    </row>
    <row r="3" spans="1:25" ht="15.75" customHeight="1" x14ac:dyDescent="0.35">
      <c r="A3" s="1"/>
      <c r="B3" s="8" t="s">
        <v>4</v>
      </c>
      <c r="C3" s="9" t="s">
        <v>732</v>
      </c>
      <c r="D3" s="9"/>
      <c r="E3" s="9" t="s">
        <v>733</v>
      </c>
      <c r="F3" s="8"/>
      <c r="G3" s="8"/>
      <c r="H3" s="8"/>
      <c r="I3" s="8"/>
      <c r="J3" s="8"/>
      <c r="K3" s="60">
        <v>1</v>
      </c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</row>
    <row r="4" spans="1:25" ht="15.75" customHeight="1" x14ac:dyDescent="0.35">
      <c r="A4" s="11">
        <v>3</v>
      </c>
      <c r="B4" s="12" t="s">
        <v>10</v>
      </c>
      <c r="C4" s="12" t="s">
        <v>11</v>
      </c>
      <c r="D4" s="13">
        <v>150</v>
      </c>
      <c r="E4" s="13">
        <v>20</v>
      </c>
      <c r="F4" s="13">
        <v>10</v>
      </c>
      <c r="G4" s="13" t="s">
        <v>12</v>
      </c>
      <c r="H4" s="13" t="s">
        <v>13</v>
      </c>
      <c r="I4" s="13" t="s">
        <v>14</v>
      </c>
      <c r="J4" s="14" t="s">
        <v>15</v>
      </c>
    </row>
    <row r="5" spans="1:25" ht="15.75" customHeight="1" x14ac:dyDescent="0.35">
      <c r="A5" s="111">
        <v>10</v>
      </c>
      <c r="B5" s="16" t="s">
        <v>122</v>
      </c>
      <c r="C5" s="16" t="s">
        <v>64</v>
      </c>
      <c r="D5" s="18">
        <v>88</v>
      </c>
      <c r="E5" s="18">
        <v>94</v>
      </c>
      <c r="F5" s="18">
        <v>93</v>
      </c>
      <c r="G5" s="18">
        <f t="shared" ref="G5:G14" si="0">SUM(D5:F5)</f>
        <v>275</v>
      </c>
      <c r="H5" s="18">
        <v>10</v>
      </c>
      <c r="I5" s="18">
        <v>1661</v>
      </c>
      <c r="J5" s="98">
        <v>60</v>
      </c>
    </row>
    <row r="6" spans="1:25" ht="15.75" customHeight="1" x14ac:dyDescent="0.35">
      <c r="A6" s="20">
        <v>8</v>
      </c>
      <c r="B6" s="21" t="s">
        <v>599</v>
      </c>
      <c r="C6" s="21" t="s">
        <v>119</v>
      </c>
      <c r="D6" s="24">
        <v>86</v>
      </c>
      <c r="E6" s="24">
        <v>89</v>
      </c>
      <c r="F6" s="24">
        <v>87</v>
      </c>
      <c r="G6" s="24">
        <f t="shared" si="0"/>
        <v>262</v>
      </c>
      <c r="H6" s="23">
        <v>9</v>
      </c>
      <c r="I6" s="24">
        <v>1580</v>
      </c>
      <c r="J6" s="25">
        <v>53</v>
      </c>
    </row>
    <row r="7" spans="1:25" ht="15.75" customHeight="1" x14ac:dyDescent="0.35">
      <c r="A7" s="20">
        <v>9</v>
      </c>
      <c r="B7" s="21" t="s">
        <v>628</v>
      </c>
      <c r="C7" s="21" t="s">
        <v>161</v>
      </c>
      <c r="D7" s="24">
        <v>75</v>
      </c>
      <c r="E7" s="24">
        <v>88</v>
      </c>
      <c r="F7" s="24">
        <v>84</v>
      </c>
      <c r="G7" s="24">
        <f t="shared" si="0"/>
        <v>247</v>
      </c>
      <c r="H7" s="23">
        <v>4</v>
      </c>
      <c r="I7" s="24">
        <v>1534</v>
      </c>
      <c r="J7" s="25">
        <v>40</v>
      </c>
    </row>
    <row r="8" spans="1:25" ht="15.75" customHeight="1" x14ac:dyDescent="0.35">
      <c r="A8" s="20">
        <v>2</v>
      </c>
      <c r="B8" s="21" t="s">
        <v>734</v>
      </c>
      <c r="C8" s="21" t="s">
        <v>512</v>
      </c>
      <c r="D8" s="24">
        <v>86</v>
      </c>
      <c r="E8" s="24">
        <v>87</v>
      </c>
      <c r="F8" s="24">
        <v>86</v>
      </c>
      <c r="G8" s="24">
        <f t="shared" si="0"/>
        <v>259</v>
      </c>
      <c r="H8" s="23">
        <v>8</v>
      </c>
      <c r="I8" s="24">
        <v>1503</v>
      </c>
      <c r="J8" s="25">
        <v>35</v>
      </c>
      <c r="K8" s="36"/>
    </row>
    <row r="9" spans="1:25" ht="15.75" customHeight="1" x14ac:dyDescent="0.35">
      <c r="A9" s="20">
        <v>1</v>
      </c>
      <c r="B9" s="21" t="s">
        <v>735</v>
      </c>
      <c r="C9" s="21" t="s">
        <v>512</v>
      </c>
      <c r="D9" s="24">
        <v>88</v>
      </c>
      <c r="E9" s="24">
        <v>86</v>
      </c>
      <c r="F9" s="24">
        <v>84</v>
      </c>
      <c r="G9" s="24">
        <f t="shared" si="0"/>
        <v>258</v>
      </c>
      <c r="H9" s="23">
        <v>7</v>
      </c>
      <c r="I9" s="27">
        <v>1503</v>
      </c>
      <c r="J9" s="28">
        <v>33</v>
      </c>
    </row>
    <row r="10" spans="1:25" ht="15.75" customHeight="1" x14ac:dyDescent="0.35">
      <c r="A10" s="20">
        <v>3</v>
      </c>
      <c r="B10" s="21" t="s">
        <v>736</v>
      </c>
      <c r="C10" s="21" t="s">
        <v>59</v>
      </c>
      <c r="D10" s="24">
        <v>85</v>
      </c>
      <c r="E10" s="24">
        <v>79</v>
      </c>
      <c r="F10" s="24">
        <v>88</v>
      </c>
      <c r="G10" s="24">
        <f t="shared" si="0"/>
        <v>252</v>
      </c>
      <c r="H10" s="23">
        <v>6</v>
      </c>
      <c r="I10" s="24">
        <v>1484</v>
      </c>
      <c r="J10" s="25">
        <v>30</v>
      </c>
    </row>
    <row r="11" spans="1:25" ht="15.75" customHeight="1" x14ac:dyDescent="0.35">
      <c r="A11" s="20">
        <v>6</v>
      </c>
      <c r="B11" s="21" t="s">
        <v>737</v>
      </c>
      <c r="C11" s="21" t="s">
        <v>119</v>
      </c>
      <c r="D11" s="24">
        <v>86</v>
      </c>
      <c r="E11" s="24">
        <v>79</v>
      </c>
      <c r="F11" s="24">
        <v>84</v>
      </c>
      <c r="G11" s="24">
        <f t="shared" si="0"/>
        <v>249</v>
      </c>
      <c r="H11" s="23">
        <v>5</v>
      </c>
      <c r="I11" s="24">
        <v>1471</v>
      </c>
      <c r="J11" s="25">
        <v>27</v>
      </c>
    </row>
    <row r="12" spans="1:25" ht="15.75" customHeight="1" x14ac:dyDescent="0.35">
      <c r="A12" s="20">
        <v>7</v>
      </c>
      <c r="B12" s="21" t="s">
        <v>738</v>
      </c>
      <c r="C12" s="21" t="s">
        <v>512</v>
      </c>
      <c r="D12" s="24">
        <v>77</v>
      </c>
      <c r="E12" s="24">
        <v>74</v>
      </c>
      <c r="F12" s="24">
        <v>72</v>
      </c>
      <c r="G12" s="24">
        <f t="shared" si="0"/>
        <v>223</v>
      </c>
      <c r="H12" s="23">
        <v>3</v>
      </c>
      <c r="I12" s="24">
        <v>1442</v>
      </c>
      <c r="J12" s="25">
        <v>24</v>
      </c>
    </row>
    <row r="13" spans="1:25" ht="15.75" customHeight="1" x14ac:dyDescent="0.35">
      <c r="A13" s="20">
        <v>5</v>
      </c>
      <c r="B13" s="21" t="s">
        <v>739</v>
      </c>
      <c r="C13" s="21" t="s">
        <v>687</v>
      </c>
      <c r="D13" s="24" t="s">
        <v>30</v>
      </c>
      <c r="E13" s="24"/>
      <c r="F13" s="24"/>
      <c r="G13" s="24">
        <f t="shared" si="0"/>
        <v>0</v>
      </c>
      <c r="H13" s="23">
        <v>0</v>
      </c>
      <c r="I13" s="24">
        <v>531</v>
      </c>
      <c r="J13" s="25">
        <v>15</v>
      </c>
    </row>
    <row r="14" spans="1:25" ht="15.75" customHeight="1" x14ac:dyDescent="0.35">
      <c r="A14" s="30">
        <v>4</v>
      </c>
      <c r="B14" s="31" t="s">
        <v>539</v>
      </c>
      <c r="C14" s="31" t="s">
        <v>161</v>
      </c>
      <c r="D14" s="34" t="s">
        <v>30</v>
      </c>
      <c r="E14" s="34"/>
      <c r="F14" s="34"/>
      <c r="G14" s="34">
        <f t="shared" si="0"/>
        <v>0</v>
      </c>
      <c r="H14" s="33">
        <v>0</v>
      </c>
      <c r="I14" s="34">
        <v>0</v>
      </c>
      <c r="J14" s="35">
        <v>0</v>
      </c>
    </row>
    <row r="15" spans="1:25" ht="15.75" customHeight="1" x14ac:dyDescent="0.35">
      <c r="A15" s="10"/>
    </row>
    <row r="16" spans="1:25" ht="15.75" customHeight="1" x14ac:dyDescent="0.35">
      <c r="A16" s="1"/>
      <c r="B16" s="8" t="s">
        <v>7</v>
      </c>
      <c r="C16" s="9" t="s">
        <v>740</v>
      </c>
      <c r="D16" s="9"/>
      <c r="E16" s="9" t="s">
        <v>741</v>
      </c>
      <c r="F16" s="8"/>
      <c r="G16" s="8"/>
      <c r="H16" s="8"/>
      <c r="I16" s="8"/>
      <c r="J16" s="8"/>
    </row>
    <row r="17" spans="1:10" ht="15.75" customHeight="1" x14ac:dyDescent="0.35">
      <c r="A17" s="11">
        <v>3</v>
      </c>
      <c r="B17" s="12" t="s">
        <v>10</v>
      </c>
      <c r="C17" s="12" t="s">
        <v>11</v>
      </c>
      <c r="D17" s="13">
        <v>150</v>
      </c>
      <c r="E17" s="13">
        <v>20</v>
      </c>
      <c r="F17" s="13">
        <v>10</v>
      </c>
      <c r="G17" s="13" t="s">
        <v>12</v>
      </c>
      <c r="H17" s="13" t="s">
        <v>13</v>
      </c>
      <c r="I17" s="13" t="s">
        <v>14</v>
      </c>
      <c r="J17" s="14" t="s">
        <v>15</v>
      </c>
    </row>
    <row r="18" spans="1:10" ht="15.75" customHeight="1" x14ac:dyDescent="0.35">
      <c r="A18" s="111">
        <v>2</v>
      </c>
      <c r="B18" s="16" t="s">
        <v>523</v>
      </c>
      <c r="C18" s="16" t="s">
        <v>512</v>
      </c>
      <c r="D18" s="18">
        <v>97</v>
      </c>
      <c r="E18" s="18">
        <v>88</v>
      </c>
      <c r="F18" s="18">
        <v>85</v>
      </c>
      <c r="G18" s="18">
        <f t="shared" ref="G18:G27" si="1">SUM(D18:F18)</f>
        <v>270</v>
      </c>
      <c r="H18" s="18">
        <v>10</v>
      </c>
      <c r="I18" s="18">
        <v>1575</v>
      </c>
      <c r="J18" s="98">
        <v>51</v>
      </c>
    </row>
    <row r="19" spans="1:10" ht="15.75" customHeight="1" x14ac:dyDescent="0.35">
      <c r="A19" s="20">
        <v>5</v>
      </c>
      <c r="B19" s="21" t="s">
        <v>742</v>
      </c>
      <c r="C19" s="21" t="s">
        <v>59</v>
      </c>
      <c r="D19" s="24">
        <v>92</v>
      </c>
      <c r="E19" s="24">
        <v>90</v>
      </c>
      <c r="F19" s="24">
        <v>88</v>
      </c>
      <c r="G19" s="24">
        <f t="shared" si="1"/>
        <v>270</v>
      </c>
      <c r="H19" s="23">
        <v>10</v>
      </c>
      <c r="I19" s="24">
        <v>1545</v>
      </c>
      <c r="J19" s="25">
        <v>49</v>
      </c>
    </row>
    <row r="20" spans="1:10" ht="15.75" customHeight="1" x14ac:dyDescent="0.35">
      <c r="A20" s="20">
        <v>1</v>
      </c>
      <c r="B20" s="21" t="s">
        <v>652</v>
      </c>
      <c r="C20" s="21" t="s">
        <v>161</v>
      </c>
      <c r="D20" s="24">
        <v>92</v>
      </c>
      <c r="E20" s="24">
        <v>84</v>
      </c>
      <c r="F20" s="24">
        <v>82</v>
      </c>
      <c r="G20" s="24">
        <f t="shared" si="1"/>
        <v>258</v>
      </c>
      <c r="H20" s="23">
        <v>7</v>
      </c>
      <c r="I20" s="27">
        <v>1542</v>
      </c>
      <c r="J20" s="28">
        <v>48</v>
      </c>
    </row>
    <row r="21" spans="1:10" ht="15.75" customHeight="1" x14ac:dyDescent="0.35">
      <c r="A21" s="20">
        <v>10</v>
      </c>
      <c r="B21" s="21" t="s">
        <v>743</v>
      </c>
      <c r="C21" s="21" t="s">
        <v>332</v>
      </c>
      <c r="D21" s="24">
        <v>89</v>
      </c>
      <c r="E21" s="24">
        <v>86</v>
      </c>
      <c r="F21" s="24">
        <v>84</v>
      </c>
      <c r="G21" s="24">
        <f t="shared" si="1"/>
        <v>259</v>
      </c>
      <c r="H21" s="23">
        <v>8</v>
      </c>
      <c r="I21" s="24">
        <v>1527</v>
      </c>
      <c r="J21" s="25">
        <v>45</v>
      </c>
    </row>
    <row r="22" spans="1:10" ht="15.75" customHeight="1" x14ac:dyDescent="0.35">
      <c r="A22" s="20">
        <v>4</v>
      </c>
      <c r="B22" s="21" t="s">
        <v>744</v>
      </c>
      <c r="C22" s="21" t="s">
        <v>59</v>
      </c>
      <c r="D22" s="24">
        <v>84</v>
      </c>
      <c r="E22" s="24">
        <v>86</v>
      </c>
      <c r="F22" s="24">
        <v>88</v>
      </c>
      <c r="G22" s="24">
        <f t="shared" si="1"/>
        <v>258</v>
      </c>
      <c r="H22" s="23">
        <v>7</v>
      </c>
      <c r="I22" s="24">
        <v>1465</v>
      </c>
      <c r="J22" s="25">
        <v>36</v>
      </c>
    </row>
    <row r="23" spans="1:10" ht="15.75" customHeight="1" x14ac:dyDescent="0.35">
      <c r="A23" s="20">
        <v>9</v>
      </c>
      <c r="B23" s="21" t="s">
        <v>333</v>
      </c>
      <c r="C23" s="21" t="s">
        <v>332</v>
      </c>
      <c r="D23" s="24">
        <v>86</v>
      </c>
      <c r="E23" s="24">
        <v>86</v>
      </c>
      <c r="F23" s="24">
        <v>71</v>
      </c>
      <c r="G23" s="24">
        <f t="shared" si="1"/>
        <v>243</v>
      </c>
      <c r="H23" s="23">
        <v>5</v>
      </c>
      <c r="I23" s="24">
        <v>1455</v>
      </c>
      <c r="J23" s="25">
        <v>33</v>
      </c>
    </row>
    <row r="24" spans="1:10" ht="15.75" customHeight="1" x14ac:dyDescent="0.35">
      <c r="A24" s="20">
        <v>8</v>
      </c>
      <c r="B24" s="21" t="s">
        <v>606</v>
      </c>
      <c r="C24" s="21" t="s">
        <v>161</v>
      </c>
      <c r="D24" s="24">
        <v>88</v>
      </c>
      <c r="E24" s="24">
        <v>72</v>
      </c>
      <c r="F24" s="24">
        <v>79</v>
      </c>
      <c r="G24" s="24">
        <f t="shared" si="1"/>
        <v>239</v>
      </c>
      <c r="H24" s="23">
        <v>4</v>
      </c>
      <c r="I24" s="24">
        <v>1238</v>
      </c>
      <c r="J24" s="25">
        <v>32</v>
      </c>
    </row>
    <row r="25" spans="1:10" ht="15.75" customHeight="1" x14ac:dyDescent="0.35">
      <c r="A25" s="20">
        <v>3</v>
      </c>
      <c r="B25" s="21" t="s">
        <v>745</v>
      </c>
      <c r="C25" s="21" t="s">
        <v>687</v>
      </c>
      <c r="D25" s="24" t="s">
        <v>30</v>
      </c>
      <c r="E25" s="24"/>
      <c r="F25" s="24"/>
      <c r="G25" s="24">
        <f t="shared" si="1"/>
        <v>0</v>
      </c>
      <c r="H25" s="23">
        <v>0</v>
      </c>
      <c r="I25" s="24">
        <v>0</v>
      </c>
      <c r="J25" s="25">
        <v>0</v>
      </c>
    </row>
    <row r="26" spans="1:10" ht="15.75" customHeight="1" x14ac:dyDescent="0.35">
      <c r="A26" s="20">
        <v>6</v>
      </c>
      <c r="B26" s="21" t="s">
        <v>601</v>
      </c>
      <c r="C26" s="21" t="s">
        <v>516</v>
      </c>
      <c r="D26" s="24" t="s">
        <v>242</v>
      </c>
      <c r="E26" s="24"/>
      <c r="F26" s="24"/>
      <c r="G26" s="24">
        <f t="shared" si="1"/>
        <v>0</v>
      </c>
      <c r="H26" s="23">
        <v>0</v>
      </c>
      <c r="I26" s="24">
        <v>0</v>
      </c>
      <c r="J26" s="25">
        <v>0</v>
      </c>
    </row>
    <row r="27" spans="1:10" ht="15.75" customHeight="1" x14ac:dyDescent="0.35">
      <c r="A27" s="30">
        <v>7</v>
      </c>
      <c r="B27" s="31" t="s">
        <v>464</v>
      </c>
      <c r="C27" s="31" t="s">
        <v>59</v>
      </c>
      <c r="D27" s="34" t="s">
        <v>30</v>
      </c>
      <c r="E27" s="34"/>
      <c r="F27" s="34"/>
      <c r="G27" s="34">
        <f t="shared" si="1"/>
        <v>0</v>
      </c>
      <c r="H27" s="33">
        <v>0</v>
      </c>
      <c r="I27" s="34">
        <v>0</v>
      </c>
      <c r="J27" s="35">
        <v>0</v>
      </c>
    </row>
    <row r="28" spans="1:10" ht="15.75" customHeight="1" x14ac:dyDescent="0.35">
      <c r="A28" s="10"/>
    </row>
    <row r="29" spans="1:10" ht="15.75" customHeight="1" x14ac:dyDescent="0.35">
      <c r="A29" s="1"/>
      <c r="B29" s="8" t="s">
        <v>49</v>
      </c>
      <c r="C29" s="9" t="s">
        <v>746</v>
      </c>
      <c r="D29" s="9"/>
      <c r="E29" s="9" t="s">
        <v>747</v>
      </c>
      <c r="F29" s="8"/>
      <c r="G29" s="8"/>
      <c r="H29" s="8"/>
      <c r="I29" s="8"/>
      <c r="J29" s="8"/>
    </row>
    <row r="30" spans="1:10" ht="15.75" customHeight="1" x14ac:dyDescent="0.35">
      <c r="A30" s="11">
        <v>3</v>
      </c>
      <c r="B30" s="12" t="s">
        <v>10</v>
      </c>
      <c r="C30" s="12" t="s">
        <v>11</v>
      </c>
      <c r="D30" s="13">
        <v>150</v>
      </c>
      <c r="E30" s="13">
        <v>20</v>
      </c>
      <c r="F30" s="13">
        <v>10</v>
      </c>
      <c r="G30" s="13" t="s">
        <v>12</v>
      </c>
      <c r="H30" s="13" t="s">
        <v>13</v>
      </c>
      <c r="I30" s="13" t="s">
        <v>14</v>
      </c>
      <c r="J30" s="14" t="s">
        <v>15</v>
      </c>
    </row>
    <row r="31" spans="1:10" ht="15.75" customHeight="1" x14ac:dyDescent="0.35">
      <c r="A31" s="111">
        <v>9</v>
      </c>
      <c r="B31" s="16" t="s">
        <v>748</v>
      </c>
      <c r="C31" s="16" t="s">
        <v>332</v>
      </c>
      <c r="D31" s="18">
        <v>90</v>
      </c>
      <c r="E31" s="18">
        <v>83</v>
      </c>
      <c r="F31" s="18">
        <v>80</v>
      </c>
      <c r="G31" s="18">
        <f t="shared" ref="G31:G40" si="2">SUM(D31:F31)</f>
        <v>253</v>
      </c>
      <c r="H31" s="18">
        <v>10</v>
      </c>
      <c r="I31" s="18">
        <v>1458</v>
      </c>
      <c r="J31" s="98">
        <v>54</v>
      </c>
    </row>
    <row r="32" spans="1:10" ht="15.75" customHeight="1" x14ac:dyDescent="0.35">
      <c r="A32" s="20">
        <v>4</v>
      </c>
      <c r="B32" s="21" t="s">
        <v>749</v>
      </c>
      <c r="C32" s="21" t="s">
        <v>59</v>
      </c>
      <c r="D32" s="24">
        <v>81</v>
      </c>
      <c r="E32" s="24">
        <v>83</v>
      </c>
      <c r="F32" s="24">
        <v>81</v>
      </c>
      <c r="G32" s="24">
        <f t="shared" si="2"/>
        <v>245</v>
      </c>
      <c r="H32" s="23">
        <v>9</v>
      </c>
      <c r="I32" s="24">
        <v>1434</v>
      </c>
      <c r="J32" s="25">
        <v>48</v>
      </c>
    </row>
    <row r="33" spans="1:13" ht="15.75" customHeight="1" x14ac:dyDescent="0.35">
      <c r="A33" s="20">
        <v>3</v>
      </c>
      <c r="B33" s="21" t="s">
        <v>666</v>
      </c>
      <c r="C33" s="21" t="s">
        <v>161</v>
      </c>
      <c r="D33" s="24">
        <v>77</v>
      </c>
      <c r="E33" s="24">
        <v>77</v>
      </c>
      <c r="F33" s="24">
        <v>71</v>
      </c>
      <c r="G33" s="24">
        <f t="shared" si="2"/>
        <v>225</v>
      </c>
      <c r="H33" s="23">
        <v>6</v>
      </c>
      <c r="I33" s="24">
        <v>1339</v>
      </c>
      <c r="J33" s="25">
        <v>38</v>
      </c>
    </row>
    <row r="34" spans="1:13" ht="15.75" customHeight="1" x14ac:dyDescent="0.35">
      <c r="A34" s="20">
        <v>1</v>
      </c>
      <c r="B34" s="21" t="s">
        <v>750</v>
      </c>
      <c r="C34" s="21" t="s">
        <v>64</v>
      </c>
      <c r="D34" s="24">
        <v>85</v>
      </c>
      <c r="E34" s="24">
        <v>86</v>
      </c>
      <c r="F34" s="24">
        <v>71</v>
      </c>
      <c r="G34" s="24">
        <f t="shared" si="2"/>
        <v>242</v>
      </c>
      <c r="H34" s="23">
        <v>8</v>
      </c>
      <c r="I34" s="27">
        <v>1337</v>
      </c>
      <c r="J34" s="28">
        <v>37</v>
      </c>
    </row>
    <row r="35" spans="1:13" ht="15.75" customHeight="1" x14ac:dyDescent="0.35">
      <c r="A35" s="20">
        <v>5</v>
      </c>
      <c r="B35" s="21" t="s">
        <v>751</v>
      </c>
      <c r="C35" s="21" t="s">
        <v>43</v>
      </c>
      <c r="D35" s="24">
        <v>81</v>
      </c>
      <c r="E35" s="24">
        <v>77</v>
      </c>
      <c r="F35" s="24">
        <v>74</v>
      </c>
      <c r="G35" s="24">
        <f t="shared" si="2"/>
        <v>232</v>
      </c>
      <c r="H35" s="23">
        <v>7</v>
      </c>
      <c r="I35" s="24">
        <v>1339</v>
      </c>
      <c r="J35" s="25">
        <v>36</v>
      </c>
    </row>
    <row r="36" spans="1:13" ht="15.75" customHeight="1" x14ac:dyDescent="0.35">
      <c r="A36" s="20">
        <v>10</v>
      </c>
      <c r="B36" s="21" t="s">
        <v>752</v>
      </c>
      <c r="C36" s="21" t="s">
        <v>119</v>
      </c>
      <c r="D36" s="24" t="s">
        <v>30</v>
      </c>
      <c r="E36" s="24"/>
      <c r="F36" s="24"/>
      <c r="G36" s="24">
        <f t="shared" si="2"/>
        <v>0</v>
      </c>
      <c r="H36" s="23">
        <v>0</v>
      </c>
      <c r="I36" s="24">
        <v>903</v>
      </c>
      <c r="J36" s="25">
        <v>29</v>
      </c>
    </row>
    <row r="37" spans="1:13" ht="15.75" customHeight="1" x14ac:dyDescent="0.35">
      <c r="A37" s="20">
        <v>2</v>
      </c>
      <c r="B37" s="21" t="s">
        <v>753</v>
      </c>
      <c r="C37" s="21" t="s">
        <v>64</v>
      </c>
      <c r="D37" s="24" t="s">
        <v>706</v>
      </c>
      <c r="E37" s="24"/>
      <c r="F37" s="24"/>
      <c r="G37" s="24">
        <f t="shared" si="2"/>
        <v>0</v>
      </c>
      <c r="H37" s="23">
        <v>0</v>
      </c>
      <c r="I37" s="24">
        <v>732</v>
      </c>
      <c r="J37" s="25">
        <v>25</v>
      </c>
    </row>
    <row r="38" spans="1:13" ht="15.75" customHeight="1" x14ac:dyDescent="0.35">
      <c r="A38" s="20">
        <v>8</v>
      </c>
      <c r="B38" s="21" t="s">
        <v>754</v>
      </c>
      <c r="C38" s="21" t="s">
        <v>332</v>
      </c>
      <c r="D38" s="24" t="s">
        <v>30</v>
      </c>
      <c r="E38" s="24"/>
      <c r="F38" s="24"/>
      <c r="G38" s="24">
        <f t="shared" si="2"/>
        <v>0</v>
      </c>
      <c r="H38" s="23">
        <v>0</v>
      </c>
      <c r="I38" s="24">
        <v>880</v>
      </c>
      <c r="J38" s="25">
        <v>19</v>
      </c>
    </row>
    <row r="39" spans="1:13" ht="15.75" customHeight="1" x14ac:dyDescent="0.35">
      <c r="A39" s="20">
        <v>6</v>
      </c>
      <c r="B39" s="21" t="s">
        <v>755</v>
      </c>
      <c r="C39" s="21" t="s">
        <v>687</v>
      </c>
      <c r="D39" s="24" t="s">
        <v>30</v>
      </c>
      <c r="E39" s="24"/>
      <c r="F39" s="24"/>
      <c r="G39" s="24">
        <f t="shared" si="2"/>
        <v>0</v>
      </c>
      <c r="H39" s="23">
        <v>0</v>
      </c>
      <c r="I39" s="24">
        <v>0</v>
      </c>
      <c r="J39" s="25">
        <v>0</v>
      </c>
    </row>
    <row r="40" spans="1:13" ht="15.75" customHeight="1" x14ac:dyDescent="0.35">
      <c r="A40" s="30">
        <v>7</v>
      </c>
      <c r="B40" s="31" t="s">
        <v>756</v>
      </c>
      <c r="C40" s="31" t="s">
        <v>59</v>
      </c>
      <c r="D40" s="34" t="s">
        <v>30</v>
      </c>
      <c r="E40" s="34"/>
      <c r="F40" s="34"/>
      <c r="G40" s="34">
        <f t="shared" si="2"/>
        <v>0</v>
      </c>
      <c r="H40" s="33">
        <v>0</v>
      </c>
      <c r="I40" s="34">
        <v>0</v>
      </c>
      <c r="J40" s="35">
        <v>0</v>
      </c>
    </row>
    <row r="41" spans="1:13" ht="15.75" customHeight="1" x14ac:dyDescent="0.35">
      <c r="A41" s="10"/>
    </row>
    <row r="42" spans="1:13" ht="15.75" customHeight="1" x14ac:dyDescent="0.35">
      <c r="A42" s="10"/>
      <c r="B42" s="116" t="s">
        <v>757</v>
      </c>
    </row>
    <row r="43" spans="1:13" ht="15.75" customHeight="1" x14ac:dyDescent="0.35">
      <c r="A43" s="10"/>
    </row>
    <row r="44" spans="1:13" ht="15.75" customHeight="1" x14ac:dyDescent="0.35">
      <c r="A44" s="10"/>
      <c r="B44" s="10" t="s">
        <v>758</v>
      </c>
      <c r="F44" s="40" t="s">
        <v>163</v>
      </c>
    </row>
    <row r="45" spans="1:13" ht="15.75" customHeight="1" x14ac:dyDescent="0.35">
      <c r="A45" s="10"/>
      <c r="B45" s="10" t="s">
        <v>164</v>
      </c>
      <c r="M45" s="147"/>
    </row>
    <row r="46" spans="1:13" ht="15.75" customHeight="1" x14ac:dyDescent="0.35">
      <c r="A46" s="10"/>
    </row>
    <row r="47" spans="1:13" ht="15.75" customHeight="1" x14ac:dyDescent="0.35">
      <c r="A47" s="10"/>
    </row>
    <row r="48" spans="1:13" ht="15.75" customHeight="1" x14ac:dyDescent="0.35">
      <c r="A48" s="10"/>
    </row>
    <row r="49" spans="1:1" ht="15.75" customHeight="1" x14ac:dyDescent="0.35">
      <c r="A49" s="10"/>
    </row>
    <row r="50" spans="1:1" ht="15.75" customHeight="1" x14ac:dyDescent="0.35">
      <c r="A50" s="10"/>
    </row>
    <row r="51" spans="1:1" ht="15.75" customHeight="1" x14ac:dyDescent="0.35">
      <c r="A51" s="10"/>
    </row>
    <row r="52" spans="1:1" ht="15.75" customHeight="1" x14ac:dyDescent="0.35">
      <c r="A52" s="10"/>
    </row>
    <row r="53" spans="1:1" ht="15.75" customHeight="1" x14ac:dyDescent="0.35">
      <c r="A53" s="10"/>
    </row>
    <row r="54" spans="1:1" ht="15.75" customHeight="1" x14ac:dyDescent="0.35">
      <c r="A54" s="10"/>
    </row>
    <row r="55" spans="1:1" ht="15.75" customHeight="1" x14ac:dyDescent="0.35">
      <c r="A55" s="10"/>
    </row>
    <row r="56" spans="1:1" ht="15.75" customHeight="1" x14ac:dyDescent="0.35">
      <c r="A56" s="10"/>
    </row>
    <row r="57" spans="1:1" ht="15.75" customHeight="1" x14ac:dyDescent="0.35">
      <c r="A57" s="10"/>
    </row>
    <row r="58" spans="1:1" ht="15.75" customHeight="1" x14ac:dyDescent="0.35">
      <c r="A58" s="10"/>
    </row>
    <row r="59" spans="1:1" ht="15.75" customHeight="1" x14ac:dyDescent="0.35">
      <c r="A59" s="10"/>
    </row>
    <row r="60" spans="1:1" ht="15.75" customHeight="1" x14ac:dyDescent="0.35">
      <c r="A60" s="10"/>
    </row>
    <row r="61" spans="1:1" ht="15.75" customHeight="1" x14ac:dyDescent="0.35">
      <c r="A61" s="10"/>
    </row>
    <row r="62" spans="1:1" ht="15.75" customHeight="1" x14ac:dyDescent="0.35">
      <c r="A62" s="10"/>
    </row>
    <row r="63" spans="1:1" ht="15.75" customHeight="1" x14ac:dyDescent="0.35">
      <c r="A63" s="10"/>
    </row>
    <row r="64" spans="1:1" ht="15.75" customHeight="1" x14ac:dyDescent="0.35">
      <c r="A64" s="10"/>
    </row>
    <row r="65" spans="1:1" ht="15.75" customHeight="1" x14ac:dyDescent="0.35">
      <c r="A65" s="10"/>
    </row>
    <row r="66" spans="1:1" ht="15.75" customHeight="1" x14ac:dyDescent="0.35">
      <c r="A66" s="10"/>
    </row>
    <row r="67" spans="1:1" ht="15.75" customHeight="1" x14ac:dyDescent="0.35">
      <c r="A67" s="10"/>
    </row>
    <row r="68" spans="1:1" ht="15.75" customHeight="1" x14ac:dyDescent="0.35">
      <c r="A68" s="10"/>
    </row>
    <row r="69" spans="1:1" ht="15.75" customHeight="1" x14ac:dyDescent="0.35">
      <c r="A69" s="10"/>
    </row>
    <row r="70" spans="1:1" ht="15.75" customHeight="1" x14ac:dyDescent="0.35">
      <c r="A70" s="10"/>
    </row>
    <row r="71" spans="1:1" ht="15.75" customHeight="1" x14ac:dyDescent="0.35">
      <c r="A71" s="10"/>
    </row>
    <row r="72" spans="1:1" ht="15.75" customHeight="1" x14ac:dyDescent="0.35">
      <c r="A72" s="10"/>
    </row>
    <row r="73" spans="1:1" ht="15.75" customHeight="1" x14ac:dyDescent="0.35">
      <c r="A73" s="10"/>
    </row>
    <row r="74" spans="1:1" ht="15.75" customHeight="1" x14ac:dyDescent="0.35">
      <c r="A74" s="10"/>
    </row>
    <row r="75" spans="1:1" ht="15.75" customHeight="1" x14ac:dyDescent="0.35">
      <c r="A75" s="10"/>
    </row>
    <row r="76" spans="1:1" ht="15.75" customHeight="1" x14ac:dyDescent="0.35">
      <c r="A76" s="10"/>
    </row>
    <row r="77" spans="1:1" ht="15.75" customHeight="1" x14ac:dyDescent="0.35">
      <c r="A77" s="10"/>
    </row>
    <row r="78" spans="1:1" ht="15.75" customHeight="1" x14ac:dyDescent="0.35">
      <c r="A78" s="10"/>
    </row>
    <row r="79" spans="1:1" ht="15.75" customHeight="1" x14ac:dyDescent="0.35">
      <c r="A79" s="10"/>
    </row>
    <row r="80" spans="1:1" ht="15.75" customHeight="1" x14ac:dyDescent="0.35">
      <c r="A80" s="10"/>
    </row>
    <row r="81" spans="1:1" ht="15.75" customHeight="1" x14ac:dyDescent="0.35">
      <c r="A81" s="10"/>
    </row>
    <row r="82" spans="1:1" ht="15.75" customHeight="1" x14ac:dyDescent="0.35">
      <c r="A82" s="10"/>
    </row>
    <row r="83" spans="1:1" ht="15.75" customHeight="1" x14ac:dyDescent="0.35">
      <c r="A83" s="10"/>
    </row>
    <row r="84" spans="1:1" ht="15.75" customHeight="1" x14ac:dyDescent="0.35">
      <c r="A84" s="10"/>
    </row>
    <row r="85" spans="1:1" ht="15.75" customHeight="1" x14ac:dyDescent="0.35">
      <c r="A85" s="10"/>
    </row>
    <row r="86" spans="1:1" ht="15.75" customHeight="1" x14ac:dyDescent="0.35">
      <c r="A86" s="10"/>
    </row>
    <row r="87" spans="1:1" ht="15.75" customHeight="1" x14ac:dyDescent="0.35">
      <c r="A87" s="10"/>
    </row>
    <row r="88" spans="1:1" ht="15.75" customHeight="1" x14ac:dyDescent="0.35">
      <c r="A88" s="10"/>
    </row>
    <row r="89" spans="1:1" ht="15.75" customHeight="1" x14ac:dyDescent="0.35">
      <c r="A89" s="10"/>
    </row>
    <row r="90" spans="1:1" ht="15.75" customHeight="1" x14ac:dyDescent="0.35">
      <c r="A90" s="10"/>
    </row>
    <row r="91" spans="1:1" ht="15.75" customHeight="1" x14ac:dyDescent="0.35">
      <c r="A91" s="10"/>
    </row>
    <row r="92" spans="1:1" ht="15.75" customHeight="1" x14ac:dyDescent="0.35">
      <c r="A92" s="10"/>
    </row>
    <row r="93" spans="1:1" ht="15.75" customHeight="1" x14ac:dyDescent="0.35">
      <c r="A93" s="10"/>
    </row>
    <row r="94" spans="1:1" ht="15.75" customHeight="1" x14ac:dyDescent="0.35">
      <c r="A94" s="10"/>
    </row>
    <row r="95" spans="1:1" ht="15.75" customHeight="1" x14ac:dyDescent="0.35">
      <c r="A95" s="10"/>
    </row>
    <row r="96" spans="1:1" ht="15.75" customHeight="1" x14ac:dyDescent="0.35">
      <c r="A96" s="10"/>
    </row>
    <row r="97" spans="1:1" ht="15.75" customHeight="1" x14ac:dyDescent="0.35">
      <c r="A97" s="10"/>
    </row>
    <row r="98" spans="1:1" ht="15.75" customHeight="1" x14ac:dyDescent="0.35">
      <c r="A98" s="10"/>
    </row>
    <row r="99" spans="1:1" ht="15.75" customHeight="1" x14ac:dyDescent="0.35">
      <c r="A99" s="10"/>
    </row>
    <row r="100" spans="1:1" ht="15.75" customHeight="1" x14ac:dyDescent="0.35">
      <c r="A100" s="10"/>
    </row>
    <row r="101" spans="1:1" ht="15.75" customHeight="1" x14ac:dyDescent="0.35">
      <c r="A101" s="10"/>
    </row>
    <row r="102" spans="1:1" ht="15.75" customHeight="1" x14ac:dyDescent="0.35">
      <c r="A102" s="10"/>
    </row>
    <row r="103" spans="1:1" ht="15.75" customHeight="1" x14ac:dyDescent="0.35">
      <c r="A103" s="10"/>
    </row>
    <row r="104" spans="1:1" ht="15.75" customHeight="1" x14ac:dyDescent="0.35">
      <c r="A104" s="10"/>
    </row>
    <row r="105" spans="1:1" ht="15.75" customHeight="1" x14ac:dyDescent="0.35">
      <c r="A105" s="10"/>
    </row>
    <row r="106" spans="1:1" ht="15.75" customHeight="1" x14ac:dyDescent="0.35">
      <c r="A106" s="10"/>
    </row>
    <row r="107" spans="1:1" ht="15.75" customHeight="1" x14ac:dyDescent="0.35">
      <c r="A107" s="10"/>
    </row>
    <row r="108" spans="1:1" ht="15.75" customHeight="1" x14ac:dyDescent="0.35">
      <c r="A108" s="10"/>
    </row>
    <row r="109" spans="1:1" ht="15.75" customHeight="1" x14ac:dyDescent="0.35">
      <c r="A109" s="10"/>
    </row>
    <row r="110" spans="1:1" ht="15.75" customHeight="1" x14ac:dyDescent="0.35">
      <c r="A110" s="10"/>
    </row>
    <row r="111" spans="1:1" ht="15.75" customHeight="1" x14ac:dyDescent="0.35">
      <c r="A111" s="10"/>
    </row>
    <row r="112" spans="1:1" ht="15.75" customHeight="1" x14ac:dyDescent="0.35">
      <c r="A112" s="10"/>
    </row>
    <row r="113" spans="1:1" ht="15.75" customHeight="1" x14ac:dyDescent="0.35">
      <c r="A113" s="10"/>
    </row>
    <row r="114" spans="1:1" ht="15.75" customHeight="1" x14ac:dyDescent="0.35">
      <c r="A114" s="10"/>
    </row>
    <row r="115" spans="1:1" ht="15.75" customHeight="1" x14ac:dyDescent="0.35">
      <c r="A115" s="10"/>
    </row>
    <row r="116" spans="1:1" ht="15.75" customHeight="1" x14ac:dyDescent="0.35">
      <c r="A116" s="10"/>
    </row>
    <row r="117" spans="1:1" ht="15.75" customHeight="1" x14ac:dyDescent="0.35">
      <c r="A117" s="10"/>
    </row>
    <row r="118" spans="1:1" ht="15.75" customHeight="1" x14ac:dyDescent="0.35">
      <c r="A118" s="10"/>
    </row>
    <row r="119" spans="1:1" ht="15.75" customHeight="1" x14ac:dyDescent="0.35">
      <c r="A119" s="10"/>
    </row>
    <row r="120" spans="1:1" ht="15.75" customHeight="1" x14ac:dyDescent="0.35">
      <c r="A120" s="10"/>
    </row>
    <row r="121" spans="1:1" ht="15.75" customHeight="1" x14ac:dyDescent="0.35">
      <c r="A121" s="10"/>
    </row>
    <row r="122" spans="1:1" ht="15.75" customHeight="1" x14ac:dyDescent="0.35">
      <c r="A122" s="10"/>
    </row>
    <row r="123" spans="1:1" ht="15.75" customHeight="1" x14ac:dyDescent="0.35">
      <c r="A123" s="10"/>
    </row>
    <row r="124" spans="1:1" ht="15.75" customHeight="1" x14ac:dyDescent="0.35">
      <c r="A124" s="10"/>
    </row>
    <row r="125" spans="1:1" ht="15.75" customHeight="1" x14ac:dyDescent="0.35">
      <c r="A125" s="10"/>
    </row>
    <row r="126" spans="1:1" ht="15.75" customHeight="1" x14ac:dyDescent="0.35">
      <c r="A126" s="10"/>
    </row>
    <row r="127" spans="1:1" ht="15.75" customHeight="1" x14ac:dyDescent="0.35">
      <c r="A127" s="10"/>
    </row>
    <row r="128" spans="1:1" ht="15.75" customHeight="1" x14ac:dyDescent="0.35">
      <c r="A128" s="10"/>
    </row>
    <row r="129" spans="1:1" ht="15.75" customHeight="1" x14ac:dyDescent="0.35">
      <c r="A129" s="10"/>
    </row>
    <row r="130" spans="1:1" ht="15.75" customHeight="1" x14ac:dyDescent="0.35">
      <c r="A130" s="10"/>
    </row>
    <row r="131" spans="1:1" ht="15.75" customHeight="1" x14ac:dyDescent="0.35">
      <c r="A131" s="10"/>
    </row>
    <row r="132" spans="1:1" ht="15.75" customHeight="1" x14ac:dyDescent="0.35">
      <c r="A132" s="10"/>
    </row>
    <row r="133" spans="1:1" ht="15.75" customHeight="1" x14ac:dyDescent="0.35">
      <c r="A133" s="10"/>
    </row>
    <row r="134" spans="1:1" ht="15.75" customHeight="1" x14ac:dyDescent="0.35">
      <c r="A134" s="10"/>
    </row>
    <row r="135" spans="1:1" ht="15.75" customHeight="1" x14ac:dyDescent="0.35">
      <c r="A135" s="10"/>
    </row>
    <row r="136" spans="1:1" ht="15.75" customHeight="1" x14ac:dyDescent="0.35">
      <c r="A136" s="10"/>
    </row>
    <row r="137" spans="1:1" ht="15.75" customHeight="1" x14ac:dyDescent="0.35">
      <c r="A137" s="10"/>
    </row>
    <row r="138" spans="1:1" ht="15.75" customHeight="1" x14ac:dyDescent="0.35">
      <c r="A138" s="10"/>
    </row>
    <row r="139" spans="1:1" ht="15.75" customHeight="1" x14ac:dyDescent="0.35">
      <c r="A139" s="10"/>
    </row>
    <row r="140" spans="1:1" ht="15.75" customHeight="1" x14ac:dyDescent="0.35">
      <c r="A140" s="10"/>
    </row>
    <row r="141" spans="1:1" ht="15.75" customHeight="1" x14ac:dyDescent="0.35">
      <c r="A141" s="10"/>
    </row>
    <row r="142" spans="1:1" ht="15.75" customHeight="1" x14ac:dyDescent="0.35">
      <c r="A142" s="10"/>
    </row>
    <row r="143" spans="1:1" ht="15.75" customHeight="1" x14ac:dyDescent="0.35">
      <c r="A143" s="10"/>
    </row>
    <row r="144" spans="1:1" ht="15.75" customHeight="1" x14ac:dyDescent="0.35">
      <c r="A144" s="10"/>
    </row>
    <row r="145" spans="1:1" ht="15.75" customHeight="1" x14ac:dyDescent="0.35">
      <c r="A145" s="10"/>
    </row>
    <row r="146" spans="1:1" ht="15.75" customHeight="1" x14ac:dyDescent="0.35">
      <c r="A146" s="10"/>
    </row>
    <row r="147" spans="1:1" ht="15.75" customHeight="1" x14ac:dyDescent="0.35">
      <c r="A147" s="10"/>
    </row>
    <row r="148" spans="1:1" ht="15.75" customHeight="1" x14ac:dyDescent="0.35">
      <c r="A148" s="10"/>
    </row>
    <row r="149" spans="1:1" ht="15.75" customHeight="1" x14ac:dyDescent="0.35">
      <c r="A149" s="10"/>
    </row>
    <row r="150" spans="1:1" ht="15.75" customHeight="1" x14ac:dyDescent="0.35">
      <c r="A150" s="10"/>
    </row>
    <row r="151" spans="1:1" ht="15.75" customHeight="1" x14ac:dyDescent="0.35">
      <c r="A151" s="10"/>
    </row>
    <row r="152" spans="1:1" ht="15.75" customHeight="1" x14ac:dyDescent="0.35">
      <c r="A152" s="10"/>
    </row>
    <row r="153" spans="1:1" ht="15.75" customHeight="1" x14ac:dyDescent="0.35">
      <c r="A153" s="10"/>
    </row>
    <row r="154" spans="1:1" ht="15.75" customHeight="1" x14ac:dyDescent="0.35">
      <c r="A154" s="10"/>
    </row>
    <row r="155" spans="1:1" ht="15.75" customHeight="1" x14ac:dyDescent="0.35">
      <c r="A155" s="10"/>
    </row>
    <row r="156" spans="1:1" ht="15.75" customHeight="1" x14ac:dyDescent="0.35">
      <c r="A156" s="10"/>
    </row>
    <row r="157" spans="1:1" ht="15.75" customHeight="1" x14ac:dyDescent="0.35">
      <c r="A157" s="10"/>
    </row>
    <row r="158" spans="1:1" ht="15.75" customHeight="1" x14ac:dyDescent="0.35">
      <c r="A158" s="10"/>
    </row>
    <row r="159" spans="1:1" ht="15.75" customHeight="1" x14ac:dyDescent="0.35">
      <c r="A159" s="10"/>
    </row>
    <row r="160" spans="1:1" ht="15.75" customHeight="1" x14ac:dyDescent="0.35">
      <c r="A160" s="10"/>
    </row>
    <row r="161" spans="1:1" ht="15.75" customHeight="1" x14ac:dyDescent="0.35">
      <c r="A161" s="10"/>
    </row>
    <row r="162" spans="1:1" ht="15.75" customHeight="1" x14ac:dyDescent="0.35">
      <c r="A162" s="10"/>
    </row>
    <row r="163" spans="1:1" ht="15.75" customHeight="1" x14ac:dyDescent="0.35">
      <c r="A163" s="10"/>
    </row>
    <row r="164" spans="1:1" ht="15.75" customHeight="1" x14ac:dyDescent="0.35">
      <c r="A164" s="10"/>
    </row>
    <row r="165" spans="1:1" ht="15.75" customHeight="1" x14ac:dyDescent="0.35">
      <c r="A165" s="10"/>
    </row>
    <row r="166" spans="1:1" ht="15.75" customHeight="1" x14ac:dyDescent="0.35">
      <c r="A166" s="10"/>
    </row>
    <row r="167" spans="1:1" ht="15.75" customHeight="1" x14ac:dyDescent="0.35">
      <c r="A167" s="10"/>
    </row>
    <row r="168" spans="1:1" ht="15.75" customHeight="1" x14ac:dyDescent="0.35">
      <c r="A168" s="10"/>
    </row>
    <row r="169" spans="1:1" ht="15.75" customHeight="1" x14ac:dyDescent="0.35">
      <c r="A169" s="10"/>
    </row>
    <row r="170" spans="1:1" ht="15.75" customHeight="1" x14ac:dyDescent="0.35">
      <c r="A170" s="10"/>
    </row>
    <row r="171" spans="1:1" ht="15.75" customHeight="1" x14ac:dyDescent="0.35">
      <c r="A171" s="10"/>
    </row>
    <row r="172" spans="1:1" ht="15.75" customHeight="1" x14ac:dyDescent="0.35">
      <c r="A172" s="10"/>
    </row>
    <row r="173" spans="1:1" ht="15.75" customHeight="1" x14ac:dyDescent="0.35">
      <c r="A173" s="10"/>
    </row>
    <row r="174" spans="1:1" ht="15.75" customHeight="1" x14ac:dyDescent="0.35">
      <c r="A174" s="10"/>
    </row>
    <row r="175" spans="1:1" ht="15.75" customHeight="1" x14ac:dyDescent="0.35">
      <c r="A175" s="10"/>
    </row>
    <row r="176" spans="1:1" ht="15.75" customHeight="1" x14ac:dyDescent="0.35">
      <c r="A176" s="10"/>
    </row>
    <row r="177" spans="1:1" ht="15.75" customHeight="1" x14ac:dyDescent="0.35">
      <c r="A177" s="10"/>
    </row>
    <row r="178" spans="1:1" ht="15.75" customHeight="1" x14ac:dyDescent="0.35">
      <c r="A178" s="10"/>
    </row>
    <row r="179" spans="1:1" ht="15.75" customHeight="1" x14ac:dyDescent="0.35">
      <c r="A179" s="10"/>
    </row>
    <row r="180" spans="1:1" ht="15.75" customHeight="1" x14ac:dyDescent="0.35">
      <c r="A180" s="10"/>
    </row>
    <row r="181" spans="1:1" ht="15.75" customHeight="1" x14ac:dyDescent="0.35">
      <c r="A181" s="10"/>
    </row>
    <row r="182" spans="1:1" ht="15.75" customHeight="1" x14ac:dyDescent="0.35">
      <c r="A182" s="10"/>
    </row>
    <row r="183" spans="1:1" ht="15.75" customHeight="1" x14ac:dyDescent="0.35">
      <c r="A183" s="10"/>
    </row>
    <row r="184" spans="1:1" ht="15.75" customHeight="1" x14ac:dyDescent="0.35">
      <c r="A184" s="10"/>
    </row>
    <row r="185" spans="1:1" ht="15.75" customHeight="1" x14ac:dyDescent="0.35">
      <c r="A185" s="10"/>
    </row>
    <row r="186" spans="1:1" ht="15.75" customHeight="1" x14ac:dyDescent="0.35">
      <c r="A186" s="10"/>
    </row>
    <row r="187" spans="1:1" ht="15.75" customHeight="1" x14ac:dyDescent="0.35">
      <c r="A187" s="10"/>
    </row>
    <row r="188" spans="1:1" ht="15.75" customHeight="1" x14ac:dyDescent="0.35">
      <c r="A188" s="10"/>
    </row>
    <row r="189" spans="1:1" ht="15.75" customHeight="1" x14ac:dyDescent="0.35">
      <c r="A189" s="10"/>
    </row>
    <row r="190" spans="1:1" ht="15.75" customHeight="1" x14ac:dyDescent="0.35">
      <c r="A190" s="10"/>
    </row>
    <row r="191" spans="1:1" ht="15.75" customHeight="1" x14ac:dyDescent="0.35">
      <c r="A191" s="10"/>
    </row>
    <row r="192" spans="1:1" ht="15.75" customHeight="1" x14ac:dyDescent="0.35">
      <c r="A192" s="10"/>
    </row>
  </sheetData>
  <mergeCells count="1">
    <mergeCell ref="E2:J2"/>
  </mergeCells>
  <hyperlinks>
    <hyperlink ref="B2" location="'Index'!A3" tooltip="Go to the Index sheet" display="á" xr:uid="{7B31CA5F-B087-4991-B046-748F4ABBFB99}"/>
  </hyperlinks>
  <printOptions horizontalCentered="1" gridLinesSet="0"/>
  <pageMargins left="0.31496062992126" right="0.31496062992126" top="1.1023622047244099" bottom="0.59055118110236204" header="0.39370078740157499" footer="0.39370078740157499"/>
  <pageSetup paperSize="9" scale="93" orientation="portrait" horizontalDpi="300" verticalDpi="300" r:id="rId1"/>
  <headerFooter alignWithMargins="0">
    <oddHeader>&amp;C&amp;18&amp;""&amp;BCumbria &amp;&amp; Northumbria TSA Leagues
Summer 2026&amp;L&amp;G&amp;R&amp;G</oddHeader>
    <oddFooter>&amp;Cwww.cntsa2.org.uk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0C06F4-DF9D-4804-9A45-2126F5E7017F}">
  <sheetPr codeName="Sheet7">
    <tabColor theme="9"/>
    <pageSetUpPr fitToPage="1"/>
  </sheetPr>
  <dimension ref="A1:Y69"/>
  <sheetViews>
    <sheetView showGridLines="0" zoomScaleNormal="100" zoomScalePageLayoutView="150" workbookViewId="0">
      <selection activeCell="A2" sqref="A2"/>
    </sheetView>
  </sheetViews>
  <sheetFormatPr defaultColWidth="10.26953125" defaultRowHeight="14.5" x14ac:dyDescent="0.35"/>
  <cols>
    <col min="1" max="1" width="20.7265625" style="10" customWidth="1"/>
    <col min="2" max="6" width="5" style="10" customWidth="1"/>
    <col min="7" max="7" width="4.7265625" style="36" customWidth="1"/>
    <col min="8" max="8" width="20.7265625" style="10" customWidth="1"/>
    <col min="9" max="14" width="5" style="10" customWidth="1"/>
    <col min="15" max="22" width="4.1796875" style="10" customWidth="1"/>
    <col min="23" max="25" width="10.26953125" style="10"/>
  </cols>
  <sheetData>
    <row r="1" spans="1:25" ht="17" x14ac:dyDescent="0.4">
      <c r="A1" s="2" t="s">
        <v>270</v>
      </c>
      <c r="B1" s="2"/>
      <c r="C1" s="2"/>
      <c r="D1" s="3"/>
      <c r="E1" s="3"/>
      <c r="F1" s="3"/>
      <c r="G1" s="56"/>
      <c r="H1" s="3"/>
      <c r="I1" s="4" t="s">
        <v>1</v>
      </c>
      <c r="J1" s="57">
        <v>4</v>
      </c>
      <c r="K1" s="2"/>
      <c r="L1" s="4">
        <v>3057486</v>
      </c>
      <c r="M1" s="3"/>
      <c r="N1" s="2"/>
      <c r="O1" s="3"/>
      <c r="P1" s="3"/>
      <c r="Q1" s="3"/>
      <c r="R1" s="3"/>
      <c r="S1" s="3"/>
      <c r="T1" s="3"/>
      <c r="U1" s="3"/>
      <c r="V1" s="3"/>
      <c r="W1" s="3"/>
      <c r="X1" s="2"/>
      <c r="Y1" s="2"/>
    </row>
    <row r="2" spans="1:25" ht="20.149999999999999" customHeight="1" x14ac:dyDescent="0.4">
      <c r="A2" s="5" t="s">
        <v>2</v>
      </c>
      <c r="B2" s="58"/>
      <c r="C2" s="59"/>
      <c r="I2" s="7" t="s">
        <v>3</v>
      </c>
      <c r="J2" s="7"/>
      <c r="K2" s="7"/>
      <c r="L2" s="7"/>
      <c r="M2" s="7"/>
      <c r="N2" s="7"/>
    </row>
    <row r="3" spans="1:25" ht="15.75" customHeight="1" x14ac:dyDescent="0.35">
      <c r="A3" s="8" t="s">
        <v>49</v>
      </c>
      <c r="B3" s="8"/>
      <c r="C3" s="8"/>
      <c r="D3" s="8"/>
      <c r="E3" s="8"/>
      <c r="F3" s="8"/>
      <c r="G3" s="1"/>
      <c r="H3" s="8"/>
      <c r="I3" s="8"/>
      <c r="J3" s="8"/>
      <c r="K3" s="8"/>
      <c r="L3" s="8"/>
      <c r="M3" s="8"/>
      <c r="N3" s="60">
        <v>1</v>
      </c>
      <c r="O3" s="8"/>
      <c r="P3" s="8"/>
      <c r="Q3" s="8"/>
      <c r="R3" s="8"/>
      <c r="S3" s="8"/>
      <c r="T3" s="8"/>
      <c r="U3" s="8"/>
      <c r="V3" s="8"/>
      <c r="W3" s="8"/>
      <c r="X3" s="8"/>
      <c r="Y3" s="8"/>
    </row>
    <row r="4" spans="1:25" ht="15.75" customHeight="1" x14ac:dyDescent="0.35">
      <c r="A4" s="61" t="s">
        <v>294</v>
      </c>
      <c r="B4" s="62"/>
      <c r="C4" s="63">
        <v>464</v>
      </c>
      <c r="D4" s="62"/>
      <c r="E4" s="64" t="s">
        <v>15</v>
      </c>
      <c r="F4" s="65">
        <f>SUM(F5:F7)</f>
        <v>478</v>
      </c>
      <c r="G4" s="66" t="s">
        <v>272</v>
      </c>
      <c r="H4" s="43" t="s">
        <v>295</v>
      </c>
      <c r="I4" s="43"/>
      <c r="J4" s="43"/>
      <c r="K4" s="43"/>
      <c r="L4" s="43"/>
      <c r="M4" s="43"/>
      <c r="N4"/>
      <c r="O4" s="43"/>
      <c r="P4" s="43"/>
      <c r="Q4" s="43"/>
      <c r="R4" s="43"/>
      <c r="S4" s="43"/>
      <c r="T4" s="43"/>
    </row>
    <row r="5" spans="1:25" ht="15.75" customHeight="1" x14ac:dyDescent="0.35">
      <c r="A5" s="67" t="s">
        <v>205</v>
      </c>
      <c r="B5" s="68">
        <v>44</v>
      </c>
      <c r="C5" s="68">
        <v>35</v>
      </c>
      <c r="D5" s="68">
        <v>39</v>
      </c>
      <c r="E5" s="68">
        <v>40</v>
      </c>
      <c r="F5" s="69">
        <f>SUM(B5:E5)</f>
        <v>158</v>
      </c>
      <c r="G5"/>
      <c r="H5" s="43"/>
      <c r="I5" s="43"/>
      <c r="J5" s="43"/>
      <c r="K5" s="43"/>
      <c r="L5" s="43"/>
      <c r="M5" s="43"/>
      <c r="N5"/>
      <c r="O5" s="43"/>
      <c r="P5" s="43"/>
      <c r="Q5" s="43"/>
      <c r="R5" s="43"/>
      <c r="S5" s="43"/>
      <c r="T5" s="43"/>
    </row>
    <row r="6" spans="1:25" ht="15.75" customHeight="1" x14ac:dyDescent="0.35">
      <c r="A6" s="70" t="s">
        <v>141</v>
      </c>
      <c r="B6" s="22">
        <v>40</v>
      </c>
      <c r="C6" s="22">
        <v>44</v>
      </c>
      <c r="D6" s="22">
        <v>41</v>
      </c>
      <c r="E6" s="22">
        <v>42</v>
      </c>
      <c r="F6" s="25">
        <f>SUM(B6:E6)</f>
        <v>167</v>
      </c>
      <c r="G6"/>
      <c r="H6" s="43"/>
      <c r="I6" s="43"/>
      <c r="J6" s="43"/>
      <c r="K6" s="43"/>
      <c r="L6" s="43"/>
      <c r="M6" s="43"/>
      <c r="N6"/>
      <c r="O6" s="43"/>
      <c r="P6" s="43"/>
      <c r="Q6" s="43"/>
      <c r="R6" s="43"/>
      <c r="S6" s="43"/>
      <c r="T6" s="43"/>
    </row>
    <row r="7" spans="1:25" ht="15.75" customHeight="1" x14ac:dyDescent="0.35">
      <c r="A7" s="71" t="s">
        <v>210</v>
      </c>
      <c r="B7" s="32">
        <v>40</v>
      </c>
      <c r="C7" s="32">
        <v>32</v>
      </c>
      <c r="D7" s="32">
        <v>39</v>
      </c>
      <c r="E7" s="32">
        <v>42</v>
      </c>
      <c r="F7" s="35">
        <f>SUM(B7:E7)</f>
        <v>153</v>
      </c>
      <c r="G7"/>
      <c r="H7" s="43"/>
      <c r="I7" s="43"/>
      <c r="J7" s="43"/>
      <c r="K7" s="43"/>
      <c r="L7" s="43"/>
      <c r="M7" s="43"/>
      <c r="N7"/>
      <c r="O7" s="43"/>
      <c r="P7" s="43"/>
      <c r="Q7" s="43"/>
      <c r="R7" s="43"/>
      <c r="S7" s="43"/>
      <c r="T7" s="43"/>
    </row>
    <row r="8" spans="1:25" ht="15.75" customHeight="1" x14ac:dyDescent="0.35">
      <c r="A8"/>
      <c r="B8"/>
      <c r="C8"/>
      <c r="D8"/>
      <c r="E8"/>
      <c r="F8"/>
      <c r="G8"/>
      <c r="H8"/>
      <c r="I8"/>
      <c r="J8"/>
      <c r="K8"/>
      <c r="L8"/>
      <c r="M8"/>
      <c r="N8"/>
      <c r="O8" s="43"/>
      <c r="P8" s="43"/>
      <c r="Q8" s="43"/>
      <c r="R8" s="43"/>
      <c r="S8" s="43"/>
      <c r="T8" s="43"/>
    </row>
    <row r="9" spans="1:25" ht="15.75" customHeight="1" x14ac:dyDescent="0.35">
      <c r="A9" s="61" t="s">
        <v>296</v>
      </c>
      <c r="B9" s="62"/>
      <c r="C9" s="63">
        <v>445</v>
      </c>
      <c r="D9" s="62"/>
      <c r="E9" s="64" t="s">
        <v>15</v>
      </c>
      <c r="F9" s="65">
        <f>SUM(F10:F12)</f>
        <v>298</v>
      </c>
      <c r="G9" s="66" t="s">
        <v>272</v>
      </c>
      <c r="H9" s="61" t="s">
        <v>297</v>
      </c>
      <c r="I9" s="62"/>
      <c r="J9" s="63">
        <v>468</v>
      </c>
      <c r="K9" s="62"/>
      <c r="L9" s="64" t="s">
        <v>15</v>
      </c>
      <c r="M9" s="65">
        <f>SUM(M10:M12)</f>
        <v>466</v>
      </c>
      <c r="N9"/>
      <c r="O9" s="43"/>
      <c r="P9" s="43"/>
      <c r="Q9" s="43"/>
      <c r="R9" s="43"/>
      <c r="S9" s="43"/>
      <c r="T9" s="43"/>
    </row>
    <row r="10" spans="1:25" ht="15.75" customHeight="1" x14ac:dyDescent="0.35">
      <c r="A10" s="67" t="s">
        <v>215</v>
      </c>
      <c r="B10" s="68" t="s">
        <v>30</v>
      </c>
      <c r="C10" s="68"/>
      <c r="D10" s="68"/>
      <c r="E10" s="68"/>
      <c r="F10" s="69">
        <f>SUM(B10:E10)</f>
        <v>0</v>
      </c>
      <c r="G10"/>
      <c r="H10" s="67" t="s">
        <v>213</v>
      </c>
      <c r="I10" s="68">
        <v>39</v>
      </c>
      <c r="J10" s="68">
        <v>32</v>
      </c>
      <c r="K10" s="68">
        <v>35</v>
      </c>
      <c r="L10" s="68">
        <v>33</v>
      </c>
      <c r="M10" s="69">
        <f>SUM(I10:L10)</f>
        <v>139</v>
      </c>
      <c r="N10"/>
      <c r="O10" s="43"/>
      <c r="P10" s="43"/>
      <c r="Q10" s="43"/>
      <c r="R10" s="43"/>
      <c r="S10" s="43"/>
      <c r="T10" s="43"/>
    </row>
    <row r="11" spans="1:25" ht="15.75" customHeight="1" x14ac:dyDescent="0.35">
      <c r="A11" s="70" t="s">
        <v>202</v>
      </c>
      <c r="B11" s="22">
        <v>37</v>
      </c>
      <c r="C11" s="22">
        <v>40</v>
      </c>
      <c r="D11" s="22">
        <v>39</v>
      </c>
      <c r="E11" s="22">
        <v>43</v>
      </c>
      <c r="F11" s="25">
        <f>SUM(B11:E11)</f>
        <v>159</v>
      </c>
      <c r="G11"/>
      <c r="H11" s="70" t="s">
        <v>201</v>
      </c>
      <c r="I11" s="22">
        <v>42</v>
      </c>
      <c r="J11" s="22">
        <v>39</v>
      </c>
      <c r="K11" s="22">
        <v>36</v>
      </c>
      <c r="L11" s="22">
        <v>39</v>
      </c>
      <c r="M11" s="25">
        <f>SUM(I11:L11)</f>
        <v>156</v>
      </c>
      <c r="N11"/>
      <c r="O11" s="43"/>
      <c r="P11" s="43"/>
      <c r="Q11" s="43"/>
      <c r="R11" s="43"/>
      <c r="S11" s="43"/>
      <c r="T11" s="43"/>
    </row>
    <row r="12" spans="1:25" ht="15.75" customHeight="1" x14ac:dyDescent="0.35">
      <c r="A12" s="71" t="s">
        <v>236</v>
      </c>
      <c r="B12" s="32">
        <v>27</v>
      </c>
      <c r="C12" s="32">
        <v>37</v>
      </c>
      <c r="D12" s="32">
        <v>42</v>
      </c>
      <c r="E12" s="32">
        <v>33</v>
      </c>
      <c r="F12" s="35">
        <f>SUM(B12:E12)</f>
        <v>139</v>
      </c>
      <c r="G12"/>
      <c r="H12" s="71" t="s">
        <v>122</v>
      </c>
      <c r="I12" s="32">
        <v>45</v>
      </c>
      <c r="J12" s="32">
        <v>40</v>
      </c>
      <c r="K12" s="32">
        <v>43</v>
      </c>
      <c r="L12" s="32">
        <v>43</v>
      </c>
      <c r="M12" s="35">
        <f>SUM(I12:L12)</f>
        <v>171</v>
      </c>
      <c r="N12"/>
      <c r="O12" s="43"/>
      <c r="P12" s="43"/>
      <c r="Q12" s="43"/>
      <c r="R12" s="43"/>
      <c r="S12" s="43"/>
      <c r="T12" s="43"/>
    </row>
    <row r="13" spans="1:25" ht="15.75" customHeight="1" x14ac:dyDescent="0.35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 s="43"/>
      <c r="P13" s="43"/>
      <c r="Q13" s="43"/>
      <c r="R13" s="43"/>
      <c r="S13" s="43"/>
      <c r="T13" s="43"/>
    </row>
    <row r="14" spans="1:25" ht="15.75" customHeight="1" x14ac:dyDescent="0.35">
      <c r="A14" s="61" t="s">
        <v>298</v>
      </c>
      <c r="B14" s="62"/>
      <c r="C14" s="63">
        <v>469</v>
      </c>
      <c r="D14" s="62"/>
      <c r="E14" s="64" t="s">
        <v>15</v>
      </c>
      <c r="F14" s="65">
        <f>SUM(F15:F17)</f>
        <v>494</v>
      </c>
      <c r="G14" s="66" t="s">
        <v>272</v>
      </c>
      <c r="H14" s="61" t="s">
        <v>299</v>
      </c>
      <c r="I14" s="62"/>
      <c r="J14" s="63">
        <v>453</v>
      </c>
      <c r="K14" s="62"/>
      <c r="L14" s="64" t="s">
        <v>15</v>
      </c>
      <c r="M14" s="65">
        <f>SUM(M15:M17)</f>
        <v>466</v>
      </c>
      <c r="N14"/>
      <c r="O14" s="43"/>
      <c r="P14" s="43"/>
      <c r="Q14" s="43"/>
      <c r="R14" s="43"/>
      <c r="S14" s="43"/>
      <c r="T14" s="43"/>
    </row>
    <row r="15" spans="1:25" ht="15.75" customHeight="1" x14ac:dyDescent="0.35">
      <c r="A15" s="67" t="s">
        <v>226</v>
      </c>
      <c r="B15" s="68">
        <v>38</v>
      </c>
      <c r="C15" s="68">
        <v>38</v>
      </c>
      <c r="D15" s="68">
        <v>38</v>
      </c>
      <c r="E15" s="68">
        <v>39</v>
      </c>
      <c r="F15" s="69">
        <f>SUM(B15:E15)</f>
        <v>153</v>
      </c>
      <c r="G15"/>
      <c r="H15" s="67" t="s">
        <v>176</v>
      </c>
      <c r="I15" s="68">
        <v>35</v>
      </c>
      <c r="J15" s="68">
        <v>41</v>
      </c>
      <c r="K15" s="68">
        <v>38</v>
      </c>
      <c r="L15" s="68">
        <v>41</v>
      </c>
      <c r="M15" s="69">
        <f>SUM(I15:L15)</f>
        <v>155</v>
      </c>
      <c r="N15"/>
      <c r="O15" s="43"/>
      <c r="P15" s="43"/>
      <c r="Q15" s="43"/>
      <c r="R15" s="43"/>
      <c r="S15" s="43"/>
      <c r="T15" s="43"/>
    </row>
    <row r="16" spans="1:25" ht="15.75" customHeight="1" x14ac:dyDescent="0.35">
      <c r="A16" s="70" t="s">
        <v>38</v>
      </c>
      <c r="B16" s="22">
        <v>46</v>
      </c>
      <c r="C16" s="22">
        <v>46</v>
      </c>
      <c r="D16" s="22">
        <v>46</v>
      </c>
      <c r="E16" s="22">
        <v>49</v>
      </c>
      <c r="F16" s="25">
        <f>SUM(B16:E16)</f>
        <v>187</v>
      </c>
      <c r="G16"/>
      <c r="H16" s="70" t="s">
        <v>224</v>
      </c>
      <c r="I16" s="22">
        <v>36</v>
      </c>
      <c r="J16" s="22">
        <v>40</v>
      </c>
      <c r="K16" s="22">
        <v>41</v>
      </c>
      <c r="L16" s="22">
        <v>40</v>
      </c>
      <c r="M16" s="25">
        <f>SUM(I16:L16)</f>
        <v>157</v>
      </c>
      <c r="N16"/>
      <c r="O16" s="43"/>
      <c r="P16" s="43"/>
      <c r="Q16" s="43"/>
      <c r="R16" s="43"/>
      <c r="S16" s="43"/>
      <c r="T16" s="43"/>
    </row>
    <row r="17" spans="1:20" ht="15.75" customHeight="1" x14ac:dyDescent="0.35">
      <c r="A17" s="71" t="s">
        <v>211</v>
      </c>
      <c r="B17" s="32">
        <v>38</v>
      </c>
      <c r="C17" s="32">
        <v>39</v>
      </c>
      <c r="D17" s="32">
        <v>43</v>
      </c>
      <c r="E17" s="32">
        <v>34</v>
      </c>
      <c r="F17" s="35">
        <f>SUM(B17:E17)</f>
        <v>154</v>
      </c>
      <c r="G17"/>
      <c r="H17" s="71" t="s">
        <v>199</v>
      </c>
      <c r="I17" s="32">
        <v>35</v>
      </c>
      <c r="J17" s="32">
        <v>41</v>
      </c>
      <c r="K17" s="32">
        <v>38</v>
      </c>
      <c r="L17" s="32">
        <v>40</v>
      </c>
      <c r="M17" s="35">
        <f>SUM(I17:L17)</f>
        <v>154</v>
      </c>
      <c r="N17"/>
      <c r="O17" s="43"/>
      <c r="P17" s="43"/>
      <c r="Q17" s="43"/>
      <c r="R17" s="43"/>
      <c r="S17" s="43"/>
      <c r="T17" s="43"/>
    </row>
    <row r="18" spans="1:20" ht="15.75" customHeight="1" x14ac:dyDescent="0.35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 s="43"/>
      <c r="P18" s="43"/>
      <c r="Q18" s="43"/>
      <c r="R18" s="43"/>
      <c r="S18" s="43"/>
      <c r="T18" s="43"/>
    </row>
    <row r="19" spans="1:20" ht="15.75" customHeight="1" x14ac:dyDescent="0.35">
      <c r="H19" s="73" t="s">
        <v>49</v>
      </c>
      <c r="I19" s="13" t="s">
        <v>278</v>
      </c>
      <c r="J19" s="13" t="s">
        <v>279</v>
      </c>
      <c r="K19" s="13" t="s">
        <v>280</v>
      </c>
      <c r="L19" s="13" t="s">
        <v>281</v>
      </c>
      <c r="M19" s="13" t="s">
        <v>14</v>
      </c>
      <c r="N19" s="14" t="s">
        <v>282</v>
      </c>
    </row>
    <row r="20" spans="1:20" ht="15.75" customHeight="1" x14ac:dyDescent="0.35">
      <c r="B20" s="9" t="s">
        <v>300</v>
      </c>
      <c r="H20" s="80" t="s">
        <v>298</v>
      </c>
      <c r="I20" s="68">
        <v>6</v>
      </c>
      <c r="J20" s="68">
        <v>6</v>
      </c>
      <c r="K20" s="68"/>
      <c r="L20" s="68"/>
      <c r="M20" s="68">
        <v>2946</v>
      </c>
      <c r="N20" s="81">
        <v>12</v>
      </c>
      <c r="O20" s="43"/>
      <c r="P20" s="43"/>
    </row>
    <row r="21" spans="1:20" ht="15.75" customHeight="1" x14ac:dyDescent="0.35">
      <c r="B21" s="82" t="s">
        <v>301</v>
      </c>
      <c r="H21" s="83" t="s">
        <v>294</v>
      </c>
      <c r="I21" s="22">
        <v>6</v>
      </c>
      <c r="J21" s="22">
        <v>5</v>
      </c>
      <c r="K21" s="22"/>
      <c r="L21" s="22">
        <v>1</v>
      </c>
      <c r="M21" s="22">
        <v>2858</v>
      </c>
      <c r="N21" s="48">
        <v>10</v>
      </c>
      <c r="O21" s="43"/>
      <c r="P21" s="43"/>
    </row>
    <row r="22" spans="1:20" ht="15.75" customHeight="1" x14ac:dyDescent="0.35">
      <c r="B22" s="9" t="s">
        <v>285</v>
      </c>
      <c r="H22" s="83" t="s">
        <v>299</v>
      </c>
      <c r="I22" s="22">
        <v>6</v>
      </c>
      <c r="J22" s="22">
        <v>3</v>
      </c>
      <c r="K22" s="22"/>
      <c r="L22" s="22">
        <v>3</v>
      </c>
      <c r="M22" s="22">
        <v>2862</v>
      </c>
      <c r="N22" s="48">
        <v>6</v>
      </c>
      <c r="O22" s="43"/>
      <c r="P22" s="43"/>
    </row>
    <row r="23" spans="1:20" ht="15.75" customHeight="1" x14ac:dyDescent="0.35">
      <c r="H23" s="83" t="s">
        <v>297</v>
      </c>
      <c r="I23" s="22">
        <v>6</v>
      </c>
      <c r="J23" s="22">
        <v>3</v>
      </c>
      <c r="K23" s="22"/>
      <c r="L23" s="22">
        <v>3</v>
      </c>
      <c r="M23" s="22">
        <v>2769</v>
      </c>
      <c r="N23" s="48">
        <v>6</v>
      </c>
      <c r="O23" s="43"/>
      <c r="P23" s="43"/>
    </row>
    <row r="24" spans="1:20" ht="15.75" customHeight="1" x14ac:dyDescent="0.35">
      <c r="H24" s="83" t="s">
        <v>296</v>
      </c>
      <c r="I24" s="22">
        <v>6</v>
      </c>
      <c r="J24" s="22">
        <v>1</v>
      </c>
      <c r="K24" s="22"/>
      <c r="L24" s="22">
        <v>5</v>
      </c>
      <c r="M24" s="22">
        <v>2327</v>
      </c>
      <c r="N24" s="48">
        <v>2</v>
      </c>
      <c r="O24" s="43"/>
      <c r="P24" s="43"/>
    </row>
    <row r="25" spans="1:20" ht="15.75" customHeight="1" x14ac:dyDescent="0.35">
      <c r="H25" s="84" t="s">
        <v>295</v>
      </c>
      <c r="I25" s="32"/>
      <c r="J25" s="32"/>
      <c r="K25" s="32"/>
      <c r="L25" s="32"/>
      <c r="M25" s="32"/>
      <c r="N25" s="52"/>
      <c r="O25" s="43"/>
      <c r="P25" s="43"/>
    </row>
    <row r="26" spans="1:20" ht="15.75" customHeight="1" x14ac:dyDescent="0.35">
      <c r="H26" s="76"/>
    </row>
    <row r="27" spans="1:20" ht="15.75" customHeight="1" x14ac:dyDescent="0.35">
      <c r="A27" s="10" t="s">
        <v>162</v>
      </c>
      <c r="E27" s="36"/>
      <c r="G27" s="85" t="s">
        <v>163</v>
      </c>
      <c r="H27" s="76"/>
    </row>
    <row r="28" spans="1:20" ht="15.75" customHeight="1" x14ac:dyDescent="0.35">
      <c r="A28" s="10" t="s">
        <v>164</v>
      </c>
      <c r="H28"/>
      <c r="I28"/>
      <c r="J28"/>
      <c r="K28"/>
      <c r="L28"/>
      <c r="M28"/>
      <c r="N28"/>
      <c r="O28"/>
      <c r="P28"/>
    </row>
    <row r="29" spans="1:20" ht="15.75" customHeight="1" x14ac:dyDescent="0.35">
      <c r="A29"/>
      <c r="B29"/>
      <c r="C29"/>
      <c r="D29"/>
      <c r="E29"/>
      <c r="F29"/>
      <c r="G29" s="66"/>
      <c r="H29"/>
      <c r="I29"/>
      <c r="J29"/>
      <c r="K29"/>
      <c r="L29"/>
      <c r="M29"/>
      <c r="N29"/>
      <c r="O29"/>
      <c r="P29"/>
    </row>
    <row r="30" spans="1:20" ht="15.75" customHeight="1" x14ac:dyDescent="0.35">
      <c r="A30"/>
      <c r="B30"/>
      <c r="C30"/>
      <c r="D30"/>
      <c r="E30"/>
      <c r="F30"/>
      <c r="G30" s="66"/>
      <c r="H30"/>
      <c r="I30"/>
      <c r="J30"/>
      <c r="K30"/>
      <c r="L30"/>
      <c r="M30"/>
      <c r="N30"/>
      <c r="O30"/>
      <c r="P30"/>
      <c r="Q30" s="43"/>
      <c r="R30" s="43"/>
      <c r="S30" s="43"/>
      <c r="T30" s="43"/>
    </row>
    <row r="31" spans="1:20" ht="15.75" customHeight="1" x14ac:dyDescent="0.35">
      <c r="A31"/>
      <c r="B31"/>
      <c r="C31"/>
      <c r="D31"/>
      <c r="E31"/>
      <c r="F31"/>
      <c r="G31" s="66"/>
      <c r="H31"/>
      <c r="I31"/>
      <c r="J31"/>
      <c r="K31"/>
      <c r="L31"/>
      <c r="M31"/>
      <c r="N31"/>
      <c r="O31"/>
      <c r="P31"/>
      <c r="Q31" s="43"/>
      <c r="R31" s="43"/>
      <c r="S31" s="43"/>
      <c r="T31" s="43"/>
    </row>
    <row r="32" spans="1:20" ht="15.75" customHeight="1" x14ac:dyDescent="0.35">
      <c r="A32"/>
      <c r="B32"/>
      <c r="C32"/>
      <c r="D32"/>
      <c r="E32"/>
      <c r="F32"/>
      <c r="G32" s="66"/>
      <c r="H32"/>
      <c r="I32"/>
      <c r="J32"/>
      <c r="K32"/>
      <c r="L32"/>
      <c r="M32"/>
      <c r="N32"/>
      <c r="O32"/>
      <c r="P32"/>
      <c r="Q32" s="43"/>
      <c r="R32" s="43"/>
      <c r="S32" s="43"/>
      <c r="T32" s="43"/>
    </row>
    <row r="33" spans="1:20" ht="15.75" customHeight="1" x14ac:dyDescent="0.35">
      <c r="A33"/>
      <c r="B33"/>
      <c r="C33"/>
      <c r="D33"/>
      <c r="E33"/>
      <c r="F33"/>
      <c r="G33" s="66"/>
      <c r="H33"/>
      <c r="I33"/>
      <c r="J33"/>
      <c r="K33"/>
      <c r="L33"/>
      <c r="M33"/>
      <c r="N33"/>
      <c r="O33"/>
      <c r="P33"/>
      <c r="Q33" s="43"/>
      <c r="R33" s="43"/>
      <c r="S33" s="43"/>
      <c r="T33" s="43"/>
    </row>
    <row r="34" spans="1:20" ht="15.75" customHeight="1" x14ac:dyDescent="0.35">
      <c r="A34"/>
      <c r="B34"/>
      <c r="C34"/>
      <c r="D34"/>
      <c r="E34"/>
      <c r="F34"/>
      <c r="G34" s="66"/>
      <c r="H34"/>
      <c r="I34"/>
      <c r="J34"/>
      <c r="K34"/>
      <c r="L34"/>
      <c r="M34"/>
      <c r="N34"/>
      <c r="O34"/>
      <c r="P34"/>
      <c r="Q34" s="43"/>
      <c r="R34" s="43"/>
      <c r="S34" s="43"/>
      <c r="T34" s="43"/>
    </row>
    <row r="35" spans="1:20" ht="15.75" customHeight="1" x14ac:dyDescent="0.35">
      <c r="A35"/>
      <c r="B35"/>
      <c r="C35"/>
      <c r="D35"/>
      <c r="E35"/>
      <c r="F35"/>
      <c r="G35" s="66"/>
      <c r="H35"/>
      <c r="I35"/>
      <c r="J35"/>
      <c r="K35"/>
      <c r="L35"/>
      <c r="M35"/>
      <c r="N35"/>
      <c r="O35"/>
      <c r="P35"/>
      <c r="Q35" s="43"/>
      <c r="R35" s="43"/>
      <c r="S35" s="43"/>
      <c r="T35" s="43"/>
    </row>
    <row r="36" spans="1:20" ht="15.75" customHeight="1" x14ac:dyDescent="0.35">
      <c r="A36"/>
      <c r="B36"/>
      <c r="C36"/>
      <c r="D36"/>
      <c r="E36"/>
      <c r="F36"/>
      <c r="G36" s="66"/>
      <c r="H36"/>
      <c r="I36"/>
      <c r="J36"/>
      <c r="K36"/>
      <c r="L36"/>
      <c r="M36"/>
      <c r="N36"/>
      <c r="O36"/>
      <c r="P36"/>
      <c r="Q36" s="43"/>
      <c r="R36" s="43"/>
      <c r="S36" s="43"/>
      <c r="T36" s="43"/>
    </row>
    <row r="37" spans="1:20" ht="15.75" customHeight="1" x14ac:dyDescent="0.35">
      <c r="A37"/>
      <c r="B37"/>
      <c r="C37"/>
      <c r="D37"/>
      <c r="E37"/>
      <c r="F37"/>
      <c r="G37" s="66"/>
      <c r="H37"/>
      <c r="I37"/>
      <c r="J37"/>
      <c r="K37"/>
      <c r="L37"/>
      <c r="M37"/>
      <c r="N37"/>
      <c r="O37"/>
      <c r="P37"/>
      <c r="Q37" s="43"/>
      <c r="R37" s="43"/>
      <c r="S37" s="43"/>
      <c r="T37" s="43"/>
    </row>
    <row r="38" spans="1:20" ht="15.75" customHeight="1" x14ac:dyDescent="0.35">
      <c r="A38"/>
      <c r="B38"/>
      <c r="C38"/>
      <c r="D38"/>
      <c r="E38"/>
      <c r="F38"/>
      <c r="G38" s="66"/>
      <c r="H38"/>
      <c r="I38"/>
      <c r="J38"/>
      <c r="K38"/>
      <c r="L38"/>
      <c r="M38"/>
      <c r="N38"/>
      <c r="O38"/>
      <c r="P38"/>
      <c r="Q38" s="43"/>
      <c r="R38" s="43"/>
      <c r="S38" s="43"/>
      <c r="T38" s="43"/>
    </row>
    <row r="39" spans="1:20" ht="15.75" customHeight="1" x14ac:dyDescent="0.35">
      <c r="A39"/>
      <c r="B39"/>
      <c r="C39"/>
      <c r="D39"/>
      <c r="E39"/>
      <c r="F39"/>
      <c r="G39" s="66"/>
      <c r="H39"/>
      <c r="I39"/>
      <c r="J39"/>
      <c r="K39"/>
      <c r="L39"/>
      <c r="M39"/>
      <c r="N39"/>
      <c r="O39"/>
      <c r="P39"/>
      <c r="Q39" s="43"/>
      <c r="R39" s="43"/>
      <c r="S39" s="43"/>
      <c r="T39" s="43"/>
    </row>
    <row r="40" spans="1:20" ht="15.75" customHeight="1" x14ac:dyDescent="0.35">
      <c r="A40"/>
      <c r="B40"/>
      <c r="C40"/>
      <c r="D40"/>
      <c r="E40"/>
      <c r="F40"/>
      <c r="G40" s="66"/>
      <c r="H40"/>
      <c r="I40"/>
      <c r="J40"/>
      <c r="K40"/>
      <c r="L40"/>
      <c r="M40"/>
      <c r="N40"/>
      <c r="O40"/>
      <c r="P40"/>
      <c r="Q40" s="43"/>
      <c r="R40" s="43"/>
      <c r="S40" s="43"/>
      <c r="T40" s="43"/>
    </row>
    <row r="41" spans="1:20" ht="15.75" customHeight="1" x14ac:dyDescent="0.35">
      <c r="A41"/>
      <c r="B41"/>
      <c r="C41"/>
      <c r="D41"/>
      <c r="E41"/>
      <c r="F41"/>
      <c r="G41" s="66"/>
      <c r="H41"/>
      <c r="I41"/>
      <c r="J41"/>
      <c r="K41"/>
      <c r="L41"/>
      <c r="M41"/>
      <c r="N41"/>
      <c r="O41"/>
      <c r="P41"/>
      <c r="Q41" s="43"/>
      <c r="R41" s="43"/>
      <c r="S41" s="43"/>
      <c r="T41" s="43"/>
    </row>
    <row r="42" spans="1:20" ht="15.75" customHeight="1" x14ac:dyDescent="0.35">
      <c r="A42"/>
      <c r="B42"/>
      <c r="C42"/>
      <c r="D42"/>
      <c r="E42"/>
      <c r="F42"/>
      <c r="G42" s="66"/>
      <c r="H42"/>
      <c r="I42"/>
      <c r="J42"/>
      <c r="K42"/>
      <c r="L42"/>
      <c r="M42"/>
      <c r="N42"/>
      <c r="O42"/>
      <c r="P42"/>
      <c r="Q42" s="43"/>
      <c r="R42" s="43"/>
      <c r="S42" s="43"/>
      <c r="T42" s="43"/>
    </row>
    <row r="43" spans="1:20" ht="15.75" customHeight="1" x14ac:dyDescent="0.35">
      <c r="A43"/>
      <c r="B43"/>
      <c r="C43"/>
      <c r="D43"/>
      <c r="E43"/>
      <c r="F43"/>
      <c r="G43" s="66"/>
      <c r="H43"/>
      <c r="I43"/>
      <c r="J43"/>
      <c r="K43"/>
      <c r="L43"/>
      <c r="M43"/>
      <c r="N43"/>
      <c r="O43"/>
      <c r="P43"/>
      <c r="Q43" s="43"/>
      <c r="R43" s="43"/>
      <c r="S43" s="43"/>
      <c r="T43" s="43"/>
    </row>
    <row r="44" spans="1:20" ht="15.75" customHeight="1" x14ac:dyDescent="0.35">
      <c r="A44"/>
      <c r="B44"/>
      <c r="C44"/>
      <c r="D44"/>
      <c r="E44"/>
      <c r="F44"/>
      <c r="G44" s="66"/>
      <c r="H44"/>
      <c r="I44"/>
      <c r="J44"/>
      <c r="K44"/>
      <c r="L44"/>
      <c r="M44"/>
      <c r="N44"/>
      <c r="O44"/>
      <c r="P44"/>
      <c r="Q44" s="43"/>
      <c r="R44" s="43"/>
      <c r="S44" s="43"/>
      <c r="T44" s="43"/>
    </row>
    <row r="45" spans="1:20" ht="15.75" customHeight="1" x14ac:dyDescent="0.35">
      <c r="A45"/>
      <c r="B45"/>
      <c r="C45"/>
      <c r="D45"/>
      <c r="E45"/>
      <c r="F45"/>
      <c r="G45" s="66"/>
      <c r="H45"/>
      <c r="I45"/>
      <c r="J45"/>
      <c r="K45"/>
      <c r="L45"/>
      <c r="M45"/>
      <c r="N45"/>
      <c r="O45"/>
      <c r="P45"/>
    </row>
    <row r="46" spans="1:20" ht="15.75" customHeight="1" x14ac:dyDescent="0.35">
      <c r="A46"/>
      <c r="B46"/>
      <c r="C46"/>
      <c r="D46"/>
      <c r="E46"/>
      <c r="F46"/>
      <c r="G46" s="66"/>
      <c r="H46"/>
      <c r="I46"/>
      <c r="J46"/>
      <c r="K46"/>
      <c r="L46"/>
      <c r="M46"/>
      <c r="N46"/>
      <c r="O46"/>
      <c r="P46"/>
    </row>
    <row r="47" spans="1:20" ht="15.75" customHeight="1" x14ac:dyDescent="0.35">
      <c r="A47"/>
      <c r="B47"/>
      <c r="C47"/>
      <c r="D47"/>
      <c r="E47"/>
      <c r="F47"/>
      <c r="G47" s="66"/>
      <c r="H47"/>
      <c r="I47"/>
      <c r="J47"/>
      <c r="K47"/>
      <c r="L47"/>
      <c r="M47"/>
      <c r="N47"/>
      <c r="O47"/>
      <c r="P47"/>
    </row>
    <row r="48" spans="1:20" ht="15.75" customHeight="1" x14ac:dyDescent="0.35">
      <c r="A48"/>
      <c r="B48"/>
      <c r="C48"/>
      <c r="D48"/>
      <c r="E48"/>
      <c r="F48"/>
      <c r="G48" s="66"/>
      <c r="H48"/>
      <c r="I48"/>
      <c r="J48"/>
      <c r="K48"/>
      <c r="L48"/>
      <c r="M48"/>
      <c r="N48"/>
      <c r="O48"/>
      <c r="P48"/>
    </row>
    <row r="49" spans="1:16" ht="15.75" customHeight="1" x14ac:dyDescent="0.35">
      <c r="A49"/>
      <c r="B49"/>
      <c r="C49"/>
      <c r="D49"/>
      <c r="E49"/>
      <c r="F49"/>
      <c r="G49" s="66"/>
      <c r="H49"/>
      <c r="I49"/>
      <c r="J49"/>
      <c r="K49"/>
      <c r="L49"/>
      <c r="M49"/>
      <c r="N49"/>
      <c r="O49"/>
      <c r="P49"/>
    </row>
    <row r="50" spans="1:16" ht="15.75" customHeight="1" x14ac:dyDescent="0.35">
      <c r="A50"/>
      <c r="B50"/>
      <c r="C50"/>
      <c r="D50"/>
      <c r="E50"/>
      <c r="F50"/>
      <c r="G50" s="66"/>
      <c r="H50"/>
      <c r="I50"/>
      <c r="J50"/>
      <c r="K50"/>
      <c r="L50"/>
      <c r="M50"/>
      <c r="N50"/>
      <c r="O50"/>
      <c r="P50"/>
    </row>
    <row r="51" spans="1:16" ht="15.75" customHeight="1" x14ac:dyDescent="0.35">
      <c r="A51"/>
      <c r="B51"/>
      <c r="C51"/>
      <c r="D51"/>
      <c r="E51"/>
      <c r="F51"/>
      <c r="G51" s="66"/>
      <c r="H51"/>
      <c r="I51"/>
      <c r="J51"/>
      <c r="K51"/>
      <c r="L51"/>
      <c r="M51"/>
      <c r="N51"/>
      <c r="O51"/>
      <c r="P51"/>
    </row>
    <row r="52" spans="1:16" ht="15.75" customHeight="1" x14ac:dyDescent="0.35">
      <c r="A52"/>
      <c r="B52"/>
      <c r="C52"/>
      <c r="D52"/>
      <c r="E52"/>
      <c r="F52"/>
      <c r="G52" s="66"/>
      <c r="H52"/>
      <c r="I52"/>
      <c r="J52"/>
      <c r="K52"/>
      <c r="L52"/>
      <c r="M52"/>
      <c r="N52"/>
      <c r="O52"/>
      <c r="P52"/>
    </row>
    <row r="53" spans="1:16" ht="15.75" customHeight="1" x14ac:dyDescent="0.35"/>
    <row r="54" spans="1:16" ht="15.75" customHeight="1" x14ac:dyDescent="0.35"/>
    <row r="55" spans="1:16" ht="15.75" customHeight="1" x14ac:dyDescent="0.35"/>
    <row r="56" spans="1:16" ht="15.75" customHeight="1" x14ac:dyDescent="0.35"/>
    <row r="57" spans="1:16" ht="15.75" customHeight="1" x14ac:dyDescent="0.35"/>
    <row r="58" spans="1:16" ht="15.75" customHeight="1" x14ac:dyDescent="0.35"/>
    <row r="59" spans="1:16" ht="15.75" customHeight="1" x14ac:dyDescent="0.35"/>
    <row r="60" spans="1:16" ht="15.75" customHeight="1" x14ac:dyDescent="0.35"/>
    <row r="61" spans="1:16" ht="15.75" customHeight="1" x14ac:dyDescent="0.35"/>
    <row r="62" spans="1:16" ht="15.75" customHeight="1" x14ac:dyDescent="0.35"/>
    <row r="63" spans="1:16" ht="15.75" customHeight="1" x14ac:dyDescent="0.35"/>
    <row r="64" spans="1:16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</sheetData>
  <mergeCells count="1">
    <mergeCell ref="I2:N2"/>
  </mergeCells>
  <hyperlinks>
    <hyperlink ref="A2" location="'Index'!A3" tooltip="Go to the Index sheet" display="á" xr:uid="{CDD0EA76-4B5A-4496-90BD-2BE9A48F811C}"/>
  </hyperlinks>
  <printOptions horizontalCentered="1" gridLinesSet="0"/>
  <pageMargins left="0.31496062992126" right="0.31496062992126" top="1.1023622047244099" bottom="0.59055118110236204" header="0.39370078740157499" footer="0.39370078740157499"/>
  <pageSetup paperSize="9" scale="96" orientation="portrait" horizontalDpi="300" verticalDpi="300" r:id="rId1"/>
  <headerFooter alignWithMargins="0">
    <oddHeader>&amp;C&amp;18&amp;""&amp;BCumbria &amp;&amp; Northumbria TSA Leagues
Summer 2026&amp;L&amp;G&amp;R&amp;G</oddHeader>
    <oddFooter>&amp;Cwww.cntsa2.org.uk</oddFooter>
  </headerFooter>
  <legacyDrawingHF r:id="rId2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DE68DE-D652-4721-B545-F193ED5371E5}">
  <sheetPr codeName="Sheet1">
    <tabColor rgb="FFFFC000"/>
    <pageSetUpPr fitToPage="1"/>
  </sheetPr>
  <dimension ref="A1:Y63"/>
  <sheetViews>
    <sheetView showGridLines="0" zoomScaleNormal="100" zoomScalePageLayoutView="150" workbookViewId="0">
      <selection activeCell="A2" sqref="A2"/>
    </sheetView>
  </sheetViews>
  <sheetFormatPr defaultColWidth="10.26953125" defaultRowHeight="14.5" x14ac:dyDescent="0.35"/>
  <cols>
    <col min="1" max="1" width="2.7265625" style="36" customWidth="1"/>
    <col min="2" max="3" width="20.7265625" style="10" customWidth="1"/>
    <col min="4" max="7" width="5" style="10" customWidth="1"/>
    <col min="8" max="8" width="1.7265625" style="10" customWidth="1"/>
    <col min="9" max="9" width="2.7265625" style="36" customWidth="1"/>
    <col min="10" max="11" width="20.7265625" style="10" customWidth="1"/>
    <col min="12" max="15" width="5" style="10" customWidth="1"/>
    <col min="16" max="17" width="4.1796875" style="10" customWidth="1"/>
    <col min="18" max="18" width="9.1796875" style="10" bestFit="1" customWidth="1"/>
    <col min="19" max="24" width="4.1796875" style="10" customWidth="1"/>
    <col min="25" max="25" width="10.26953125" style="10"/>
  </cols>
  <sheetData>
    <row r="1" spans="1:25" ht="17" x14ac:dyDescent="0.4">
      <c r="A1" s="86"/>
      <c r="B1" s="2" t="s">
        <v>966</v>
      </c>
      <c r="C1" s="2"/>
      <c r="D1" s="3"/>
      <c r="E1" s="3"/>
      <c r="F1" s="3"/>
      <c r="G1" s="3"/>
      <c r="H1" s="3"/>
      <c r="I1" s="4" t="s">
        <v>967</v>
      </c>
      <c r="J1" s="2"/>
      <c r="K1" s="3"/>
      <c r="L1" s="4">
        <v>49407</v>
      </c>
      <c r="M1" s="2"/>
      <c r="N1" s="3"/>
      <c r="O1" s="3"/>
      <c r="P1" s="3"/>
      <c r="Q1" s="3"/>
      <c r="R1" s="3"/>
      <c r="S1" s="3"/>
      <c r="T1" s="3"/>
      <c r="U1" s="3"/>
      <c r="V1" s="3"/>
      <c r="W1" s="3"/>
      <c r="X1" s="2"/>
      <c r="Y1" s="2"/>
    </row>
    <row r="2" spans="1:25" ht="20.149999999999999" customHeight="1" x14ac:dyDescent="0.4">
      <c r="B2" s="5" t="s">
        <v>2</v>
      </c>
      <c r="C2" s="59"/>
      <c r="J2" s="7" t="s">
        <v>968</v>
      </c>
      <c r="K2" s="7"/>
      <c r="L2" s="7"/>
      <c r="M2" s="7"/>
      <c r="N2" s="7"/>
      <c r="O2" s="7"/>
    </row>
    <row r="3" spans="1:25" ht="15.75" customHeight="1" x14ac:dyDescent="0.35">
      <c r="A3" s="1"/>
      <c r="B3" s="8" t="s">
        <v>4</v>
      </c>
      <c r="C3" s="9" t="s">
        <v>969</v>
      </c>
      <c r="D3" s="9"/>
      <c r="E3" s="9" t="s">
        <v>1731</v>
      </c>
      <c r="F3" s="8"/>
      <c r="G3" s="8"/>
      <c r="H3" s="8"/>
      <c r="I3" s="1"/>
      <c r="J3" s="8" t="s">
        <v>7</v>
      </c>
      <c r="K3" s="9" t="s">
        <v>970</v>
      </c>
      <c r="L3" s="9"/>
      <c r="M3" s="9" t="s">
        <v>1733</v>
      </c>
      <c r="N3" s="8"/>
      <c r="O3" s="8"/>
      <c r="Q3" s="8"/>
      <c r="R3" s="8"/>
      <c r="S3" s="8"/>
      <c r="T3" s="8"/>
      <c r="U3" s="8"/>
      <c r="V3" s="8"/>
      <c r="W3" s="8"/>
      <c r="X3" s="8"/>
      <c r="Y3" s="8"/>
    </row>
    <row r="4" spans="1:25" ht="15.75" customHeight="1" x14ac:dyDescent="0.35">
      <c r="A4" s="232">
        <v>1</v>
      </c>
      <c r="B4" s="327" t="s">
        <v>10</v>
      </c>
      <c r="C4" s="327" t="s">
        <v>11</v>
      </c>
      <c r="D4" s="314" t="s">
        <v>12</v>
      </c>
      <c r="E4" s="314" t="s">
        <v>13</v>
      </c>
      <c r="F4" s="314" t="s">
        <v>14</v>
      </c>
      <c r="G4" s="315" t="s">
        <v>15</v>
      </c>
      <c r="I4" s="232">
        <v>1</v>
      </c>
      <c r="J4" s="327" t="s">
        <v>10</v>
      </c>
      <c r="K4" s="327" t="s">
        <v>11</v>
      </c>
      <c r="L4" s="314" t="s">
        <v>12</v>
      </c>
      <c r="M4" s="314" t="s">
        <v>13</v>
      </c>
      <c r="N4" s="314" t="s">
        <v>14</v>
      </c>
      <c r="O4" s="315" t="s">
        <v>15</v>
      </c>
    </row>
    <row r="5" spans="1:25" ht="15.75" customHeight="1" x14ac:dyDescent="0.35">
      <c r="A5" s="409">
        <v>5</v>
      </c>
      <c r="B5" s="16" t="s">
        <v>980</v>
      </c>
      <c r="C5" s="16" t="s">
        <v>76</v>
      </c>
      <c r="D5" s="18">
        <v>99</v>
      </c>
      <c r="E5" s="18">
        <v>8</v>
      </c>
      <c r="F5" s="18">
        <v>595</v>
      </c>
      <c r="G5" s="98">
        <v>50</v>
      </c>
      <c r="I5" s="409">
        <v>4</v>
      </c>
      <c r="J5" s="16" t="s">
        <v>979</v>
      </c>
      <c r="K5" s="16" t="s">
        <v>98</v>
      </c>
      <c r="L5" s="18">
        <v>99</v>
      </c>
      <c r="M5" s="18">
        <v>9</v>
      </c>
      <c r="N5" s="18">
        <v>589</v>
      </c>
      <c r="O5" s="98">
        <v>49</v>
      </c>
    </row>
    <row r="6" spans="1:25" ht="15.75" customHeight="1" x14ac:dyDescent="0.35">
      <c r="A6" s="20">
        <v>8</v>
      </c>
      <c r="B6" s="21" t="s">
        <v>986</v>
      </c>
      <c r="C6" s="21" t="s">
        <v>76</v>
      </c>
      <c r="D6" s="328">
        <v>100</v>
      </c>
      <c r="E6" s="23">
        <v>9</v>
      </c>
      <c r="F6" s="24">
        <v>592</v>
      </c>
      <c r="G6" s="25">
        <v>44</v>
      </c>
      <c r="I6" s="20">
        <v>7</v>
      </c>
      <c r="J6" s="21" t="s">
        <v>984</v>
      </c>
      <c r="K6" s="21" t="s">
        <v>985</v>
      </c>
      <c r="L6" s="24">
        <v>96</v>
      </c>
      <c r="M6" s="23">
        <v>7</v>
      </c>
      <c r="N6" s="24">
        <v>579</v>
      </c>
      <c r="O6" s="25">
        <v>42</v>
      </c>
    </row>
    <row r="7" spans="1:25" ht="15.75" customHeight="1" x14ac:dyDescent="0.35">
      <c r="A7" s="20">
        <v>9</v>
      </c>
      <c r="B7" s="21" t="s">
        <v>75</v>
      </c>
      <c r="C7" s="21" t="s">
        <v>76</v>
      </c>
      <c r="D7" s="24">
        <v>99</v>
      </c>
      <c r="E7" s="23">
        <v>8</v>
      </c>
      <c r="F7" s="24">
        <v>587</v>
      </c>
      <c r="G7" s="25">
        <v>38</v>
      </c>
      <c r="I7" s="20">
        <v>3</v>
      </c>
      <c r="J7" s="29" t="s">
        <v>977</v>
      </c>
      <c r="K7" s="21" t="s">
        <v>64</v>
      </c>
      <c r="L7" s="24">
        <v>99</v>
      </c>
      <c r="M7" s="23">
        <v>9</v>
      </c>
      <c r="N7" s="24">
        <v>578</v>
      </c>
      <c r="O7" s="25">
        <v>36</v>
      </c>
    </row>
    <row r="8" spans="1:25" ht="15.75" customHeight="1" x14ac:dyDescent="0.35">
      <c r="A8" s="20">
        <v>1</v>
      </c>
      <c r="B8" s="21" t="s">
        <v>971</v>
      </c>
      <c r="C8" s="21" t="s">
        <v>17</v>
      </c>
      <c r="D8" s="24">
        <v>96</v>
      </c>
      <c r="E8" s="23">
        <v>5</v>
      </c>
      <c r="F8" s="27">
        <v>583</v>
      </c>
      <c r="G8" s="28">
        <v>37</v>
      </c>
      <c r="I8" s="20">
        <v>1</v>
      </c>
      <c r="J8" s="21" t="s">
        <v>972</v>
      </c>
      <c r="K8" s="21" t="s">
        <v>772</v>
      </c>
      <c r="L8" s="24">
        <v>96</v>
      </c>
      <c r="M8" s="23">
        <v>7</v>
      </c>
      <c r="N8" s="27">
        <v>575</v>
      </c>
      <c r="O8" s="28">
        <v>35</v>
      </c>
    </row>
    <row r="9" spans="1:25" ht="15.75" customHeight="1" x14ac:dyDescent="0.35">
      <c r="A9" s="20">
        <v>7</v>
      </c>
      <c r="B9" s="21" t="s">
        <v>801</v>
      </c>
      <c r="C9" s="21" t="s">
        <v>98</v>
      </c>
      <c r="D9" s="24">
        <v>98</v>
      </c>
      <c r="E9" s="23">
        <v>6</v>
      </c>
      <c r="F9" s="24">
        <v>583</v>
      </c>
      <c r="G9" s="25">
        <v>36</v>
      </c>
      <c r="I9" s="20">
        <v>8</v>
      </c>
      <c r="J9" s="21" t="s">
        <v>987</v>
      </c>
      <c r="K9" s="21" t="s">
        <v>17</v>
      </c>
      <c r="L9" s="24">
        <v>95</v>
      </c>
      <c r="M9" s="23">
        <v>4</v>
      </c>
      <c r="N9" s="24">
        <v>578</v>
      </c>
      <c r="O9" s="25">
        <v>34</v>
      </c>
    </row>
    <row r="10" spans="1:25" ht="15.75" customHeight="1" x14ac:dyDescent="0.35">
      <c r="A10" s="20">
        <v>2</v>
      </c>
      <c r="B10" s="21" t="s">
        <v>973</v>
      </c>
      <c r="C10" s="21" t="s">
        <v>772</v>
      </c>
      <c r="D10" s="24">
        <v>96</v>
      </c>
      <c r="E10" s="23">
        <v>5</v>
      </c>
      <c r="F10" s="24">
        <v>576</v>
      </c>
      <c r="G10" s="25">
        <v>30</v>
      </c>
      <c r="I10" s="20">
        <v>9</v>
      </c>
      <c r="J10" s="21" t="s">
        <v>988</v>
      </c>
      <c r="K10" s="21" t="s">
        <v>76</v>
      </c>
      <c r="L10" s="24">
        <v>95</v>
      </c>
      <c r="M10" s="23">
        <v>4</v>
      </c>
      <c r="N10" s="24">
        <v>576</v>
      </c>
      <c r="O10" s="25">
        <v>31</v>
      </c>
    </row>
    <row r="11" spans="1:25" ht="15.75" customHeight="1" x14ac:dyDescent="0.35">
      <c r="A11" s="20">
        <v>4</v>
      </c>
      <c r="B11" s="21" t="s">
        <v>978</v>
      </c>
      <c r="C11" s="21" t="s">
        <v>316</v>
      </c>
      <c r="D11" s="24" t="s">
        <v>242</v>
      </c>
      <c r="E11" s="23">
        <v>0</v>
      </c>
      <c r="F11" s="24">
        <v>199</v>
      </c>
      <c r="G11" s="25">
        <v>18</v>
      </c>
      <c r="I11" s="20">
        <v>5</v>
      </c>
      <c r="J11" s="21" t="s">
        <v>981</v>
      </c>
      <c r="K11" s="21" t="s">
        <v>48</v>
      </c>
      <c r="L11" s="24">
        <v>96</v>
      </c>
      <c r="M11" s="23">
        <v>7</v>
      </c>
      <c r="N11" s="24">
        <v>570</v>
      </c>
      <c r="O11" s="25">
        <v>26</v>
      </c>
    </row>
    <row r="12" spans="1:25" ht="15.75" customHeight="1" x14ac:dyDescent="0.35">
      <c r="A12" s="20">
        <v>3</v>
      </c>
      <c r="B12" s="21" t="s">
        <v>976</v>
      </c>
      <c r="C12" s="21" t="s">
        <v>48</v>
      </c>
      <c r="D12" s="24">
        <v>95</v>
      </c>
      <c r="E12" s="23">
        <v>3</v>
      </c>
      <c r="F12" s="24">
        <v>562</v>
      </c>
      <c r="G12" s="25">
        <v>17</v>
      </c>
      <c r="I12" s="20">
        <v>6</v>
      </c>
      <c r="J12" s="21" t="s">
        <v>983</v>
      </c>
      <c r="K12" s="21" t="s">
        <v>98</v>
      </c>
      <c r="L12" s="24">
        <v>93</v>
      </c>
      <c r="M12" s="23">
        <v>1</v>
      </c>
      <c r="N12" s="24">
        <v>565</v>
      </c>
      <c r="O12" s="25">
        <v>22</v>
      </c>
    </row>
    <row r="13" spans="1:25" ht="15.75" customHeight="1" x14ac:dyDescent="0.35">
      <c r="A13" s="411">
        <v>6</v>
      </c>
      <c r="B13" s="412" t="s">
        <v>982</v>
      </c>
      <c r="C13" s="412" t="s">
        <v>510</v>
      </c>
      <c r="D13" s="455" t="s">
        <v>30</v>
      </c>
      <c r="E13" s="415">
        <v>0</v>
      </c>
      <c r="F13" s="34">
        <v>0</v>
      </c>
      <c r="G13" s="35">
        <v>0</v>
      </c>
      <c r="I13" s="411">
        <v>2</v>
      </c>
      <c r="J13" s="412" t="s">
        <v>974</v>
      </c>
      <c r="K13" s="412" t="s">
        <v>975</v>
      </c>
      <c r="L13" s="455">
        <v>94</v>
      </c>
      <c r="M13" s="415">
        <v>2</v>
      </c>
      <c r="N13" s="34">
        <v>565</v>
      </c>
      <c r="O13" s="35">
        <v>20</v>
      </c>
    </row>
    <row r="14" spans="1:25" ht="15.75" customHeight="1" x14ac:dyDescent="0.35"/>
    <row r="15" spans="1:25" ht="15.75" customHeight="1" x14ac:dyDescent="0.35">
      <c r="A15" s="1"/>
      <c r="B15" s="8" t="s">
        <v>49</v>
      </c>
      <c r="C15" s="9" t="s">
        <v>761</v>
      </c>
      <c r="D15" s="9"/>
      <c r="E15" s="9" t="s">
        <v>1734</v>
      </c>
      <c r="F15" s="8"/>
      <c r="G15" s="8"/>
      <c r="I15" s="1"/>
      <c r="J15" s="8" t="s">
        <v>52</v>
      </c>
      <c r="K15" s="9" t="s">
        <v>989</v>
      </c>
      <c r="L15" s="9"/>
      <c r="M15" s="9" t="s">
        <v>1735</v>
      </c>
      <c r="N15" s="8"/>
      <c r="O15" s="8"/>
    </row>
    <row r="16" spans="1:25" ht="15.75" customHeight="1" x14ac:dyDescent="0.35">
      <c r="A16" s="232">
        <v>1</v>
      </c>
      <c r="B16" s="327" t="s">
        <v>10</v>
      </c>
      <c r="C16" s="327" t="s">
        <v>11</v>
      </c>
      <c r="D16" s="314" t="s">
        <v>12</v>
      </c>
      <c r="E16" s="314" t="s">
        <v>13</v>
      </c>
      <c r="F16" s="314" t="s">
        <v>14</v>
      </c>
      <c r="G16" s="315" t="s">
        <v>15</v>
      </c>
      <c r="I16" s="232">
        <v>1</v>
      </c>
      <c r="J16" s="327" t="s">
        <v>10</v>
      </c>
      <c r="K16" s="327" t="s">
        <v>11</v>
      </c>
      <c r="L16" s="314" t="s">
        <v>12</v>
      </c>
      <c r="M16" s="314" t="s">
        <v>13</v>
      </c>
      <c r="N16" s="314" t="s">
        <v>14</v>
      </c>
      <c r="O16" s="315" t="s">
        <v>15</v>
      </c>
    </row>
    <row r="17" spans="1:15" ht="15.75" customHeight="1" x14ac:dyDescent="0.35">
      <c r="A17" s="409">
        <v>2</v>
      </c>
      <c r="B17" s="16" t="s">
        <v>993</v>
      </c>
      <c r="C17" s="16" t="s">
        <v>17</v>
      </c>
      <c r="D17" s="487">
        <v>95</v>
      </c>
      <c r="E17" s="18">
        <v>7</v>
      </c>
      <c r="F17" s="18">
        <v>584</v>
      </c>
      <c r="G17" s="98">
        <v>51</v>
      </c>
      <c r="I17" s="409">
        <v>3</v>
      </c>
      <c r="J17" s="16" t="s">
        <v>997</v>
      </c>
      <c r="K17" s="16" t="s">
        <v>998</v>
      </c>
      <c r="L17" s="18">
        <v>98</v>
      </c>
      <c r="M17" s="18">
        <v>9</v>
      </c>
      <c r="N17" s="18">
        <v>584</v>
      </c>
      <c r="O17" s="98">
        <v>49</v>
      </c>
    </row>
    <row r="18" spans="1:15" ht="15.75" customHeight="1" x14ac:dyDescent="0.35">
      <c r="A18" s="20">
        <v>4</v>
      </c>
      <c r="B18" s="21" t="s">
        <v>999</v>
      </c>
      <c r="C18" s="21" t="s">
        <v>76</v>
      </c>
      <c r="D18" s="24">
        <v>95</v>
      </c>
      <c r="E18" s="23">
        <v>7</v>
      </c>
      <c r="F18" s="24">
        <v>578</v>
      </c>
      <c r="G18" s="25">
        <v>41</v>
      </c>
      <c r="I18" s="20">
        <v>2</v>
      </c>
      <c r="J18" s="21" t="s">
        <v>994</v>
      </c>
      <c r="K18" s="21" t="s">
        <v>76</v>
      </c>
      <c r="L18" s="24">
        <v>96</v>
      </c>
      <c r="M18" s="23">
        <v>7</v>
      </c>
      <c r="N18" s="24">
        <v>573</v>
      </c>
      <c r="O18" s="25">
        <v>42</v>
      </c>
    </row>
    <row r="19" spans="1:15" ht="15.75" customHeight="1" x14ac:dyDescent="0.35">
      <c r="A19" s="20">
        <v>1</v>
      </c>
      <c r="B19" s="21" t="s">
        <v>990</v>
      </c>
      <c r="C19" s="21" t="s">
        <v>991</v>
      </c>
      <c r="D19" s="24">
        <v>96</v>
      </c>
      <c r="E19" s="23">
        <v>9</v>
      </c>
      <c r="F19" s="27">
        <v>575</v>
      </c>
      <c r="G19" s="28">
        <v>39</v>
      </c>
      <c r="I19" s="20">
        <v>8</v>
      </c>
      <c r="J19" s="21" t="s">
        <v>1008</v>
      </c>
      <c r="K19" s="21" t="s">
        <v>998</v>
      </c>
      <c r="L19" s="24">
        <v>93</v>
      </c>
      <c r="M19" s="23">
        <v>3</v>
      </c>
      <c r="N19" s="24">
        <v>571</v>
      </c>
      <c r="O19" s="25">
        <v>38</v>
      </c>
    </row>
    <row r="20" spans="1:15" ht="15.75" customHeight="1" x14ac:dyDescent="0.35">
      <c r="A20" s="20">
        <v>3</v>
      </c>
      <c r="B20" s="21" t="s">
        <v>995</v>
      </c>
      <c r="C20" s="21" t="s">
        <v>996</v>
      </c>
      <c r="D20" s="24">
        <v>93</v>
      </c>
      <c r="E20" s="23">
        <v>4</v>
      </c>
      <c r="F20" s="24">
        <v>575</v>
      </c>
      <c r="G20" s="25">
        <v>36</v>
      </c>
      <c r="I20" s="20">
        <v>5</v>
      </c>
      <c r="J20" s="21" t="s">
        <v>1002</v>
      </c>
      <c r="K20" s="21" t="s">
        <v>996</v>
      </c>
      <c r="L20" s="24">
        <v>94</v>
      </c>
      <c r="M20" s="23">
        <v>5</v>
      </c>
      <c r="N20" s="24">
        <v>568</v>
      </c>
      <c r="O20" s="25">
        <v>36</v>
      </c>
    </row>
    <row r="21" spans="1:15" ht="15.75" customHeight="1" x14ac:dyDescent="0.35">
      <c r="A21" s="20">
        <v>6</v>
      </c>
      <c r="B21" s="21" t="s">
        <v>1003</v>
      </c>
      <c r="C21" s="21" t="s">
        <v>996</v>
      </c>
      <c r="D21" s="24">
        <v>93</v>
      </c>
      <c r="E21" s="23">
        <v>4</v>
      </c>
      <c r="F21" s="24">
        <v>568</v>
      </c>
      <c r="G21" s="25">
        <v>30</v>
      </c>
      <c r="I21" s="20">
        <v>1</v>
      </c>
      <c r="J21" s="21" t="s">
        <v>992</v>
      </c>
      <c r="K21" s="21" t="s">
        <v>76</v>
      </c>
      <c r="L21" s="24">
        <v>93</v>
      </c>
      <c r="M21" s="23">
        <v>3</v>
      </c>
      <c r="N21" s="27">
        <v>563</v>
      </c>
      <c r="O21" s="28">
        <v>33</v>
      </c>
    </row>
    <row r="22" spans="1:15" ht="15.75" customHeight="1" x14ac:dyDescent="0.35">
      <c r="A22" s="20">
        <v>7</v>
      </c>
      <c r="B22" s="21" t="s">
        <v>1005</v>
      </c>
      <c r="C22" s="21" t="s">
        <v>608</v>
      </c>
      <c r="D22" s="24">
        <v>93</v>
      </c>
      <c r="E22" s="23">
        <v>4</v>
      </c>
      <c r="F22" s="24">
        <v>569</v>
      </c>
      <c r="G22" s="25">
        <v>27</v>
      </c>
      <c r="I22" s="20">
        <v>6</v>
      </c>
      <c r="J22" s="21" t="s">
        <v>1004</v>
      </c>
      <c r="K22" s="21" t="s">
        <v>975</v>
      </c>
      <c r="L22" s="24">
        <v>94</v>
      </c>
      <c r="M22" s="23">
        <v>5</v>
      </c>
      <c r="N22" s="24">
        <v>560</v>
      </c>
      <c r="O22" s="25">
        <v>33</v>
      </c>
    </row>
    <row r="23" spans="1:15" ht="15.75" customHeight="1" x14ac:dyDescent="0.35">
      <c r="A23" s="20">
        <v>9</v>
      </c>
      <c r="B23" s="21" t="s">
        <v>1009</v>
      </c>
      <c r="C23" s="21" t="s">
        <v>230</v>
      </c>
      <c r="D23" s="24">
        <v>95</v>
      </c>
      <c r="E23" s="23">
        <v>7</v>
      </c>
      <c r="F23" s="24">
        <v>568</v>
      </c>
      <c r="G23" s="25">
        <v>26</v>
      </c>
      <c r="I23" s="20">
        <v>9</v>
      </c>
      <c r="J23" s="21" t="s">
        <v>1010</v>
      </c>
      <c r="K23" s="21" t="s">
        <v>975</v>
      </c>
      <c r="L23" s="24">
        <v>96</v>
      </c>
      <c r="M23" s="23">
        <v>7</v>
      </c>
      <c r="N23" s="24">
        <v>559</v>
      </c>
      <c r="O23" s="25">
        <v>29</v>
      </c>
    </row>
    <row r="24" spans="1:15" ht="15.75" customHeight="1" x14ac:dyDescent="0.35">
      <c r="A24" s="20">
        <v>5</v>
      </c>
      <c r="B24" s="21" t="s">
        <v>1001</v>
      </c>
      <c r="C24" s="21" t="s">
        <v>772</v>
      </c>
      <c r="D24" s="24" t="s">
        <v>30</v>
      </c>
      <c r="E24" s="23">
        <v>0</v>
      </c>
      <c r="F24" s="24">
        <v>382</v>
      </c>
      <c r="G24" s="25">
        <v>22</v>
      </c>
      <c r="I24" s="20">
        <v>4</v>
      </c>
      <c r="J24" s="21" t="s">
        <v>1000</v>
      </c>
      <c r="K24" s="21" t="s">
        <v>998</v>
      </c>
      <c r="L24" s="24">
        <v>97</v>
      </c>
      <c r="M24" s="23">
        <v>8</v>
      </c>
      <c r="N24" s="24">
        <v>549</v>
      </c>
      <c r="O24" s="25">
        <v>20</v>
      </c>
    </row>
    <row r="25" spans="1:15" ht="15.75" customHeight="1" x14ac:dyDescent="0.35">
      <c r="A25" s="411">
        <v>8</v>
      </c>
      <c r="B25" s="412" t="s">
        <v>1007</v>
      </c>
      <c r="C25" s="412" t="s">
        <v>975</v>
      </c>
      <c r="D25" s="455">
        <v>96</v>
      </c>
      <c r="E25" s="415">
        <v>9</v>
      </c>
      <c r="F25" s="34">
        <v>556</v>
      </c>
      <c r="G25" s="35">
        <v>20</v>
      </c>
      <c r="I25" s="411">
        <v>7</v>
      </c>
      <c r="J25" s="412" t="s">
        <v>1006</v>
      </c>
      <c r="K25" s="412" t="s">
        <v>687</v>
      </c>
      <c r="L25" s="455" t="s">
        <v>30</v>
      </c>
      <c r="M25" s="415">
        <v>0</v>
      </c>
      <c r="N25" s="34">
        <v>0</v>
      </c>
      <c r="O25" s="35">
        <v>0</v>
      </c>
    </row>
    <row r="26" spans="1:15" ht="15.75" customHeight="1" x14ac:dyDescent="0.35"/>
    <row r="27" spans="1:15" ht="15.75" customHeight="1" x14ac:dyDescent="0.35">
      <c r="A27" s="1"/>
      <c r="B27" s="8" t="s">
        <v>79</v>
      </c>
      <c r="C27" s="9" t="s">
        <v>1011</v>
      </c>
      <c r="D27" s="9"/>
      <c r="E27" s="9" t="s">
        <v>1736</v>
      </c>
      <c r="F27" s="8"/>
      <c r="G27" s="8"/>
      <c r="I27" s="1"/>
      <c r="J27" s="8" t="s">
        <v>82</v>
      </c>
      <c r="K27" s="9" t="s">
        <v>1012</v>
      </c>
      <c r="L27" s="9"/>
      <c r="M27" s="9" t="s">
        <v>1737</v>
      </c>
      <c r="N27" s="8"/>
      <c r="O27" s="8"/>
    </row>
    <row r="28" spans="1:15" ht="15.75" customHeight="1" x14ac:dyDescent="0.35">
      <c r="A28" s="232">
        <v>1</v>
      </c>
      <c r="B28" s="327" t="s">
        <v>10</v>
      </c>
      <c r="C28" s="327" t="s">
        <v>11</v>
      </c>
      <c r="D28" s="314" t="s">
        <v>12</v>
      </c>
      <c r="E28" s="314" t="s">
        <v>13</v>
      </c>
      <c r="F28" s="314" t="s">
        <v>14</v>
      </c>
      <c r="G28" s="315" t="s">
        <v>15</v>
      </c>
      <c r="I28" s="232">
        <v>1</v>
      </c>
      <c r="J28" s="327" t="s">
        <v>10</v>
      </c>
      <c r="K28" s="327" t="s">
        <v>11</v>
      </c>
      <c r="L28" s="314" t="s">
        <v>12</v>
      </c>
      <c r="M28" s="314" t="s">
        <v>13</v>
      </c>
      <c r="N28" s="314" t="s">
        <v>14</v>
      </c>
      <c r="O28" s="315" t="s">
        <v>15</v>
      </c>
    </row>
    <row r="29" spans="1:15" ht="15.75" customHeight="1" x14ac:dyDescent="0.35">
      <c r="A29" s="409">
        <v>1</v>
      </c>
      <c r="B29" s="16" t="s">
        <v>1013</v>
      </c>
      <c r="C29" s="16" t="s">
        <v>985</v>
      </c>
      <c r="D29" s="18">
        <v>95</v>
      </c>
      <c r="E29" s="18">
        <v>9</v>
      </c>
      <c r="F29" s="54">
        <v>576</v>
      </c>
      <c r="G29" s="115">
        <v>52</v>
      </c>
      <c r="I29" s="409">
        <v>6</v>
      </c>
      <c r="J29" s="16" t="s">
        <v>1023</v>
      </c>
      <c r="K29" s="16" t="s">
        <v>998</v>
      </c>
      <c r="L29" s="18">
        <v>91</v>
      </c>
      <c r="M29" s="18">
        <v>4</v>
      </c>
      <c r="N29" s="18">
        <v>567</v>
      </c>
      <c r="O29" s="98">
        <v>43</v>
      </c>
    </row>
    <row r="30" spans="1:15" ht="15.75" customHeight="1" x14ac:dyDescent="0.35">
      <c r="A30" s="20">
        <v>4</v>
      </c>
      <c r="B30" s="21" t="s">
        <v>1018</v>
      </c>
      <c r="C30" s="21" t="s">
        <v>766</v>
      </c>
      <c r="D30" s="24">
        <v>93</v>
      </c>
      <c r="E30" s="23">
        <v>7</v>
      </c>
      <c r="F30" s="24">
        <v>561</v>
      </c>
      <c r="G30" s="25">
        <v>39</v>
      </c>
      <c r="I30" s="20">
        <v>7</v>
      </c>
      <c r="J30" s="21" t="s">
        <v>1025</v>
      </c>
      <c r="K30" s="21" t="s">
        <v>985</v>
      </c>
      <c r="L30" s="24">
        <v>94</v>
      </c>
      <c r="M30" s="23">
        <v>7</v>
      </c>
      <c r="N30" s="24">
        <v>560</v>
      </c>
      <c r="O30" s="25">
        <v>41</v>
      </c>
    </row>
    <row r="31" spans="1:15" ht="15.75" customHeight="1" x14ac:dyDescent="0.35">
      <c r="A31" s="20">
        <v>7</v>
      </c>
      <c r="B31" s="21" t="s">
        <v>1024</v>
      </c>
      <c r="C31" s="21" t="s">
        <v>76</v>
      </c>
      <c r="D31" s="24">
        <v>91</v>
      </c>
      <c r="E31" s="23">
        <v>5</v>
      </c>
      <c r="F31" s="24">
        <v>555</v>
      </c>
      <c r="G31" s="25">
        <v>38</v>
      </c>
      <c r="I31" s="20">
        <v>4</v>
      </c>
      <c r="J31" s="21" t="s">
        <v>1019</v>
      </c>
      <c r="K31" s="21" t="s">
        <v>230</v>
      </c>
      <c r="L31" s="24">
        <v>94</v>
      </c>
      <c r="M31" s="23">
        <v>7</v>
      </c>
      <c r="N31" s="24">
        <v>559</v>
      </c>
      <c r="O31" s="25">
        <v>39</v>
      </c>
    </row>
    <row r="32" spans="1:15" ht="15.75" customHeight="1" x14ac:dyDescent="0.35">
      <c r="A32" s="20">
        <v>8</v>
      </c>
      <c r="B32" s="21" t="s">
        <v>1026</v>
      </c>
      <c r="C32" s="21" t="s">
        <v>119</v>
      </c>
      <c r="D32" s="24">
        <v>91</v>
      </c>
      <c r="E32" s="23">
        <v>5</v>
      </c>
      <c r="F32" s="24">
        <v>559</v>
      </c>
      <c r="G32" s="25">
        <v>36</v>
      </c>
      <c r="I32" s="20">
        <v>9</v>
      </c>
      <c r="J32" s="21" t="s">
        <v>1029</v>
      </c>
      <c r="K32" s="21" t="s">
        <v>772</v>
      </c>
      <c r="L32" s="24">
        <v>97</v>
      </c>
      <c r="M32" s="23">
        <v>9</v>
      </c>
      <c r="N32" s="24">
        <v>475</v>
      </c>
      <c r="O32" s="25">
        <v>37</v>
      </c>
    </row>
    <row r="33" spans="1:15" ht="15.75" customHeight="1" x14ac:dyDescent="0.35">
      <c r="A33" s="20">
        <v>3</v>
      </c>
      <c r="B33" s="21" t="s">
        <v>120</v>
      </c>
      <c r="C33" s="21" t="s">
        <v>772</v>
      </c>
      <c r="D33" s="24">
        <v>90</v>
      </c>
      <c r="E33" s="23">
        <v>3</v>
      </c>
      <c r="F33" s="24">
        <v>556</v>
      </c>
      <c r="G33" s="25">
        <v>31</v>
      </c>
      <c r="I33" s="20">
        <v>2</v>
      </c>
      <c r="J33" s="21" t="s">
        <v>1016</v>
      </c>
      <c r="K33" s="21" t="s">
        <v>230</v>
      </c>
      <c r="L33" s="24">
        <v>91</v>
      </c>
      <c r="M33" s="23">
        <v>4</v>
      </c>
      <c r="N33" s="24">
        <v>557</v>
      </c>
      <c r="O33" s="25">
        <v>33</v>
      </c>
    </row>
    <row r="34" spans="1:15" ht="15.75" customHeight="1" x14ac:dyDescent="0.35">
      <c r="A34" s="20">
        <v>5</v>
      </c>
      <c r="B34" s="21" t="s">
        <v>1020</v>
      </c>
      <c r="C34" s="21" t="s">
        <v>996</v>
      </c>
      <c r="D34" s="24">
        <v>94</v>
      </c>
      <c r="E34" s="23">
        <v>8</v>
      </c>
      <c r="F34" s="24">
        <v>555</v>
      </c>
      <c r="G34" s="25">
        <v>31</v>
      </c>
      <c r="I34" s="20">
        <v>8</v>
      </c>
      <c r="J34" s="21" t="s">
        <v>1027</v>
      </c>
      <c r="K34" s="21" t="s">
        <v>180</v>
      </c>
      <c r="L34" s="24">
        <v>90</v>
      </c>
      <c r="M34" s="23">
        <v>2</v>
      </c>
      <c r="N34" s="24">
        <v>547</v>
      </c>
      <c r="O34" s="25">
        <v>29</v>
      </c>
    </row>
    <row r="35" spans="1:15" ht="15.75" customHeight="1" x14ac:dyDescent="0.35">
      <c r="A35" s="20">
        <v>2</v>
      </c>
      <c r="B35" s="21" t="s">
        <v>1015</v>
      </c>
      <c r="C35" s="21" t="s">
        <v>180</v>
      </c>
      <c r="D35" s="24">
        <v>92</v>
      </c>
      <c r="E35" s="23">
        <v>6</v>
      </c>
      <c r="F35" s="24">
        <v>464</v>
      </c>
      <c r="G35" s="25">
        <v>28</v>
      </c>
      <c r="I35" s="20">
        <v>1</v>
      </c>
      <c r="J35" s="21" t="s">
        <v>1014</v>
      </c>
      <c r="K35" s="21" t="s">
        <v>998</v>
      </c>
      <c r="L35" s="24">
        <v>93</v>
      </c>
      <c r="M35" s="23">
        <v>5</v>
      </c>
      <c r="N35" s="27">
        <v>550</v>
      </c>
      <c r="O35" s="28">
        <v>27</v>
      </c>
    </row>
    <row r="36" spans="1:15" ht="15.75" customHeight="1" x14ac:dyDescent="0.35">
      <c r="A36" s="20">
        <v>9</v>
      </c>
      <c r="B36" s="21" t="s">
        <v>1028</v>
      </c>
      <c r="C36" s="21" t="s">
        <v>98</v>
      </c>
      <c r="D36" s="24">
        <v>87</v>
      </c>
      <c r="E36" s="23">
        <v>2</v>
      </c>
      <c r="F36" s="24">
        <v>534</v>
      </c>
      <c r="G36" s="25">
        <v>19</v>
      </c>
      <c r="I36" s="20">
        <v>3</v>
      </c>
      <c r="J36" s="21" t="s">
        <v>1017</v>
      </c>
      <c r="K36" s="21" t="s">
        <v>76</v>
      </c>
      <c r="L36" s="24">
        <v>96</v>
      </c>
      <c r="M36" s="23">
        <v>8</v>
      </c>
      <c r="N36" s="24">
        <v>536</v>
      </c>
      <c r="O36" s="25">
        <v>22</v>
      </c>
    </row>
    <row r="37" spans="1:15" ht="15.75" customHeight="1" x14ac:dyDescent="0.35">
      <c r="A37" s="411">
        <v>6</v>
      </c>
      <c r="B37" s="412" t="s">
        <v>1022</v>
      </c>
      <c r="C37" s="412" t="s">
        <v>985</v>
      </c>
      <c r="D37" s="455" t="s">
        <v>242</v>
      </c>
      <c r="E37" s="415">
        <v>0</v>
      </c>
      <c r="F37" s="34">
        <v>0</v>
      </c>
      <c r="G37" s="35">
        <v>0</v>
      </c>
      <c r="I37" s="411">
        <v>5</v>
      </c>
      <c r="J37" s="412" t="s">
        <v>1021</v>
      </c>
      <c r="K37" s="412" t="s">
        <v>772</v>
      </c>
      <c r="L37" s="455">
        <v>86</v>
      </c>
      <c r="M37" s="415">
        <v>1</v>
      </c>
      <c r="N37" s="34">
        <v>536</v>
      </c>
      <c r="O37" s="35">
        <v>17</v>
      </c>
    </row>
    <row r="38" spans="1:15" ht="15.75" customHeight="1" x14ac:dyDescent="0.35"/>
    <row r="39" spans="1:15" ht="15.75" customHeight="1" x14ac:dyDescent="0.35">
      <c r="A39" s="1"/>
      <c r="B39" s="8" t="s">
        <v>106</v>
      </c>
      <c r="C39" s="9" t="s">
        <v>791</v>
      </c>
      <c r="D39" s="9"/>
      <c r="E39" s="9" t="s">
        <v>1738</v>
      </c>
      <c r="F39" s="8"/>
      <c r="G39" s="8"/>
      <c r="I39" s="1"/>
      <c r="J39" s="8" t="s">
        <v>109</v>
      </c>
      <c r="K39" s="9" t="s">
        <v>1030</v>
      </c>
      <c r="L39" s="9"/>
      <c r="M39" s="9" t="s">
        <v>1739</v>
      </c>
      <c r="N39" s="8"/>
      <c r="O39" s="8"/>
    </row>
    <row r="40" spans="1:15" ht="15.75" customHeight="1" x14ac:dyDescent="0.35">
      <c r="A40" s="232">
        <v>1</v>
      </c>
      <c r="B40" s="327" t="s">
        <v>10</v>
      </c>
      <c r="C40" s="327" t="s">
        <v>11</v>
      </c>
      <c r="D40" s="314" t="s">
        <v>12</v>
      </c>
      <c r="E40" s="314" t="s">
        <v>13</v>
      </c>
      <c r="F40" s="314" t="s">
        <v>14</v>
      </c>
      <c r="G40" s="315" t="s">
        <v>15</v>
      </c>
      <c r="I40" s="232">
        <v>1</v>
      </c>
      <c r="J40" s="327" t="s">
        <v>10</v>
      </c>
      <c r="K40" s="327" t="s">
        <v>11</v>
      </c>
      <c r="L40" s="314" t="s">
        <v>12</v>
      </c>
      <c r="M40" s="314" t="s">
        <v>13</v>
      </c>
      <c r="N40" s="314" t="s">
        <v>14</v>
      </c>
      <c r="O40" s="315" t="s">
        <v>15</v>
      </c>
    </row>
    <row r="41" spans="1:15" ht="15.75" customHeight="1" x14ac:dyDescent="0.35">
      <c r="A41" s="409">
        <v>7</v>
      </c>
      <c r="B41" s="16" t="s">
        <v>862</v>
      </c>
      <c r="C41" s="16" t="s">
        <v>98</v>
      </c>
      <c r="D41" s="18">
        <v>95</v>
      </c>
      <c r="E41" s="18">
        <v>9</v>
      </c>
      <c r="F41" s="18">
        <v>569</v>
      </c>
      <c r="G41" s="98">
        <v>48</v>
      </c>
      <c r="I41" s="409">
        <v>7</v>
      </c>
      <c r="J41" s="16" t="s">
        <v>614</v>
      </c>
      <c r="K41" s="16" t="s">
        <v>98</v>
      </c>
      <c r="L41" s="18">
        <v>96</v>
      </c>
      <c r="M41" s="18">
        <v>8</v>
      </c>
      <c r="N41" s="18">
        <v>563</v>
      </c>
      <c r="O41" s="98">
        <v>43</v>
      </c>
    </row>
    <row r="42" spans="1:15" ht="15.75" customHeight="1" x14ac:dyDescent="0.35">
      <c r="A42" s="20">
        <v>1</v>
      </c>
      <c r="B42" s="21" t="s">
        <v>1031</v>
      </c>
      <c r="C42" s="21" t="s">
        <v>76</v>
      </c>
      <c r="D42" s="24">
        <v>92</v>
      </c>
      <c r="E42" s="23">
        <v>6</v>
      </c>
      <c r="F42" s="27">
        <v>558</v>
      </c>
      <c r="G42" s="28">
        <v>42</v>
      </c>
      <c r="I42" s="20">
        <v>3</v>
      </c>
      <c r="J42" s="21" t="s">
        <v>1035</v>
      </c>
      <c r="K42" s="21" t="s">
        <v>150</v>
      </c>
      <c r="L42" s="24">
        <v>93</v>
      </c>
      <c r="M42" s="23">
        <v>6</v>
      </c>
      <c r="N42" s="24">
        <v>548</v>
      </c>
      <c r="O42" s="25">
        <v>33</v>
      </c>
    </row>
    <row r="43" spans="1:15" ht="15.75" customHeight="1" x14ac:dyDescent="0.35">
      <c r="A43" s="20">
        <v>8</v>
      </c>
      <c r="B43" s="21" t="s">
        <v>1042</v>
      </c>
      <c r="C43" s="21" t="s">
        <v>772</v>
      </c>
      <c r="D43" s="24">
        <v>90</v>
      </c>
      <c r="E43" s="23">
        <v>3</v>
      </c>
      <c r="F43" s="24">
        <v>556</v>
      </c>
      <c r="G43" s="25">
        <v>38</v>
      </c>
      <c r="I43" s="20">
        <v>5</v>
      </c>
      <c r="J43" s="21" t="s">
        <v>229</v>
      </c>
      <c r="K43" s="21" t="s">
        <v>230</v>
      </c>
      <c r="L43" s="24">
        <v>92</v>
      </c>
      <c r="M43" s="23">
        <v>4</v>
      </c>
      <c r="N43" s="24">
        <v>550</v>
      </c>
      <c r="O43" s="25">
        <v>32</v>
      </c>
    </row>
    <row r="44" spans="1:15" ht="15.75" customHeight="1" x14ac:dyDescent="0.35">
      <c r="A44" s="20">
        <v>2</v>
      </c>
      <c r="B44" s="21" t="s">
        <v>1033</v>
      </c>
      <c r="C44" s="21" t="s">
        <v>766</v>
      </c>
      <c r="D44" s="24">
        <v>93</v>
      </c>
      <c r="E44" s="23">
        <v>7</v>
      </c>
      <c r="F44" s="24">
        <v>553</v>
      </c>
      <c r="G44" s="25">
        <v>36</v>
      </c>
      <c r="I44" s="20">
        <v>8</v>
      </c>
      <c r="J44" s="21" t="s">
        <v>1043</v>
      </c>
      <c r="K44" s="21" t="s">
        <v>998</v>
      </c>
      <c r="L44" s="24">
        <v>96</v>
      </c>
      <c r="M44" s="23">
        <v>8</v>
      </c>
      <c r="N44" s="24">
        <v>540</v>
      </c>
      <c r="O44" s="25">
        <v>30</v>
      </c>
    </row>
    <row r="45" spans="1:15" ht="15.75" customHeight="1" x14ac:dyDescent="0.35">
      <c r="A45" s="20">
        <v>3</v>
      </c>
      <c r="B45" s="21" t="s">
        <v>1034</v>
      </c>
      <c r="C45" s="21" t="s">
        <v>772</v>
      </c>
      <c r="D45" s="24">
        <v>86</v>
      </c>
      <c r="E45" s="23">
        <v>1</v>
      </c>
      <c r="F45" s="24">
        <v>550</v>
      </c>
      <c r="G45" s="25">
        <v>31</v>
      </c>
      <c r="I45" s="20">
        <v>1</v>
      </c>
      <c r="J45" s="21" t="s">
        <v>1032</v>
      </c>
      <c r="K45" s="21" t="s">
        <v>975</v>
      </c>
      <c r="L45" s="24">
        <v>93</v>
      </c>
      <c r="M45" s="23">
        <v>6</v>
      </c>
      <c r="N45" s="27">
        <v>543</v>
      </c>
      <c r="O45" s="28">
        <v>29</v>
      </c>
    </row>
    <row r="46" spans="1:15" ht="15.75" customHeight="1" x14ac:dyDescent="0.35">
      <c r="A46" s="20">
        <v>5</v>
      </c>
      <c r="B46" s="21" t="s">
        <v>1039</v>
      </c>
      <c r="C46" s="21" t="s">
        <v>996</v>
      </c>
      <c r="D46" s="24">
        <v>94</v>
      </c>
      <c r="E46" s="23">
        <v>8</v>
      </c>
      <c r="F46" s="24">
        <v>541</v>
      </c>
      <c r="G46" s="25">
        <v>31</v>
      </c>
      <c r="I46" s="20">
        <v>4</v>
      </c>
      <c r="J46" s="21" t="s">
        <v>1037</v>
      </c>
      <c r="K46" s="21" t="s">
        <v>1038</v>
      </c>
      <c r="L46" s="24">
        <v>89</v>
      </c>
      <c r="M46" s="23">
        <v>3</v>
      </c>
      <c r="N46" s="24">
        <v>536</v>
      </c>
      <c r="O46" s="25">
        <v>25</v>
      </c>
    </row>
    <row r="47" spans="1:15" ht="15.75" customHeight="1" x14ac:dyDescent="0.35">
      <c r="A47" s="20">
        <v>6</v>
      </c>
      <c r="B47" s="21" t="s">
        <v>1040</v>
      </c>
      <c r="C47" s="21" t="s">
        <v>36</v>
      </c>
      <c r="D47" s="24">
        <v>91</v>
      </c>
      <c r="E47" s="23">
        <v>5</v>
      </c>
      <c r="F47" s="24">
        <v>527</v>
      </c>
      <c r="G47" s="25">
        <v>20</v>
      </c>
      <c r="I47" s="20">
        <v>6</v>
      </c>
      <c r="J47" s="21" t="s">
        <v>1041</v>
      </c>
      <c r="K47" s="21" t="s">
        <v>64</v>
      </c>
      <c r="L47" s="24">
        <v>85</v>
      </c>
      <c r="M47" s="23">
        <v>2</v>
      </c>
      <c r="N47" s="24">
        <v>526</v>
      </c>
      <c r="O47" s="25">
        <v>21</v>
      </c>
    </row>
    <row r="48" spans="1:15" ht="15.75" customHeight="1" x14ac:dyDescent="0.35">
      <c r="A48" s="20">
        <v>9</v>
      </c>
      <c r="B48" s="473" t="s">
        <v>1044</v>
      </c>
      <c r="C48" s="21" t="s">
        <v>991</v>
      </c>
      <c r="D48" s="24">
        <v>91</v>
      </c>
      <c r="E48" s="23">
        <v>5</v>
      </c>
      <c r="F48" s="24">
        <v>521</v>
      </c>
      <c r="G48" s="25">
        <v>19</v>
      </c>
      <c r="I48" s="411">
        <v>2</v>
      </c>
      <c r="J48" s="412" t="s">
        <v>215</v>
      </c>
      <c r="K48" s="412" t="s">
        <v>48</v>
      </c>
      <c r="L48" s="455" t="s">
        <v>706</v>
      </c>
      <c r="M48" s="415">
        <v>0</v>
      </c>
      <c r="N48" s="34">
        <v>422</v>
      </c>
      <c r="O48" s="35">
        <v>13</v>
      </c>
    </row>
    <row r="49" spans="1:15" ht="15.75" customHeight="1" x14ac:dyDescent="0.35">
      <c r="A49" s="411">
        <v>4</v>
      </c>
      <c r="B49" s="412" t="s">
        <v>1036</v>
      </c>
      <c r="C49" s="412" t="s">
        <v>36</v>
      </c>
      <c r="D49" s="455">
        <v>87</v>
      </c>
      <c r="E49" s="415">
        <v>2</v>
      </c>
      <c r="F49" s="34">
        <v>525</v>
      </c>
      <c r="G49" s="35">
        <v>16</v>
      </c>
    </row>
    <row r="50" spans="1:15" ht="15.75" customHeight="1" x14ac:dyDescent="0.35"/>
    <row r="51" spans="1:15" ht="15.75" customHeight="1" x14ac:dyDescent="0.35">
      <c r="A51" s="1"/>
      <c r="B51" s="8" t="s">
        <v>134</v>
      </c>
      <c r="C51" s="9" t="s">
        <v>1045</v>
      </c>
      <c r="D51" s="9"/>
      <c r="E51" s="9" t="s">
        <v>1740</v>
      </c>
      <c r="F51" s="8"/>
      <c r="G51" s="8"/>
      <c r="I51" s="1"/>
      <c r="J51" s="8" t="s">
        <v>137</v>
      </c>
      <c r="K51" s="9" t="s">
        <v>1046</v>
      </c>
      <c r="L51" s="9"/>
      <c r="M51" s="9" t="s">
        <v>1732</v>
      </c>
      <c r="N51" s="8"/>
      <c r="O51" s="8"/>
    </row>
    <row r="52" spans="1:15" ht="15.75" customHeight="1" x14ac:dyDescent="0.35">
      <c r="A52" s="232">
        <v>1</v>
      </c>
      <c r="B52" s="327" t="s">
        <v>10</v>
      </c>
      <c r="C52" s="327" t="s">
        <v>11</v>
      </c>
      <c r="D52" s="314" t="s">
        <v>12</v>
      </c>
      <c r="E52" s="314" t="s">
        <v>13</v>
      </c>
      <c r="F52" s="314" t="s">
        <v>14</v>
      </c>
      <c r="G52" s="315" t="s">
        <v>15</v>
      </c>
      <c r="I52" s="232">
        <v>1</v>
      </c>
      <c r="J52" s="327" t="s">
        <v>10</v>
      </c>
      <c r="K52" s="327" t="s">
        <v>11</v>
      </c>
      <c r="L52" s="314" t="s">
        <v>12</v>
      </c>
      <c r="M52" s="314" t="s">
        <v>13</v>
      </c>
      <c r="N52" s="314" t="s">
        <v>14</v>
      </c>
      <c r="O52" s="315" t="s">
        <v>15</v>
      </c>
    </row>
    <row r="53" spans="1:15" ht="15.75" customHeight="1" x14ac:dyDescent="0.35">
      <c r="A53" s="409">
        <v>7</v>
      </c>
      <c r="B53" s="16" t="s">
        <v>123</v>
      </c>
      <c r="C53" s="16" t="s">
        <v>36</v>
      </c>
      <c r="D53" s="18">
        <v>94</v>
      </c>
      <c r="E53" s="18">
        <v>7</v>
      </c>
      <c r="F53" s="18">
        <v>559</v>
      </c>
      <c r="G53" s="98">
        <v>43</v>
      </c>
      <c r="I53" s="409">
        <v>5</v>
      </c>
      <c r="J53" s="16" t="s">
        <v>1055</v>
      </c>
      <c r="K53" s="16" t="s">
        <v>772</v>
      </c>
      <c r="L53" s="18">
        <v>89</v>
      </c>
      <c r="M53" s="18">
        <v>8</v>
      </c>
      <c r="N53" s="18">
        <v>534</v>
      </c>
      <c r="O53" s="98">
        <v>48</v>
      </c>
    </row>
    <row r="54" spans="1:15" ht="15.75" customHeight="1" x14ac:dyDescent="0.35">
      <c r="A54" s="20">
        <v>4</v>
      </c>
      <c r="B54" s="21" t="s">
        <v>1052</v>
      </c>
      <c r="C54" s="21" t="s">
        <v>64</v>
      </c>
      <c r="D54" s="24">
        <v>93</v>
      </c>
      <c r="E54" s="23">
        <v>6</v>
      </c>
      <c r="F54" s="24">
        <v>555</v>
      </c>
      <c r="G54" s="25">
        <v>38</v>
      </c>
      <c r="I54" s="20">
        <v>2</v>
      </c>
      <c r="J54" s="21" t="s">
        <v>1050</v>
      </c>
      <c r="K54" s="21" t="s">
        <v>230</v>
      </c>
      <c r="L54" s="24">
        <v>86</v>
      </c>
      <c r="M54" s="23">
        <v>7</v>
      </c>
      <c r="N54" s="24">
        <v>507</v>
      </c>
      <c r="O54" s="25">
        <v>37</v>
      </c>
    </row>
    <row r="55" spans="1:15" ht="15.75" customHeight="1" x14ac:dyDescent="0.35">
      <c r="A55" s="20">
        <v>3</v>
      </c>
      <c r="B55" s="21" t="s">
        <v>1051</v>
      </c>
      <c r="C55" s="21" t="s">
        <v>1038</v>
      </c>
      <c r="D55" s="24">
        <v>92</v>
      </c>
      <c r="E55" s="23">
        <v>4</v>
      </c>
      <c r="F55" s="24">
        <v>543</v>
      </c>
      <c r="G55" s="25">
        <v>33</v>
      </c>
      <c r="I55" s="20">
        <v>1</v>
      </c>
      <c r="J55" s="21" t="s">
        <v>1048</v>
      </c>
      <c r="K55" s="21" t="s">
        <v>975</v>
      </c>
      <c r="L55" s="24">
        <v>77</v>
      </c>
      <c r="M55" s="23">
        <v>4</v>
      </c>
      <c r="N55" s="27">
        <v>500</v>
      </c>
      <c r="O55" s="28">
        <v>35</v>
      </c>
    </row>
    <row r="56" spans="1:15" ht="15.75" customHeight="1" x14ac:dyDescent="0.35">
      <c r="A56" s="20">
        <v>6</v>
      </c>
      <c r="B56" s="21" t="s">
        <v>1056</v>
      </c>
      <c r="C56" s="21" t="s">
        <v>998</v>
      </c>
      <c r="D56" s="24">
        <v>93</v>
      </c>
      <c r="E56" s="23">
        <v>6</v>
      </c>
      <c r="F56" s="24">
        <v>531</v>
      </c>
      <c r="G56" s="25">
        <v>25</v>
      </c>
      <c r="I56" s="20">
        <v>6</v>
      </c>
      <c r="J56" s="21" t="s">
        <v>202</v>
      </c>
      <c r="K56" s="21" t="s">
        <v>48</v>
      </c>
      <c r="L56" s="24">
        <v>81</v>
      </c>
      <c r="M56" s="23">
        <v>6</v>
      </c>
      <c r="N56" s="24">
        <v>488</v>
      </c>
      <c r="O56" s="25">
        <v>32</v>
      </c>
    </row>
    <row r="57" spans="1:15" ht="15.75" customHeight="1" x14ac:dyDescent="0.35">
      <c r="A57" s="20">
        <v>8</v>
      </c>
      <c r="B57" s="21" t="s">
        <v>904</v>
      </c>
      <c r="C57" s="21" t="s">
        <v>230</v>
      </c>
      <c r="D57" s="24">
        <v>97</v>
      </c>
      <c r="E57" s="23">
        <v>8</v>
      </c>
      <c r="F57" s="24">
        <v>530</v>
      </c>
      <c r="G57" s="25">
        <v>25</v>
      </c>
      <c r="I57" s="20">
        <v>3</v>
      </c>
      <c r="J57" s="21" t="s">
        <v>91</v>
      </c>
      <c r="K57" s="21" t="s">
        <v>62</v>
      </c>
      <c r="L57" s="24">
        <v>79</v>
      </c>
      <c r="M57" s="23">
        <v>5</v>
      </c>
      <c r="N57" s="24">
        <v>459</v>
      </c>
      <c r="O57" s="25">
        <v>21</v>
      </c>
    </row>
    <row r="58" spans="1:15" ht="15.75" customHeight="1" x14ac:dyDescent="0.35">
      <c r="A58" s="20">
        <v>5</v>
      </c>
      <c r="B58" s="21" t="s">
        <v>1054</v>
      </c>
      <c r="C58" s="21" t="s">
        <v>98</v>
      </c>
      <c r="D58" s="24">
        <v>89</v>
      </c>
      <c r="E58" s="23">
        <v>3</v>
      </c>
      <c r="F58" s="24">
        <v>528</v>
      </c>
      <c r="G58" s="25">
        <v>22</v>
      </c>
      <c r="I58" s="20">
        <v>7</v>
      </c>
      <c r="J58" s="21" t="s">
        <v>1057</v>
      </c>
      <c r="K58" s="21" t="s">
        <v>251</v>
      </c>
      <c r="L58" s="24" t="s">
        <v>30</v>
      </c>
      <c r="M58" s="23">
        <v>0</v>
      </c>
      <c r="N58" s="24">
        <v>254</v>
      </c>
      <c r="O58" s="25">
        <v>15</v>
      </c>
    </row>
    <row r="59" spans="1:15" x14ac:dyDescent="0.35">
      <c r="A59" s="20">
        <v>2</v>
      </c>
      <c r="B59" s="21" t="s">
        <v>1049</v>
      </c>
      <c r="C59" s="21" t="s">
        <v>772</v>
      </c>
      <c r="D59" s="24">
        <v>84</v>
      </c>
      <c r="E59" s="23">
        <v>1</v>
      </c>
      <c r="F59" s="24">
        <v>520</v>
      </c>
      <c r="G59" s="25">
        <v>20</v>
      </c>
      <c r="I59" s="20">
        <v>8</v>
      </c>
      <c r="J59" s="21" t="s">
        <v>1058</v>
      </c>
      <c r="K59" s="21" t="s">
        <v>1038</v>
      </c>
      <c r="L59" s="24" t="s">
        <v>30</v>
      </c>
      <c r="M59" s="23">
        <v>0</v>
      </c>
      <c r="N59" s="24">
        <v>170</v>
      </c>
      <c r="O59" s="25">
        <v>10</v>
      </c>
    </row>
    <row r="60" spans="1:15" x14ac:dyDescent="0.35">
      <c r="A60" s="411">
        <v>1</v>
      </c>
      <c r="B60" s="412" t="s">
        <v>1047</v>
      </c>
      <c r="C60" s="412" t="s">
        <v>998</v>
      </c>
      <c r="D60" s="455">
        <v>87</v>
      </c>
      <c r="E60" s="415">
        <v>2</v>
      </c>
      <c r="F60" s="38">
        <v>520</v>
      </c>
      <c r="G60" s="39">
        <v>18</v>
      </c>
      <c r="I60" s="411">
        <v>4</v>
      </c>
      <c r="J60" s="412" t="s">
        <v>1053</v>
      </c>
      <c r="K60" s="412" t="s">
        <v>998</v>
      </c>
      <c r="L60" s="455" t="s">
        <v>242</v>
      </c>
      <c r="M60" s="415">
        <v>0</v>
      </c>
      <c r="N60" s="34">
        <v>0</v>
      </c>
      <c r="O60" s="35">
        <v>0</v>
      </c>
    </row>
    <row r="62" spans="1:15" x14ac:dyDescent="0.35">
      <c r="B62" s="10" t="s">
        <v>350</v>
      </c>
      <c r="F62" s="40" t="s">
        <v>1059</v>
      </c>
    </row>
    <row r="63" spans="1:15" x14ac:dyDescent="0.35">
      <c r="B63" s="10" t="s">
        <v>1060</v>
      </c>
    </row>
  </sheetData>
  <sortState xmlns:xlrd2="http://schemas.microsoft.com/office/spreadsheetml/2017/richdata2" ref="A53:G60">
    <sortCondition descending="1" ref="G53"/>
    <sortCondition descending="1" ref="F53"/>
  </sortState>
  <mergeCells count="1">
    <mergeCell ref="J2:O2"/>
  </mergeCells>
  <hyperlinks>
    <hyperlink ref="B2" location="'Index'!A3" tooltip="Go to the Index sheet" display="á" xr:uid="{2187FD70-B690-47E1-AC82-2677EEB37FAA}"/>
  </hyperlinks>
  <printOptions horizontalCentered="1" gridLinesSet="0"/>
  <pageMargins left="0.31496062992126" right="0.31496062992126" top="1.1023622047244099" bottom="0.59055118110236204" header="0.39370078740157499" footer="0.39370078740157499"/>
  <pageSetup paperSize="9" scale="74" orientation="portrait" horizontalDpi="300" verticalDpi="300" r:id="rId1"/>
  <headerFooter alignWithMargins="0">
    <oddHeader>&amp;C&amp;18&amp;""&amp;BCumbria &amp;&amp; Northumbria TSA Leagues
Summer 2026</oddHeader>
    <oddFooter>&amp;Cwww.cntsa2.org.uk</oddFooter>
  </headerFooter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20D5D6-C7B3-4CEA-9458-95588E8BDE65}">
  <sheetPr codeName="Sheet20">
    <tabColor rgb="FFFFC000"/>
    <pageSetUpPr fitToPage="1"/>
  </sheetPr>
  <dimension ref="A1:Y70"/>
  <sheetViews>
    <sheetView showGridLines="0" zoomScaleNormal="100" zoomScalePageLayoutView="150" workbookViewId="0">
      <selection activeCell="A2" sqref="A2"/>
    </sheetView>
  </sheetViews>
  <sheetFormatPr defaultColWidth="10.26953125" defaultRowHeight="14.5" x14ac:dyDescent="0.35"/>
  <cols>
    <col min="1" max="1" width="2.7265625" style="36" customWidth="1"/>
    <col min="2" max="3" width="20.7265625" style="10" customWidth="1"/>
    <col min="4" max="7" width="5" style="10" customWidth="1"/>
    <col min="8" max="8" width="1.7265625" style="10" customWidth="1"/>
    <col min="9" max="9" width="2.7265625" style="36" customWidth="1"/>
    <col min="10" max="11" width="20.7265625" style="10" customWidth="1"/>
    <col min="12" max="15" width="5" style="10" customWidth="1"/>
    <col min="16" max="17" width="4.1796875" style="10" customWidth="1"/>
    <col min="18" max="18" width="9.1796875" style="10" bestFit="1" customWidth="1"/>
    <col min="19" max="24" width="4.1796875" style="10" customWidth="1"/>
    <col min="25" max="25" width="10.26953125" style="10"/>
  </cols>
  <sheetData>
    <row r="1" spans="1:25" ht="17" x14ac:dyDescent="0.4">
      <c r="A1" s="86"/>
      <c r="B1" s="2" t="s">
        <v>966</v>
      </c>
      <c r="C1" s="2"/>
      <c r="D1" s="3"/>
      <c r="E1" s="3"/>
      <c r="F1" s="3" t="s">
        <v>260</v>
      </c>
      <c r="G1" s="3"/>
      <c r="H1" s="3"/>
      <c r="I1" s="4" t="s">
        <v>967</v>
      </c>
      <c r="J1" s="2"/>
      <c r="K1" s="3"/>
      <c r="L1" s="4"/>
      <c r="M1" s="2"/>
      <c r="N1" s="3"/>
      <c r="O1" s="3"/>
      <c r="P1" s="3"/>
      <c r="Q1" s="3"/>
      <c r="R1" s="3"/>
      <c r="S1" s="3"/>
      <c r="T1" s="3"/>
      <c r="U1" s="3"/>
      <c r="V1" s="3"/>
      <c r="W1" s="3"/>
      <c r="X1" s="2"/>
      <c r="Y1" s="2"/>
    </row>
    <row r="2" spans="1:25" ht="20.149999999999999" customHeight="1" x14ac:dyDescent="0.4">
      <c r="B2" s="5" t="s">
        <v>2</v>
      </c>
      <c r="C2" s="42" t="s">
        <v>968</v>
      </c>
      <c r="D2" s="42"/>
      <c r="E2" s="42"/>
      <c r="F2" s="42"/>
      <c r="G2" s="42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</row>
    <row r="3" spans="1:25" ht="15.75" customHeight="1" x14ac:dyDescent="0.35">
      <c r="A3" s="1"/>
      <c r="B3" s="8" t="s">
        <v>4</v>
      </c>
      <c r="C3" s="9" t="s">
        <v>1061</v>
      </c>
      <c r="D3" s="9"/>
      <c r="E3" s="9" t="s">
        <v>1741</v>
      </c>
      <c r="F3" s="8"/>
      <c r="G3" s="8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1:25" ht="15.75" customHeight="1" x14ac:dyDescent="0.35">
      <c r="A4" s="232">
        <v>1</v>
      </c>
      <c r="B4" s="327" t="s">
        <v>10</v>
      </c>
      <c r="C4" s="327" t="s">
        <v>11</v>
      </c>
      <c r="D4" s="314" t="s">
        <v>12</v>
      </c>
      <c r="E4" s="314" t="s">
        <v>13</v>
      </c>
      <c r="F4" s="314" t="s">
        <v>14</v>
      </c>
      <c r="G4" s="315" t="s">
        <v>15</v>
      </c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</row>
    <row r="5" spans="1:25" ht="15.75" customHeight="1" x14ac:dyDescent="0.35">
      <c r="A5" s="418">
        <v>3</v>
      </c>
      <c r="B5" s="468" t="s">
        <v>990</v>
      </c>
      <c r="C5" s="468" t="s">
        <v>991</v>
      </c>
      <c r="D5" s="488">
        <v>96</v>
      </c>
      <c r="E5" s="420">
        <v>8</v>
      </c>
      <c r="F5" s="17">
        <v>575</v>
      </c>
      <c r="G5" s="118">
        <v>45</v>
      </c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</row>
    <row r="6" spans="1:25" ht="15.75" customHeight="1" x14ac:dyDescent="0.35">
      <c r="A6" s="421">
        <v>6</v>
      </c>
      <c r="B6" s="422" t="s">
        <v>862</v>
      </c>
      <c r="C6" s="422" t="s">
        <v>98</v>
      </c>
      <c r="D6" s="456">
        <v>95</v>
      </c>
      <c r="E6" s="425">
        <v>6</v>
      </c>
      <c r="F6" s="22">
        <v>569</v>
      </c>
      <c r="G6" s="48">
        <v>42</v>
      </c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</row>
    <row r="7" spans="1:25" ht="15.75" customHeight="1" x14ac:dyDescent="0.35">
      <c r="A7" s="426">
        <v>1</v>
      </c>
      <c r="B7" s="469" t="s">
        <v>992</v>
      </c>
      <c r="C7" s="469" t="s">
        <v>76</v>
      </c>
      <c r="D7" s="425">
        <v>93</v>
      </c>
      <c r="E7" s="425">
        <v>5</v>
      </c>
      <c r="F7" s="27">
        <v>563</v>
      </c>
      <c r="G7" s="28">
        <v>39</v>
      </c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</row>
    <row r="8" spans="1:25" ht="15.75" customHeight="1" x14ac:dyDescent="0.35">
      <c r="A8" s="421">
        <v>8</v>
      </c>
      <c r="B8" s="422" t="s">
        <v>614</v>
      </c>
      <c r="C8" s="422" t="s">
        <v>98</v>
      </c>
      <c r="D8" s="456">
        <v>96</v>
      </c>
      <c r="E8" s="425">
        <v>8</v>
      </c>
      <c r="F8" s="22">
        <v>563</v>
      </c>
      <c r="G8" s="48">
        <v>39</v>
      </c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</row>
    <row r="9" spans="1:25" ht="15.75" customHeight="1" x14ac:dyDescent="0.35">
      <c r="A9" s="426">
        <v>5</v>
      </c>
      <c r="B9" s="422" t="s">
        <v>1040</v>
      </c>
      <c r="C9" s="422" t="s">
        <v>36</v>
      </c>
      <c r="D9" s="456">
        <v>91</v>
      </c>
      <c r="E9" s="425">
        <v>4</v>
      </c>
      <c r="F9" s="22">
        <v>527</v>
      </c>
      <c r="G9" s="48">
        <v>19</v>
      </c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</row>
    <row r="10" spans="1:25" ht="15.75" customHeight="1" x14ac:dyDescent="0.35">
      <c r="A10" s="426">
        <v>7</v>
      </c>
      <c r="B10" s="422" t="s">
        <v>1044</v>
      </c>
      <c r="C10" s="422" t="s">
        <v>991</v>
      </c>
      <c r="D10" s="456">
        <v>91</v>
      </c>
      <c r="E10" s="425">
        <v>4</v>
      </c>
      <c r="F10" s="22">
        <v>521</v>
      </c>
      <c r="G10" s="48">
        <v>16</v>
      </c>
      <c r="H10" s="43"/>
      <c r="I10" s="43"/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</row>
    <row r="11" spans="1:25" ht="15.75" customHeight="1" x14ac:dyDescent="0.35">
      <c r="A11" s="421">
        <v>4</v>
      </c>
      <c r="B11" s="422" t="s">
        <v>1036</v>
      </c>
      <c r="C11" s="422" t="s">
        <v>36</v>
      </c>
      <c r="D11" s="456">
        <v>87</v>
      </c>
      <c r="E11" s="425">
        <v>2</v>
      </c>
      <c r="F11" s="22">
        <v>525</v>
      </c>
      <c r="G11" s="48">
        <v>15</v>
      </c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</row>
    <row r="12" spans="1:25" ht="15.75" customHeight="1" x14ac:dyDescent="0.35">
      <c r="A12" s="432">
        <v>2</v>
      </c>
      <c r="B12" s="428" t="s">
        <v>215</v>
      </c>
      <c r="C12" s="428" t="s">
        <v>48</v>
      </c>
      <c r="D12" s="457" t="s">
        <v>706</v>
      </c>
      <c r="E12" s="431">
        <v>0</v>
      </c>
      <c r="F12" s="32">
        <v>422</v>
      </c>
      <c r="G12" s="52">
        <v>12</v>
      </c>
      <c r="H12" s="43"/>
      <c r="I12" s="43"/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43"/>
      <c r="W12" s="43"/>
      <c r="X12" s="43"/>
      <c r="Y12" s="43"/>
    </row>
    <row r="13" spans="1:25" ht="15.75" customHeight="1" x14ac:dyDescent="0.35">
      <c r="A13" s="43"/>
      <c r="B13" s="43"/>
      <c r="C13" s="43"/>
      <c r="D13" s="43"/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</row>
    <row r="14" spans="1:25" ht="15.75" customHeight="1" x14ac:dyDescent="0.35">
      <c r="A14" s="43"/>
      <c r="B14" s="10" t="s">
        <v>259</v>
      </c>
      <c r="F14" s="40" t="s">
        <v>1059</v>
      </c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</row>
    <row r="15" spans="1:25" ht="15.75" customHeight="1" x14ac:dyDescent="0.35">
      <c r="A15" s="43"/>
      <c r="B15" s="10" t="s">
        <v>1060</v>
      </c>
      <c r="H15" s="43"/>
      <c r="I15" s="43"/>
      <c r="J15" s="43"/>
      <c r="K15" s="43"/>
      <c r="L15" s="43"/>
      <c r="M15" s="43"/>
      <c r="N15" s="43"/>
      <c r="O15" s="43"/>
      <c r="P15" s="43"/>
      <c r="Q15" s="43"/>
      <c r="R15" s="43"/>
      <c r="S15" s="43"/>
      <c r="T15" s="43"/>
      <c r="U15" s="43"/>
      <c r="V15" s="43"/>
      <c r="W15" s="43"/>
      <c r="X15" s="43"/>
      <c r="Y15" s="43"/>
    </row>
    <row r="16" spans="1:25" ht="15.75" customHeight="1" x14ac:dyDescent="0.35">
      <c r="A16" s="43"/>
      <c r="B16" s="43"/>
      <c r="C16" s="43"/>
      <c r="D16" s="43"/>
      <c r="E16" s="43"/>
      <c r="F16" s="43"/>
      <c r="G16" s="43"/>
      <c r="H16" s="43"/>
      <c r="I16" s="43"/>
      <c r="J16" s="43"/>
      <c r="K16" s="43"/>
      <c r="L16" s="43"/>
      <c r="M16" s="43"/>
      <c r="N16" s="43"/>
      <c r="O16" s="43"/>
      <c r="P16" s="43"/>
      <c r="Q16" s="43"/>
      <c r="R16" s="43"/>
      <c r="S16" s="43"/>
      <c r="T16" s="43"/>
      <c r="U16" s="43"/>
      <c r="V16" s="43"/>
      <c r="W16" s="43"/>
      <c r="X16" s="43"/>
      <c r="Y16" s="43"/>
    </row>
    <row r="17" spans="1:25" ht="15.75" customHeight="1" x14ac:dyDescent="0.35">
      <c r="A17" s="43"/>
      <c r="B17" s="43"/>
      <c r="C17" s="43"/>
      <c r="D17" s="43"/>
      <c r="E17" s="43"/>
      <c r="F17" s="43"/>
      <c r="G17" s="43"/>
      <c r="H17" s="43"/>
      <c r="I17" s="43"/>
      <c r="J17" s="43"/>
      <c r="K17" s="43"/>
      <c r="L17" s="43"/>
      <c r="M17" s="43"/>
      <c r="N17" s="43"/>
      <c r="O17" s="43"/>
      <c r="P17" s="43"/>
      <c r="Q17" s="43"/>
      <c r="R17" s="43"/>
      <c r="S17" s="43"/>
      <c r="T17" s="43"/>
      <c r="U17" s="43"/>
      <c r="V17" s="43"/>
      <c r="W17" s="43"/>
      <c r="X17" s="43"/>
      <c r="Y17" s="43"/>
    </row>
    <row r="18" spans="1:25" ht="15.75" customHeight="1" x14ac:dyDescent="0.35">
      <c r="A18" s="43"/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43"/>
      <c r="P18" s="43"/>
      <c r="Q18" s="43"/>
      <c r="R18" s="43"/>
      <c r="S18" s="43"/>
      <c r="T18" s="43"/>
      <c r="U18" s="43"/>
      <c r="V18" s="43"/>
      <c r="W18" s="43"/>
      <c r="X18" s="43"/>
      <c r="Y18" s="43"/>
    </row>
    <row r="19" spans="1:25" ht="15.75" customHeight="1" x14ac:dyDescent="0.35">
      <c r="A19" s="43"/>
      <c r="B19" s="43"/>
      <c r="C19" s="43"/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/>
      <c r="V19" s="43"/>
      <c r="W19" s="43"/>
      <c r="X19" s="43"/>
      <c r="Y19" s="43"/>
    </row>
    <row r="20" spans="1:25" ht="15.75" customHeight="1" x14ac:dyDescent="0.35">
      <c r="A20" s="43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3"/>
      <c r="R20" s="43"/>
      <c r="S20" s="43"/>
      <c r="T20" s="43"/>
      <c r="U20" s="43"/>
      <c r="V20" s="43"/>
      <c r="W20" s="43"/>
      <c r="X20" s="43"/>
      <c r="Y20" s="43"/>
    </row>
    <row r="21" spans="1:25" ht="15.75" customHeight="1" x14ac:dyDescent="0.35">
      <c r="A21" s="43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  <c r="O21" s="43"/>
      <c r="P21" s="43"/>
      <c r="Q21" s="43"/>
      <c r="R21" s="43"/>
      <c r="S21" s="43"/>
      <c r="T21" s="43"/>
      <c r="U21" s="43"/>
      <c r="V21" s="43"/>
      <c r="W21" s="43"/>
      <c r="X21" s="43"/>
      <c r="Y21" s="43"/>
    </row>
    <row r="22" spans="1:25" ht="15.75" customHeight="1" x14ac:dyDescent="0.35">
      <c r="A22" s="43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43"/>
      <c r="P22" s="43"/>
      <c r="Q22" s="43"/>
      <c r="R22" s="43"/>
      <c r="S22" s="43"/>
      <c r="T22" s="43"/>
      <c r="U22" s="43"/>
      <c r="V22" s="43"/>
      <c r="W22" s="43"/>
      <c r="X22" s="43"/>
      <c r="Y22" s="43"/>
    </row>
    <row r="23" spans="1:25" ht="15.75" customHeight="1" x14ac:dyDescent="0.35">
      <c r="A23" s="43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43"/>
      <c r="X23" s="43"/>
      <c r="Y23" s="43"/>
    </row>
    <row r="24" spans="1:25" ht="15.75" customHeight="1" x14ac:dyDescent="0.35">
      <c r="A24" s="43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43"/>
      <c r="P24" s="43"/>
      <c r="Q24" s="43"/>
      <c r="R24" s="43"/>
      <c r="S24" s="43"/>
      <c r="T24" s="43"/>
      <c r="U24" s="43"/>
      <c r="V24" s="43"/>
      <c r="W24" s="43"/>
      <c r="X24" s="43"/>
      <c r="Y24" s="43"/>
    </row>
    <row r="25" spans="1:25" ht="15.75" customHeight="1" x14ac:dyDescent="0.35">
      <c r="A25" s="43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43"/>
      <c r="R25" s="43"/>
      <c r="S25" s="43"/>
      <c r="T25" s="43"/>
      <c r="U25" s="43"/>
      <c r="V25" s="43"/>
      <c r="W25" s="43"/>
      <c r="X25" s="43"/>
      <c r="Y25" s="43"/>
    </row>
    <row r="26" spans="1:25" ht="15.75" customHeight="1" x14ac:dyDescent="0.35">
      <c r="A26" s="43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43"/>
    </row>
    <row r="27" spans="1:25" ht="15.75" customHeight="1" x14ac:dyDescent="0.35">
      <c r="A27" s="43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43"/>
      <c r="W27" s="43"/>
      <c r="X27" s="43"/>
      <c r="Y27" s="43"/>
    </row>
    <row r="28" spans="1:25" ht="15.75" customHeight="1" x14ac:dyDescent="0.35">
      <c r="A28" s="43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  <c r="Q28" s="43"/>
      <c r="R28" s="43"/>
      <c r="S28" s="43"/>
      <c r="T28" s="43"/>
      <c r="U28" s="43"/>
      <c r="V28" s="43"/>
      <c r="W28" s="43"/>
      <c r="X28" s="43"/>
      <c r="Y28" s="43"/>
    </row>
    <row r="29" spans="1:25" ht="15.75" customHeight="1" x14ac:dyDescent="0.35">
      <c r="A29" s="43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3"/>
      <c r="X29" s="43"/>
      <c r="Y29" s="43"/>
    </row>
    <row r="30" spans="1:25" ht="15.75" customHeight="1" x14ac:dyDescent="0.35">
      <c r="A30" s="43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3"/>
      <c r="X30" s="43"/>
      <c r="Y30" s="43"/>
    </row>
    <row r="31" spans="1:25" ht="15.75" customHeight="1" x14ac:dyDescent="0.35">
      <c r="A31" s="43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</row>
    <row r="32" spans="1:25" ht="15.75" customHeight="1" x14ac:dyDescent="0.35">
      <c r="A32" s="43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3"/>
      <c r="X32" s="43"/>
      <c r="Y32" s="43"/>
    </row>
    <row r="33" spans="1:25" ht="15.75" customHeight="1" x14ac:dyDescent="0.35">
      <c r="A33" s="43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3"/>
      <c r="X33" s="43"/>
      <c r="Y33" s="43"/>
    </row>
    <row r="34" spans="1:25" ht="15.75" customHeight="1" x14ac:dyDescent="0.35">
      <c r="A34" s="43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3"/>
      <c r="X34" s="43"/>
      <c r="Y34" s="43"/>
    </row>
    <row r="35" spans="1:25" ht="15.75" customHeight="1" x14ac:dyDescent="0.35">
      <c r="A35" s="43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43"/>
      <c r="V35" s="43"/>
      <c r="W35" s="43"/>
      <c r="X35" s="43"/>
      <c r="Y35" s="43"/>
    </row>
    <row r="36" spans="1:25" ht="15.75" customHeight="1" x14ac:dyDescent="0.35">
      <c r="A36" s="43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3"/>
      <c r="X36" s="43"/>
      <c r="Y36" s="43"/>
    </row>
    <row r="37" spans="1:25" ht="15.75" customHeight="1" x14ac:dyDescent="0.35">
      <c r="A37" s="43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43"/>
      <c r="U37" s="43"/>
      <c r="V37" s="43"/>
      <c r="W37" s="43"/>
      <c r="X37" s="43"/>
      <c r="Y37" s="43"/>
    </row>
    <row r="38" spans="1:25" ht="15.75" customHeight="1" x14ac:dyDescent="0.35">
      <c r="A38" s="43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</row>
    <row r="39" spans="1:25" ht="15.75" customHeight="1" x14ac:dyDescent="0.35">
      <c r="A39" s="43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</row>
    <row r="40" spans="1:25" ht="15.75" customHeight="1" x14ac:dyDescent="0.35">
      <c r="A40" s="43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</row>
    <row r="41" spans="1:25" ht="15.75" customHeight="1" x14ac:dyDescent="0.35">
      <c r="A41" s="43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</row>
    <row r="42" spans="1:25" ht="15.75" customHeight="1" x14ac:dyDescent="0.35">
      <c r="A42" s="43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</row>
    <row r="43" spans="1:25" ht="15.75" customHeight="1" x14ac:dyDescent="0.35">
      <c r="A43" s="43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</row>
    <row r="44" spans="1:25" ht="15.75" customHeight="1" x14ac:dyDescent="0.35">
      <c r="A44" s="43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</row>
    <row r="45" spans="1:25" ht="15.75" customHeight="1" x14ac:dyDescent="0.35">
      <c r="A45" s="43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</row>
    <row r="46" spans="1:25" ht="15.75" customHeight="1" x14ac:dyDescent="0.35">
      <c r="A46" s="43"/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</row>
    <row r="47" spans="1:25" ht="15.75" customHeight="1" x14ac:dyDescent="0.35">
      <c r="A47" s="43"/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</row>
    <row r="48" spans="1:25" ht="15.75" customHeight="1" x14ac:dyDescent="0.35">
      <c r="A48" s="43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</row>
    <row r="49" spans="1:25" ht="15.75" customHeight="1" x14ac:dyDescent="0.35">
      <c r="A49" s="43"/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</row>
    <row r="50" spans="1:25" ht="15.75" customHeight="1" x14ac:dyDescent="0.35">
      <c r="A50" s="43"/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3"/>
      <c r="Q50" s="43"/>
      <c r="R50" s="43"/>
      <c r="S50" s="43"/>
      <c r="T50" s="43"/>
      <c r="U50" s="43"/>
      <c r="V50" s="43"/>
      <c r="W50" s="43"/>
      <c r="X50" s="43"/>
      <c r="Y50" s="43"/>
    </row>
    <row r="51" spans="1:25" ht="15.75" customHeight="1" x14ac:dyDescent="0.35">
      <c r="A51" s="43"/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3"/>
      <c r="Q51" s="43"/>
      <c r="R51" s="43"/>
      <c r="S51" s="43"/>
      <c r="T51" s="43"/>
      <c r="U51" s="43"/>
      <c r="V51" s="43"/>
      <c r="W51" s="43"/>
      <c r="X51" s="43"/>
      <c r="Y51" s="43"/>
    </row>
    <row r="52" spans="1:25" ht="15.75" customHeight="1" x14ac:dyDescent="0.35">
      <c r="A52" s="43"/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43"/>
      <c r="P52" s="43"/>
      <c r="Q52" s="43"/>
      <c r="R52" s="43"/>
      <c r="S52" s="43"/>
      <c r="T52" s="43"/>
      <c r="U52" s="43"/>
      <c r="V52" s="43"/>
      <c r="W52" s="43"/>
      <c r="X52" s="43"/>
      <c r="Y52" s="43"/>
    </row>
    <row r="53" spans="1:25" ht="15.75" customHeight="1" x14ac:dyDescent="0.35">
      <c r="A53" s="43"/>
      <c r="B53" s="43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43"/>
      <c r="P53" s="43"/>
      <c r="Q53" s="43"/>
      <c r="R53" s="43"/>
      <c r="S53" s="43"/>
      <c r="T53" s="43"/>
      <c r="U53" s="43"/>
      <c r="V53" s="43"/>
      <c r="W53" s="43"/>
      <c r="X53" s="43"/>
      <c r="Y53" s="43"/>
    </row>
    <row r="54" spans="1:25" ht="15.75" customHeight="1" x14ac:dyDescent="0.35">
      <c r="A54" s="43"/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</row>
    <row r="55" spans="1:25" ht="15.75" customHeight="1" x14ac:dyDescent="0.35">
      <c r="A55" s="43"/>
      <c r="B55" s="43"/>
      <c r="C55" s="43"/>
      <c r="D55" s="43"/>
      <c r="E55" s="43"/>
      <c r="F55" s="43"/>
      <c r="G55" s="43"/>
      <c r="H55" s="43"/>
      <c r="I55" s="43"/>
      <c r="J55" s="43"/>
      <c r="K55" s="43"/>
      <c r="L55" s="43"/>
      <c r="M55" s="43"/>
      <c r="N55" s="43"/>
      <c r="O55" s="43"/>
      <c r="P55" s="43"/>
      <c r="Q55" s="43"/>
      <c r="R55" s="43"/>
      <c r="S55" s="43"/>
      <c r="T55" s="43"/>
      <c r="U55" s="43"/>
      <c r="V55" s="43"/>
      <c r="W55" s="43"/>
      <c r="X55" s="43"/>
      <c r="Y55" s="43"/>
    </row>
    <row r="56" spans="1:25" ht="15.75" customHeight="1" x14ac:dyDescent="0.35">
      <c r="A56" s="43"/>
      <c r="B56" s="43"/>
      <c r="C56" s="43"/>
      <c r="D56" s="43"/>
      <c r="E56" s="43"/>
      <c r="F56" s="43"/>
      <c r="G56" s="43"/>
      <c r="H56" s="43"/>
      <c r="I56" s="43"/>
      <c r="J56" s="43"/>
      <c r="K56" s="43"/>
      <c r="L56" s="43"/>
      <c r="M56" s="43"/>
      <c r="N56" s="43"/>
      <c r="O56" s="43"/>
      <c r="P56" s="43"/>
      <c r="Q56" s="43"/>
      <c r="R56" s="43"/>
      <c r="S56" s="43"/>
      <c r="T56" s="43"/>
      <c r="U56" s="43"/>
      <c r="V56" s="43"/>
      <c r="W56" s="43"/>
      <c r="X56" s="43"/>
      <c r="Y56" s="43"/>
    </row>
    <row r="57" spans="1:25" ht="15.75" customHeight="1" x14ac:dyDescent="0.35">
      <c r="A57" s="43"/>
      <c r="B57" s="43"/>
      <c r="C57" s="43"/>
      <c r="D57" s="43"/>
      <c r="E57" s="43"/>
      <c r="F57" s="43"/>
      <c r="G57" s="43"/>
      <c r="H57" s="43"/>
      <c r="I57" s="43"/>
      <c r="J57" s="43"/>
      <c r="K57" s="43"/>
      <c r="L57" s="43"/>
      <c r="M57" s="43"/>
      <c r="N57" s="43"/>
      <c r="O57" s="43"/>
      <c r="P57" s="43"/>
      <c r="Q57" s="43"/>
      <c r="R57" s="43"/>
      <c r="S57" s="43"/>
      <c r="T57" s="43"/>
      <c r="U57" s="43"/>
      <c r="V57" s="43"/>
      <c r="W57" s="43"/>
      <c r="X57" s="43"/>
      <c r="Y57" s="43"/>
    </row>
    <row r="58" spans="1:25" ht="15.75" customHeight="1" x14ac:dyDescent="0.35">
      <c r="A58" s="43"/>
      <c r="B58" s="43"/>
      <c r="C58" s="43"/>
      <c r="D58" s="43"/>
      <c r="E58" s="43"/>
      <c r="F58" s="43"/>
      <c r="G58" s="43"/>
      <c r="H58" s="43"/>
      <c r="I58" s="43"/>
      <c r="J58" s="43"/>
      <c r="K58" s="43"/>
      <c r="L58" s="43"/>
      <c r="M58" s="43"/>
      <c r="N58" s="43"/>
      <c r="O58" s="43"/>
      <c r="P58" s="43"/>
      <c r="Q58" s="43"/>
      <c r="R58" s="43"/>
      <c r="S58" s="43"/>
      <c r="T58" s="43"/>
      <c r="U58" s="43"/>
      <c r="V58" s="43"/>
      <c r="W58" s="43"/>
      <c r="X58" s="43"/>
      <c r="Y58" s="43"/>
    </row>
    <row r="59" spans="1:25" x14ac:dyDescent="0.35">
      <c r="A59" s="43"/>
      <c r="B59" s="43"/>
      <c r="C59" s="43"/>
      <c r="D59" s="43"/>
      <c r="E59" s="43"/>
      <c r="F59" s="43"/>
      <c r="G59" s="43"/>
      <c r="H59" s="43"/>
      <c r="I59" s="43"/>
      <c r="J59" s="43"/>
      <c r="K59" s="43"/>
      <c r="L59" s="43"/>
      <c r="M59" s="43"/>
      <c r="N59" s="43"/>
      <c r="O59" s="43"/>
      <c r="P59" s="43"/>
      <c r="Q59" s="43"/>
      <c r="R59" s="43"/>
      <c r="S59" s="43"/>
      <c r="T59" s="43"/>
      <c r="U59" s="43"/>
      <c r="V59" s="43"/>
      <c r="W59" s="43"/>
      <c r="X59" s="43"/>
      <c r="Y59" s="43"/>
    </row>
    <row r="60" spans="1:25" x14ac:dyDescent="0.35">
      <c r="A60" s="43"/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3"/>
      <c r="R60" s="43"/>
      <c r="S60" s="43"/>
      <c r="T60" s="43"/>
      <c r="U60" s="43"/>
      <c r="V60" s="43"/>
      <c r="W60" s="43"/>
      <c r="X60" s="43"/>
      <c r="Y60" s="43"/>
    </row>
    <row r="61" spans="1:25" x14ac:dyDescent="0.35">
      <c r="A61" s="43"/>
      <c r="B61" s="43"/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3"/>
      <c r="O61" s="43"/>
      <c r="P61" s="43"/>
      <c r="Q61" s="43"/>
      <c r="R61" s="43"/>
      <c r="S61" s="43"/>
      <c r="T61" s="43"/>
      <c r="U61" s="43"/>
      <c r="V61" s="43"/>
      <c r="W61" s="43"/>
      <c r="X61" s="43"/>
      <c r="Y61" s="43"/>
    </row>
    <row r="62" spans="1:25" x14ac:dyDescent="0.35">
      <c r="A62" s="43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  <c r="R62" s="43"/>
      <c r="S62" s="43"/>
      <c r="T62" s="43"/>
      <c r="U62" s="43"/>
      <c r="V62" s="43"/>
      <c r="W62" s="43"/>
      <c r="X62" s="43"/>
      <c r="Y62" s="43"/>
    </row>
    <row r="63" spans="1:25" x14ac:dyDescent="0.35">
      <c r="A63" s="43"/>
      <c r="B63" s="43"/>
      <c r="C63" s="43"/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43"/>
      <c r="O63" s="43"/>
      <c r="P63" s="43"/>
      <c r="Q63" s="43"/>
      <c r="R63" s="43"/>
      <c r="S63" s="43"/>
      <c r="T63" s="43"/>
      <c r="U63" s="43"/>
      <c r="V63" s="43"/>
      <c r="W63" s="43"/>
      <c r="X63" s="43"/>
      <c r="Y63" s="43"/>
    </row>
    <row r="64" spans="1:25" x14ac:dyDescent="0.35">
      <c r="A64" s="43"/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43"/>
      <c r="T64" s="43"/>
      <c r="U64" s="43"/>
      <c r="V64" s="43"/>
      <c r="W64" s="43"/>
      <c r="X64" s="43"/>
      <c r="Y64" s="43"/>
    </row>
    <row r="65" spans="1:25" x14ac:dyDescent="0.35">
      <c r="A65" s="43"/>
      <c r="B65" s="43"/>
      <c r="C65" s="43"/>
      <c r="D65" s="43"/>
      <c r="E65" s="43"/>
      <c r="F65" s="43"/>
      <c r="G65" s="43"/>
      <c r="H65" s="43"/>
      <c r="I65" s="43"/>
      <c r="J65" s="43"/>
      <c r="K65" s="43"/>
      <c r="L65" s="43"/>
      <c r="M65" s="43"/>
      <c r="N65" s="43"/>
      <c r="O65" s="43"/>
      <c r="P65" s="43"/>
      <c r="Q65" s="43"/>
      <c r="R65" s="43"/>
      <c r="S65" s="43"/>
      <c r="T65" s="43"/>
      <c r="U65" s="43"/>
      <c r="V65" s="43"/>
      <c r="W65" s="43"/>
      <c r="X65" s="43"/>
      <c r="Y65" s="43"/>
    </row>
    <row r="66" spans="1:25" x14ac:dyDescent="0.35">
      <c r="A66" s="43"/>
      <c r="B66" s="43"/>
      <c r="C66" s="43"/>
      <c r="D66" s="43"/>
      <c r="E66" s="43"/>
      <c r="F66" s="43"/>
      <c r="G66" s="43"/>
      <c r="H66" s="43"/>
      <c r="I66" s="43"/>
      <c r="J66" s="43"/>
      <c r="K66" s="43"/>
      <c r="L66" s="43"/>
      <c r="M66" s="43"/>
      <c r="N66" s="43"/>
      <c r="O66" s="43"/>
      <c r="P66" s="43"/>
      <c r="Q66" s="43"/>
      <c r="R66" s="43"/>
      <c r="S66" s="43"/>
      <c r="T66" s="43"/>
      <c r="U66" s="43"/>
      <c r="V66" s="43"/>
      <c r="W66" s="43"/>
      <c r="X66" s="43"/>
      <c r="Y66" s="43"/>
    </row>
    <row r="67" spans="1:25" x14ac:dyDescent="0.35">
      <c r="A67" s="43"/>
      <c r="B67" s="43"/>
      <c r="C67" s="43"/>
      <c r="D67" s="43"/>
      <c r="E67" s="43"/>
      <c r="F67" s="43"/>
      <c r="G67" s="43"/>
      <c r="H67" s="43"/>
      <c r="I67" s="43"/>
      <c r="J67" s="43"/>
      <c r="K67" s="43"/>
      <c r="L67" s="43"/>
      <c r="M67" s="43"/>
      <c r="N67" s="43"/>
      <c r="O67" s="43"/>
      <c r="P67" s="43"/>
      <c r="Q67" s="43"/>
      <c r="R67" s="43"/>
      <c r="S67" s="43"/>
      <c r="T67" s="43"/>
      <c r="U67" s="43"/>
      <c r="V67" s="43"/>
      <c r="W67" s="43"/>
      <c r="X67" s="43"/>
      <c r="Y67" s="43"/>
    </row>
    <row r="68" spans="1:25" x14ac:dyDescent="0.35">
      <c r="A68" s="43"/>
      <c r="B68" s="43"/>
      <c r="C68" s="43"/>
      <c r="D68" s="43"/>
      <c r="E68" s="43"/>
      <c r="F68" s="43"/>
      <c r="G68" s="43"/>
      <c r="H68" s="43"/>
      <c r="I68" s="43"/>
      <c r="J68" s="43"/>
      <c r="K68" s="43"/>
      <c r="L68" s="43"/>
      <c r="M68" s="43"/>
      <c r="N68" s="43"/>
      <c r="O68" s="43"/>
      <c r="P68" s="43"/>
      <c r="Q68" s="43"/>
      <c r="R68" s="43"/>
      <c r="S68" s="43"/>
      <c r="T68" s="43"/>
      <c r="U68" s="43"/>
      <c r="V68" s="43"/>
      <c r="W68" s="43"/>
      <c r="X68" s="43"/>
      <c r="Y68" s="43"/>
    </row>
    <row r="69" spans="1:25" x14ac:dyDescent="0.35">
      <c r="A69" s="43"/>
      <c r="B69" s="43"/>
      <c r="C69" s="43"/>
      <c r="D69" s="43"/>
      <c r="E69" s="43"/>
      <c r="F69" s="43"/>
      <c r="G69" s="43"/>
      <c r="H69" s="43"/>
      <c r="I69" s="43"/>
      <c r="J69" s="43"/>
      <c r="K69" s="43"/>
      <c r="L69" s="43"/>
      <c r="M69" s="43"/>
      <c r="N69" s="43"/>
      <c r="O69" s="43"/>
      <c r="P69" s="43"/>
      <c r="Q69" s="43"/>
      <c r="R69" s="43"/>
      <c r="S69" s="43"/>
      <c r="T69" s="43"/>
      <c r="U69" s="43"/>
      <c r="V69" s="43"/>
      <c r="W69" s="43"/>
      <c r="X69" s="43"/>
      <c r="Y69" s="43"/>
    </row>
    <row r="70" spans="1:25" x14ac:dyDescent="0.35">
      <c r="A70" s="43"/>
      <c r="B70" s="43"/>
      <c r="C70" s="43"/>
      <c r="D70" s="43"/>
      <c r="E70" s="43"/>
      <c r="F70" s="43"/>
      <c r="G70" s="43"/>
      <c r="H70" s="43"/>
      <c r="I70" s="43"/>
      <c r="J70" s="43"/>
      <c r="K70" s="43"/>
      <c r="L70" s="43"/>
      <c r="M70" s="43"/>
      <c r="N70" s="43"/>
      <c r="O70" s="43"/>
      <c r="P70" s="43"/>
      <c r="Q70" s="43"/>
      <c r="R70" s="43"/>
      <c r="S70" s="43"/>
      <c r="T70" s="43"/>
      <c r="U70" s="43"/>
      <c r="V70" s="43"/>
      <c r="W70" s="43"/>
      <c r="X70" s="43"/>
      <c r="Y70" s="43"/>
    </row>
  </sheetData>
  <sheetProtection selectLockedCells="1" selectUnlockedCells="1"/>
  <sortState xmlns:xlrd2="http://schemas.microsoft.com/office/spreadsheetml/2017/richdata2" ref="A5:G12">
    <sortCondition descending="1" ref="G5"/>
    <sortCondition descending="1" ref="F5"/>
  </sortState>
  <mergeCells count="1">
    <mergeCell ref="C2:G2"/>
  </mergeCells>
  <hyperlinks>
    <hyperlink ref="B2" location="'Index'!A3" tooltip="Go to the Index sheet" display="á" xr:uid="{2FF315ED-82D5-493B-87E8-DB4E5DB41849}"/>
  </hyperlinks>
  <printOptions horizontalCentered="1" gridLinesSet="0"/>
  <pageMargins left="0.31496062992126" right="0.31496062992126" top="1.1023622047244099" bottom="0.59055118110236204" header="0.39370078740157499" footer="0.39370078740157499"/>
  <pageSetup paperSize="9" orientation="portrait" horizontalDpi="300" verticalDpi="300" r:id="rId1"/>
  <headerFooter alignWithMargins="0">
    <oddHeader>&amp;C&amp;18&amp;""&amp;BCumbria &amp;&amp; Northumbria TSA Leagues
Summer 2026</oddHeader>
    <oddFooter>&amp;Cwww.cntsa2.org.uk</oddFooter>
  </headerFooter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3746F3-E7D7-4086-9682-93A49AB7C6EE}">
  <sheetPr codeName="Sheet21">
    <tabColor rgb="FFFFC000"/>
    <pageSetUpPr fitToPage="1"/>
  </sheetPr>
  <dimension ref="A1:Y83"/>
  <sheetViews>
    <sheetView showGridLines="0" zoomScaleNormal="100" zoomScalePageLayoutView="150" workbookViewId="0">
      <selection activeCell="A2" sqref="A2"/>
    </sheetView>
  </sheetViews>
  <sheetFormatPr defaultColWidth="10.26953125" defaultRowHeight="14.5" x14ac:dyDescent="0.35"/>
  <cols>
    <col min="1" max="1" width="20.7265625" style="10" customWidth="1"/>
    <col min="2" max="6" width="5" style="10" customWidth="1"/>
    <col min="7" max="7" width="4.7265625" style="36" customWidth="1"/>
    <col min="8" max="8" width="20.7265625" style="10" customWidth="1"/>
    <col min="9" max="14" width="5" style="10" customWidth="1"/>
    <col min="15" max="22" width="4.1796875" style="10" customWidth="1"/>
    <col min="23" max="25" width="10.26953125" style="10"/>
  </cols>
  <sheetData>
    <row r="1" spans="1:25" ht="17" x14ac:dyDescent="0.4">
      <c r="A1" s="2" t="s">
        <v>1062</v>
      </c>
      <c r="B1" s="2"/>
      <c r="C1" s="2"/>
      <c r="D1" s="3"/>
      <c r="E1" s="3"/>
      <c r="F1" s="3"/>
      <c r="G1" s="56"/>
      <c r="H1" s="3"/>
      <c r="I1" s="4" t="s">
        <v>967</v>
      </c>
      <c r="J1" s="57">
        <v>2</v>
      </c>
      <c r="K1" s="2"/>
      <c r="L1" s="4">
        <v>49407</v>
      </c>
      <c r="M1" s="3"/>
      <c r="N1" s="2"/>
      <c r="O1" s="3"/>
      <c r="P1" s="3"/>
      <c r="Q1" s="3"/>
      <c r="R1" s="3"/>
      <c r="S1" s="3"/>
      <c r="T1" s="3"/>
      <c r="U1" s="3"/>
      <c r="V1" s="3"/>
      <c r="W1" s="3"/>
      <c r="X1" s="2"/>
      <c r="Y1" s="2"/>
    </row>
    <row r="2" spans="1:25" ht="20.149999999999999" customHeight="1" x14ac:dyDescent="0.4">
      <c r="A2" s="5" t="s">
        <v>2</v>
      </c>
      <c r="C2" s="59"/>
      <c r="I2" s="7" t="s">
        <v>968</v>
      </c>
      <c r="J2" s="7"/>
      <c r="K2" s="7"/>
      <c r="L2" s="7"/>
      <c r="M2" s="7"/>
      <c r="N2" s="7"/>
    </row>
    <row r="3" spans="1:25" ht="15.75" customHeight="1" x14ac:dyDescent="0.35">
      <c r="A3" s="8" t="s">
        <v>4</v>
      </c>
      <c r="B3" s="8"/>
      <c r="C3" s="8"/>
      <c r="D3" s="8"/>
      <c r="E3" s="8"/>
      <c r="F3" s="8"/>
      <c r="N3" s="60">
        <v>1</v>
      </c>
      <c r="O3" s="8"/>
      <c r="P3" s="8"/>
      <c r="Q3" s="8"/>
      <c r="R3" s="8"/>
      <c r="S3" s="8"/>
      <c r="T3" s="8"/>
      <c r="U3" s="8"/>
      <c r="V3" s="8"/>
      <c r="W3" s="8"/>
      <c r="X3" s="8"/>
      <c r="Y3" s="8"/>
    </row>
    <row r="4" spans="1:25" ht="15.75" customHeight="1" x14ac:dyDescent="0.35">
      <c r="A4" s="298" t="s">
        <v>421</v>
      </c>
      <c r="B4" s="299"/>
      <c r="C4" s="300">
        <v>579</v>
      </c>
      <c r="D4" s="299"/>
      <c r="E4" s="301" t="s">
        <v>15</v>
      </c>
      <c r="F4" s="302">
        <f>SUM(F5:F7)</f>
        <v>582</v>
      </c>
      <c r="G4" s="66" t="s">
        <v>272</v>
      </c>
      <c r="H4" s="10" t="s">
        <v>295</v>
      </c>
      <c r="N4"/>
    </row>
    <row r="5" spans="1:25" ht="15.75" customHeight="1" x14ac:dyDescent="0.35">
      <c r="A5" s="304" t="s">
        <v>1063</v>
      </c>
      <c r="B5" s="305"/>
      <c r="C5" s="306"/>
      <c r="D5" s="23">
        <v>97</v>
      </c>
      <c r="E5" s="329">
        <v>100</v>
      </c>
      <c r="F5" s="69">
        <f>SUM(D5:E5)</f>
        <v>197</v>
      </c>
      <c r="G5"/>
      <c r="N5"/>
    </row>
    <row r="6" spans="1:25" ht="15.75" customHeight="1" x14ac:dyDescent="0.35">
      <c r="A6" s="307" t="s">
        <v>971</v>
      </c>
      <c r="B6" s="308"/>
      <c r="C6" s="309"/>
      <c r="D6" s="24">
        <v>96</v>
      </c>
      <c r="E6" s="24">
        <v>97</v>
      </c>
      <c r="F6" s="25">
        <f>SUM(D6:E6)</f>
        <v>193</v>
      </c>
      <c r="G6"/>
      <c r="N6"/>
    </row>
    <row r="7" spans="1:25" ht="15.75" customHeight="1" x14ac:dyDescent="0.35">
      <c r="A7" s="310" t="s">
        <v>987</v>
      </c>
      <c r="B7" s="311"/>
      <c r="C7" s="312"/>
      <c r="D7" s="34">
        <v>97</v>
      </c>
      <c r="E7" s="34">
        <v>95</v>
      </c>
      <c r="F7" s="35">
        <f>SUM(D7:E7)</f>
        <v>192</v>
      </c>
      <c r="G7"/>
      <c r="N7"/>
    </row>
    <row r="8" spans="1:25" ht="15.75" customHeight="1" x14ac:dyDescent="0.35">
      <c r="A8"/>
      <c r="B8"/>
      <c r="C8"/>
      <c r="D8"/>
      <c r="E8"/>
      <c r="F8"/>
      <c r="G8"/>
      <c r="H8"/>
      <c r="I8"/>
      <c r="J8"/>
      <c r="K8"/>
      <c r="L8"/>
      <c r="M8"/>
      <c r="N8"/>
    </row>
    <row r="9" spans="1:25" ht="15.75" customHeight="1" x14ac:dyDescent="0.35">
      <c r="A9" s="298" t="s">
        <v>1064</v>
      </c>
      <c r="B9" s="299"/>
      <c r="C9" s="300">
        <v>588</v>
      </c>
      <c r="D9" s="299"/>
      <c r="E9" s="301" t="s">
        <v>15</v>
      </c>
      <c r="F9" s="302">
        <f>SUM(F10:F12)</f>
        <v>597</v>
      </c>
      <c r="G9" s="66" t="s">
        <v>272</v>
      </c>
      <c r="H9" s="298" t="s">
        <v>1065</v>
      </c>
      <c r="I9" s="299"/>
      <c r="J9" s="300">
        <v>573</v>
      </c>
      <c r="K9" s="299"/>
      <c r="L9" s="301" t="s">
        <v>15</v>
      </c>
      <c r="M9" s="302">
        <f>SUM(M10:M12)</f>
        <v>566</v>
      </c>
      <c r="N9"/>
    </row>
    <row r="10" spans="1:25" ht="15.75" customHeight="1" x14ac:dyDescent="0.35">
      <c r="A10" s="304" t="s">
        <v>980</v>
      </c>
      <c r="B10" s="305"/>
      <c r="C10" s="306"/>
      <c r="D10" s="330">
        <v>100</v>
      </c>
      <c r="E10" s="24">
        <v>99</v>
      </c>
      <c r="F10" s="69">
        <f>SUM(D10:E10)</f>
        <v>199</v>
      </c>
      <c r="G10"/>
      <c r="H10" s="304" t="s">
        <v>995</v>
      </c>
      <c r="I10" s="305"/>
      <c r="J10" s="306"/>
      <c r="K10" s="23">
        <v>93</v>
      </c>
      <c r="L10" s="23">
        <v>96</v>
      </c>
      <c r="M10" s="69">
        <f>SUM(K10:L10)</f>
        <v>189</v>
      </c>
      <c r="N10"/>
    </row>
    <row r="11" spans="1:25" ht="15.75" customHeight="1" x14ac:dyDescent="0.35">
      <c r="A11" s="307" t="s">
        <v>986</v>
      </c>
      <c r="B11" s="308"/>
      <c r="C11" s="309"/>
      <c r="D11" s="330">
        <v>100</v>
      </c>
      <c r="E11" s="24">
        <v>99</v>
      </c>
      <c r="F11" s="25">
        <f>SUM(D11:E11)</f>
        <v>199</v>
      </c>
      <c r="G11"/>
      <c r="H11" s="307" t="s">
        <v>1002</v>
      </c>
      <c r="I11" s="308"/>
      <c r="J11" s="309"/>
      <c r="K11" s="24">
        <v>94</v>
      </c>
      <c r="L11" s="24">
        <v>94</v>
      </c>
      <c r="M11" s="25">
        <f>SUM(K11:L11)</f>
        <v>188</v>
      </c>
      <c r="N11"/>
    </row>
    <row r="12" spans="1:25" ht="15.75" customHeight="1" x14ac:dyDescent="0.35">
      <c r="A12" s="310" t="s">
        <v>75</v>
      </c>
      <c r="B12" s="311"/>
      <c r="C12" s="312"/>
      <c r="D12" s="331">
        <v>100</v>
      </c>
      <c r="E12" s="332">
        <v>99</v>
      </c>
      <c r="F12" s="35">
        <f>SUM(D12:E12)</f>
        <v>199</v>
      </c>
      <c r="G12"/>
      <c r="H12" s="310" t="s">
        <v>1003</v>
      </c>
      <c r="I12" s="311"/>
      <c r="J12" s="312"/>
      <c r="K12" s="34">
        <v>93</v>
      </c>
      <c r="L12" s="34">
        <v>96</v>
      </c>
      <c r="M12" s="35">
        <f>SUM(K12:L12)</f>
        <v>189</v>
      </c>
      <c r="N12"/>
    </row>
    <row r="13" spans="1:25" ht="15.75" customHeight="1" x14ac:dyDescent="0.35">
      <c r="A13"/>
      <c r="B13"/>
      <c r="C13"/>
      <c r="D13"/>
      <c r="E13"/>
      <c r="F13"/>
      <c r="G13"/>
      <c r="H13"/>
      <c r="I13"/>
      <c r="J13"/>
      <c r="K13"/>
      <c r="L13"/>
      <c r="M13"/>
      <c r="N13"/>
    </row>
    <row r="14" spans="1:25" ht="15.75" customHeight="1" x14ac:dyDescent="0.35">
      <c r="A14" s="298" t="s">
        <v>1066</v>
      </c>
      <c r="B14" s="299"/>
      <c r="C14" s="300">
        <v>571</v>
      </c>
      <c r="D14" s="299"/>
      <c r="E14" s="301" t="s">
        <v>15</v>
      </c>
      <c r="F14" s="302">
        <f>SUM(F15:F17)</f>
        <v>570</v>
      </c>
      <c r="G14" s="66" t="s">
        <v>272</v>
      </c>
      <c r="H14" s="298" t="s">
        <v>942</v>
      </c>
      <c r="I14" s="299"/>
      <c r="J14" s="300">
        <v>580</v>
      </c>
      <c r="K14" s="299"/>
      <c r="L14" s="301" t="s">
        <v>15</v>
      </c>
      <c r="M14" s="302">
        <f>SUM(M15:M17)</f>
        <v>569</v>
      </c>
      <c r="N14"/>
    </row>
    <row r="15" spans="1:25" ht="15.75" customHeight="1" x14ac:dyDescent="0.35">
      <c r="A15" s="304" t="s">
        <v>992</v>
      </c>
      <c r="B15" s="305"/>
      <c r="C15" s="306"/>
      <c r="D15" s="23">
        <v>93</v>
      </c>
      <c r="E15" s="23">
        <v>94</v>
      </c>
      <c r="F15" s="69">
        <f>SUM(D15:E15)</f>
        <v>187</v>
      </c>
      <c r="G15"/>
      <c r="H15" s="304" t="s">
        <v>801</v>
      </c>
      <c r="I15" s="305"/>
      <c r="J15" s="306"/>
      <c r="K15" s="23">
        <v>98</v>
      </c>
      <c r="L15" s="23">
        <v>95</v>
      </c>
      <c r="M15" s="69">
        <f>SUM(K15:L15)</f>
        <v>193</v>
      </c>
      <c r="N15"/>
    </row>
    <row r="16" spans="1:25" ht="15.75" customHeight="1" x14ac:dyDescent="0.35">
      <c r="A16" s="307" t="s">
        <v>999</v>
      </c>
      <c r="B16" s="308"/>
      <c r="C16" s="309"/>
      <c r="D16" s="24">
        <v>95</v>
      </c>
      <c r="E16" s="24">
        <v>96</v>
      </c>
      <c r="F16" s="25">
        <f>SUM(D16:E16)</f>
        <v>191</v>
      </c>
      <c r="G16"/>
      <c r="H16" s="307" t="s">
        <v>979</v>
      </c>
      <c r="I16" s="308"/>
      <c r="J16" s="309"/>
      <c r="K16" s="24">
        <v>95</v>
      </c>
      <c r="L16" s="24">
        <v>99</v>
      </c>
      <c r="M16" s="25">
        <f>SUM(K16:L16)</f>
        <v>194</v>
      </c>
      <c r="N16"/>
    </row>
    <row r="17" spans="1:20" ht="15.75" customHeight="1" x14ac:dyDescent="0.35">
      <c r="A17" s="310" t="s">
        <v>988</v>
      </c>
      <c r="B17" s="311"/>
      <c r="C17" s="312"/>
      <c r="D17" s="34">
        <v>97</v>
      </c>
      <c r="E17" s="34">
        <v>95</v>
      </c>
      <c r="F17" s="35">
        <f>SUM(D17:E17)</f>
        <v>192</v>
      </c>
      <c r="G17"/>
      <c r="H17" s="310" t="s">
        <v>983</v>
      </c>
      <c r="I17" s="311"/>
      <c r="J17" s="312"/>
      <c r="K17" s="34">
        <v>93</v>
      </c>
      <c r="L17" s="34">
        <v>89</v>
      </c>
      <c r="M17" s="35">
        <f>SUM(K17:L17)</f>
        <v>182</v>
      </c>
      <c r="N17"/>
    </row>
    <row r="18" spans="1:20" ht="15.75" customHeight="1" x14ac:dyDescent="0.35">
      <c r="A18"/>
      <c r="B18"/>
      <c r="C18"/>
      <c r="D18"/>
      <c r="E18"/>
      <c r="F18"/>
      <c r="G18"/>
      <c r="H18"/>
      <c r="I18"/>
      <c r="J18"/>
      <c r="K18"/>
      <c r="L18"/>
      <c r="M18"/>
      <c r="N18"/>
    </row>
    <row r="19" spans="1:20" ht="15.75" customHeight="1" x14ac:dyDescent="0.35">
      <c r="H19" s="313" t="s">
        <v>4</v>
      </c>
      <c r="I19" s="314" t="s">
        <v>278</v>
      </c>
      <c r="J19" s="314" t="s">
        <v>279</v>
      </c>
      <c r="K19" s="314" t="s">
        <v>280</v>
      </c>
      <c r="L19" s="314" t="s">
        <v>281</v>
      </c>
      <c r="M19" s="314" t="s">
        <v>14</v>
      </c>
      <c r="N19" s="315" t="s">
        <v>282</v>
      </c>
    </row>
    <row r="20" spans="1:20" ht="15.75" customHeight="1" x14ac:dyDescent="0.35">
      <c r="B20" s="10" t="s">
        <v>1067</v>
      </c>
      <c r="H20" s="74" t="s">
        <v>1064</v>
      </c>
      <c r="I20" s="23">
        <v>6</v>
      </c>
      <c r="J20" s="23">
        <v>6</v>
      </c>
      <c r="K20" s="23"/>
      <c r="L20" s="23"/>
      <c r="M20" s="23">
        <v>3551</v>
      </c>
      <c r="N20" s="69">
        <v>12</v>
      </c>
    </row>
    <row r="21" spans="1:20" ht="15.75" customHeight="1" x14ac:dyDescent="0.35">
      <c r="B21" s="75" t="s">
        <v>1757</v>
      </c>
      <c r="H21" s="70" t="s">
        <v>421</v>
      </c>
      <c r="I21" s="27">
        <v>6</v>
      </c>
      <c r="J21" s="27">
        <v>4</v>
      </c>
      <c r="K21" s="27"/>
      <c r="L21" s="27">
        <v>2</v>
      </c>
      <c r="M21" s="27">
        <v>3492</v>
      </c>
      <c r="N21" s="28">
        <v>8</v>
      </c>
    </row>
    <row r="22" spans="1:20" ht="15.75" customHeight="1" x14ac:dyDescent="0.35">
      <c r="B22" s="9" t="s">
        <v>285</v>
      </c>
      <c r="H22" s="70" t="s">
        <v>942</v>
      </c>
      <c r="I22" s="24">
        <v>6</v>
      </c>
      <c r="J22" s="24">
        <v>3</v>
      </c>
      <c r="K22" s="24"/>
      <c r="L22" s="24">
        <v>3</v>
      </c>
      <c r="M22" s="24">
        <v>3452</v>
      </c>
      <c r="N22" s="25">
        <v>6</v>
      </c>
    </row>
    <row r="23" spans="1:20" ht="15.75" customHeight="1" x14ac:dyDescent="0.35">
      <c r="H23" s="70" t="s">
        <v>1066</v>
      </c>
      <c r="I23" s="24">
        <v>6</v>
      </c>
      <c r="J23" s="24">
        <v>3</v>
      </c>
      <c r="K23" s="24"/>
      <c r="L23" s="24">
        <v>3</v>
      </c>
      <c r="M23" s="24">
        <v>3424</v>
      </c>
      <c r="N23" s="25">
        <v>6</v>
      </c>
    </row>
    <row r="24" spans="1:20" ht="15.75" customHeight="1" x14ac:dyDescent="0.35">
      <c r="H24" s="70" t="s">
        <v>1065</v>
      </c>
      <c r="I24" s="24">
        <v>6</v>
      </c>
      <c r="J24" s="24">
        <v>2</v>
      </c>
      <c r="K24" s="24"/>
      <c r="L24" s="24">
        <v>4</v>
      </c>
      <c r="M24" s="24">
        <v>3428</v>
      </c>
      <c r="N24" s="25">
        <v>4</v>
      </c>
    </row>
    <row r="25" spans="1:20" ht="15.75" customHeight="1" x14ac:dyDescent="0.35">
      <c r="H25" s="71" t="s">
        <v>295</v>
      </c>
      <c r="I25" s="34"/>
      <c r="J25" s="34"/>
      <c r="K25" s="34"/>
      <c r="L25" s="34"/>
      <c r="M25" s="34"/>
      <c r="N25" s="35"/>
    </row>
    <row r="26" spans="1:20" ht="15.75" customHeight="1" x14ac:dyDescent="0.35">
      <c r="B26" s="90"/>
      <c r="C26" s="90"/>
      <c r="H26" s="110"/>
      <c r="I26" s="79"/>
      <c r="J26" s="79"/>
      <c r="K26" s="79"/>
      <c r="L26" s="79"/>
      <c r="M26" s="79"/>
      <c r="N26" s="79"/>
    </row>
    <row r="27" spans="1:20" ht="15.75" customHeight="1" x14ac:dyDescent="0.35">
      <c r="A27" s="77"/>
      <c r="B27" s="77"/>
      <c r="C27" s="77"/>
      <c r="D27" s="77"/>
      <c r="E27" s="77"/>
      <c r="F27" s="77"/>
      <c r="G27" s="78"/>
      <c r="H27" s="77"/>
      <c r="I27" s="77"/>
      <c r="J27" s="77"/>
      <c r="K27" s="77"/>
      <c r="L27" s="77"/>
      <c r="M27" s="77"/>
      <c r="N27" s="77"/>
      <c r="P27" s="79"/>
    </row>
    <row r="28" spans="1:20" ht="15.75" customHeight="1" x14ac:dyDescent="0.35"/>
    <row r="29" spans="1:20" ht="15.75" customHeight="1" x14ac:dyDescent="0.35">
      <c r="A29" s="8" t="s">
        <v>7</v>
      </c>
      <c r="B29" s="8"/>
      <c r="C29" s="8"/>
      <c r="D29" s="8"/>
      <c r="E29" s="8"/>
      <c r="F29" s="8"/>
      <c r="N29" s="8"/>
      <c r="O29" s="8"/>
    </row>
    <row r="30" spans="1:20" ht="15.75" customHeight="1" x14ac:dyDescent="0.35">
      <c r="A30" s="298" t="s">
        <v>1068</v>
      </c>
      <c r="B30" s="299"/>
      <c r="C30" s="300">
        <v>565</v>
      </c>
      <c r="D30" s="299"/>
      <c r="E30" s="301" t="s">
        <v>15</v>
      </c>
      <c r="F30" s="302">
        <f>SUM(F31:F33)</f>
        <v>377</v>
      </c>
      <c r="G30" s="66" t="s">
        <v>272</v>
      </c>
      <c r="H30" s="43" t="s">
        <v>295</v>
      </c>
      <c r="I30" s="43"/>
      <c r="J30" s="43"/>
      <c r="K30" s="43"/>
      <c r="L30" s="43"/>
      <c r="M30" s="43"/>
      <c r="N30"/>
      <c r="O30" s="43"/>
      <c r="P30" s="43"/>
      <c r="Q30" s="43"/>
      <c r="R30" s="43"/>
      <c r="S30" s="43"/>
      <c r="T30" s="43"/>
    </row>
    <row r="31" spans="1:20" ht="15.75" customHeight="1" x14ac:dyDescent="0.35">
      <c r="A31" s="304" t="s">
        <v>215</v>
      </c>
      <c r="B31" s="305"/>
      <c r="C31" s="306"/>
      <c r="D31" s="24" t="s">
        <v>706</v>
      </c>
      <c r="E31" s="23"/>
      <c r="F31" s="69">
        <f>SUM(D31:E31)</f>
        <v>0</v>
      </c>
      <c r="G31"/>
      <c r="H31" s="43"/>
      <c r="I31" s="43"/>
      <c r="J31" s="43"/>
      <c r="K31" s="43"/>
      <c r="L31" s="43"/>
      <c r="M31" s="43"/>
      <c r="N31"/>
      <c r="O31" s="43"/>
      <c r="P31" s="43"/>
      <c r="Q31" s="43"/>
      <c r="R31" s="43"/>
      <c r="S31" s="43"/>
      <c r="T31" s="43"/>
    </row>
    <row r="32" spans="1:20" ht="15.75" customHeight="1" x14ac:dyDescent="0.35">
      <c r="A32" s="307" t="s">
        <v>976</v>
      </c>
      <c r="B32" s="308"/>
      <c r="C32" s="309"/>
      <c r="D32" s="24">
        <v>94</v>
      </c>
      <c r="E32" s="24">
        <v>95</v>
      </c>
      <c r="F32" s="25">
        <f>SUM(D32:E32)</f>
        <v>189</v>
      </c>
      <c r="G32"/>
      <c r="H32" s="43"/>
      <c r="I32" s="43"/>
      <c r="J32" s="43"/>
      <c r="K32" s="43"/>
      <c r="L32" s="43"/>
      <c r="M32" s="43"/>
      <c r="N32"/>
      <c r="O32" s="43"/>
      <c r="P32" s="43"/>
      <c r="Q32" s="43"/>
      <c r="R32" s="43"/>
      <c r="S32" s="43"/>
      <c r="T32" s="43"/>
    </row>
    <row r="33" spans="1:20" ht="15.75" customHeight="1" x14ac:dyDescent="0.35">
      <c r="A33" s="310" t="s">
        <v>981</v>
      </c>
      <c r="B33" s="311"/>
      <c r="C33" s="312"/>
      <c r="D33" s="34">
        <v>92</v>
      </c>
      <c r="E33" s="34">
        <v>96</v>
      </c>
      <c r="F33" s="35">
        <f>SUM(D33:E33)</f>
        <v>188</v>
      </c>
      <c r="G33"/>
      <c r="H33" s="43"/>
      <c r="I33" s="43"/>
      <c r="J33" s="43"/>
      <c r="K33" s="43"/>
      <c r="L33" s="43"/>
      <c r="M33" s="43"/>
      <c r="N33"/>
      <c r="O33" s="43"/>
      <c r="P33" s="43"/>
      <c r="Q33" s="43"/>
      <c r="R33" s="43"/>
      <c r="S33" s="43"/>
      <c r="T33" s="43"/>
    </row>
    <row r="34" spans="1:20" ht="15.75" customHeight="1" x14ac:dyDescent="0.35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 s="43"/>
      <c r="P34" s="43"/>
      <c r="Q34" s="43"/>
      <c r="R34" s="43"/>
      <c r="S34" s="43"/>
      <c r="T34" s="43"/>
    </row>
    <row r="35" spans="1:20" ht="15.75" customHeight="1" x14ac:dyDescent="0.35">
      <c r="A35" s="298" t="s">
        <v>1069</v>
      </c>
      <c r="B35" s="299"/>
      <c r="C35" s="300">
        <v>563</v>
      </c>
      <c r="D35" s="299"/>
      <c r="E35" s="301" t="s">
        <v>15</v>
      </c>
      <c r="F35" s="302">
        <f>SUM(F36:F38)</f>
        <v>569</v>
      </c>
      <c r="G35" s="66" t="s">
        <v>272</v>
      </c>
      <c r="H35" s="298" t="s">
        <v>1070</v>
      </c>
      <c r="I35" s="299"/>
      <c r="J35" s="300">
        <v>558</v>
      </c>
      <c r="K35" s="299"/>
      <c r="L35" s="301" t="s">
        <v>15</v>
      </c>
      <c r="M35" s="302">
        <f>SUM(M36:M38)</f>
        <v>559</v>
      </c>
      <c r="N35"/>
      <c r="O35" s="43"/>
      <c r="P35" s="43"/>
      <c r="Q35" s="43"/>
      <c r="R35" s="43"/>
      <c r="S35" s="43"/>
      <c r="T35" s="43"/>
    </row>
    <row r="36" spans="1:20" ht="15.75" customHeight="1" x14ac:dyDescent="0.35">
      <c r="A36" s="304" t="s">
        <v>997</v>
      </c>
      <c r="B36" s="305"/>
      <c r="C36" s="306"/>
      <c r="D36" s="23">
        <v>98</v>
      </c>
      <c r="E36" s="23">
        <v>99</v>
      </c>
      <c r="F36" s="69">
        <f>SUM(D36:E36)</f>
        <v>197</v>
      </c>
      <c r="G36"/>
      <c r="H36" s="304" t="s">
        <v>990</v>
      </c>
      <c r="I36" s="305"/>
      <c r="J36" s="306"/>
      <c r="K36" s="23">
        <v>96</v>
      </c>
      <c r="L36" s="23">
        <v>94</v>
      </c>
      <c r="M36" s="69">
        <f>SUM(K36:L36)</f>
        <v>190</v>
      </c>
      <c r="N36"/>
      <c r="O36" s="43"/>
      <c r="P36" s="43"/>
      <c r="Q36" s="43"/>
      <c r="R36" s="43"/>
      <c r="S36" s="43"/>
      <c r="T36" s="43"/>
    </row>
    <row r="37" spans="1:20" ht="15.75" customHeight="1" x14ac:dyDescent="0.35">
      <c r="A37" s="307" t="s">
        <v>1023</v>
      </c>
      <c r="B37" s="308"/>
      <c r="C37" s="309"/>
      <c r="D37" s="24">
        <v>91</v>
      </c>
      <c r="E37" s="24">
        <v>93</v>
      </c>
      <c r="F37" s="25">
        <f>SUM(D37:E37)</f>
        <v>184</v>
      </c>
      <c r="G37"/>
      <c r="H37" s="333" t="s">
        <v>1044</v>
      </c>
      <c r="I37" s="308"/>
      <c r="J37" s="309"/>
      <c r="K37" s="24">
        <v>91</v>
      </c>
      <c r="L37" s="24">
        <v>88</v>
      </c>
      <c r="M37" s="25">
        <f>SUM(K37:L37)</f>
        <v>179</v>
      </c>
      <c r="N37"/>
      <c r="O37" s="43"/>
      <c r="P37" s="43"/>
      <c r="Q37" s="43"/>
      <c r="R37" s="43"/>
      <c r="S37" s="43"/>
      <c r="T37" s="43"/>
    </row>
    <row r="38" spans="1:20" ht="15.75" customHeight="1" x14ac:dyDescent="0.35">
      <c r="A38" s="310" t="s">
        <v>1008</v>
      </c>
      <c r="B38" s="311"/>
      <c r="C38" s="312"/>
      <c r="D38" s="34">
        <v>95</v>
      </c>
      <c r="E38" s="34">
        <v>93</v>
      </c>
      <c r="F38" s="35">
        <f>SUM(D38:E38)</f>
        <v>188</v>
      </c>
      <c r="G38"/>
      <c r="H38" s="310" t="s">
        <v>1071</v>
      </c>
      <c r="I38" s="311"/>
      <c r="J38" s="312"/>
      <c r="K38" s="34">
        <v>93</v>
      </c>
      <c r="L38" s="34">
        <v>97</v>
      </c>
      <c r="M38" s="35">
        <f>SUM(K38:L38)</f>
        <v>190</v>
      </c>
      <c r="N38"/>
      <c r="O38" s="43"/>
      <c r="P38" s="43"/>
      <c r="Q38" s="43"/>
      <c r="R38" s="43"/>
      <c r="S38" s="43"/>
      <c r="T38" s="43"/>
    </row>
    <row r="39" spans="1:20" ht="15.75" customHeight="1" x14ac:dyDescent="0.35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 s="43"/>
      <c r="P39" s="43"/>
      <c r="Q39" s="43"/>
      <c r="R39" s="43"/>
      <c r="S39" s="43"/>
      <c r="T39" s="43"/>
    </row>
    <row r="40" spans="1:20" ht="15.75" customHeight="1" x14ac:dyDescent="0.35">
      <c r="A40" s="298" t="s">
        <v>1072</v>
      </c>
      <c r="B40" s="299"/>
      <c r="C40" s="300">
        <v>558</v>
      </c>
      <c r="D40" s="299"/>
      <c r="E40" s="301" t="s">
        <v>15</v>
      </c>
      <c r="F40" s="302">
        <f>SUM(F41:F43)</f>
        <v>566</v>
      </c>
      <c r="G40" s="66" t="s">
        <v>272</v>
      </c>
      <c r="H40" s="298" t="s">
        <v>1073</v>
      </c>
      <c r="I40" s="299"/>
      <c r="J40" s="300">
        <v>561</v>
      </c>
      <c r="K40" s="299"/>
      <c r="L40" s="301" t="s">
        <v>15</v>
      </c>
      <c r="M40" s="302">
        <f>SUM(M41:M43)</f>
        <v>549</v>
      </c>
      <c r="N40"/>
      <c r="O40" s="43"/>
      <c r="P40" s="43"/>
      <c r="Q40" s="43"/>
      <c r="R40" s="43"/>
      <c r="S40" s="43"/>
      <c r="T40" s="43"/>
    </row>
    <row r="41" spans="1:20" ht="15.75" customHeight="1" x14ac:dyDescent="0.35">
      <c r="A41" s="304" t="s">
        <v>994</v>
      </c>
      <c r="B41" s="305"/>
      <c r="C41" s="306"/>
      <c r="D41" s="23">
        <v>95</v>
      </c>
      <c r="E41" s="23">
        <v>96</v>
      </c>
      <c r="F41" s="69">
        <f>SUM(D41:E41)</f>
        <v>191</v>
      </c>
      <c r="G41"/>
      <c r="H41" s="304" t="s">
        <v>1016</v>
      </c>
      <c r="I41" s="305"/>
      <c r="J41" s="306"/>
      <c r="K41" s="23">
        <v>86</v>
      </c>
      <c r="L41" s="23">
        <v>92</v>
      </c>
      <c r="M41" s="69">
        <f>SUM(K41:L41)</f>
        <v>178</v>
      </c>
      <c r="N41"/>
      <c r="O41" s="43"/>
      <c r="P41" s="43"/>
      <c r="Q41" s="43"/>
      <c r="R41" s="43"/>
      <c r="S41" s="43"/>
      <c r="T41" s="43"/>
    </row>
    <row r="42" spans="1:20" ht="15.75" customHeight="1" x14ac:dyDescent="0.35">
      <c r="A42" s="307" t="s">
        <v>1017</v>
      </c>
      <c r="B42" s="308"/>
      <c r="C42" s="309"/>
      <c r="D42" s="24">
        <v>93</v>
      </c>
      <c r="E42" s="24">
        <v>96</v>
      </c>
      <c r="F42" s="25">
        <f>SUM(D42:E42)</f>
        <v>189</v>
      </c>
      <c r="G42"/>
      <c r="H42" s="307" t="s">
        <v>1019</v>
      </c>
      <c r="I42" s="308"/>
      <c r="J42" s="309"/>
      <c r="K42" s="24">
        <v>92</v>
      </c>
      <c r="L42" s="24">
        <v>92</v>
      </c>
      <c r="M42" s="25">
        <f>SUM(K42:L42)</f>
        <v>184</v>
      </c>
      <c r="N42"/>
      <c r="O42" s="43"/>
      <c r="P42" s="43"/>
      <c r="Q42" s="43"/>
      <c r="R42" s="43"/>
      <c r="S42" s="43"/>
      <c r="T42" s="43"/>
    </row>
    <row r="43" spans="1:20" ht="15.75" customHeight="1" x14ac:dyDescent="0.35">
      <c r="A43" s="310" t="s">
        <v>1024</v>
      </c>
      <c r="B43" s="311"/>
      <c r="C43" s="312"/>
      <c r="D43" s="34">
        <v>95</v>
      </c>
      <c r="E43" s="34">
        <v>91</v>
      </c>
      <c r="F43" s="35">
        <f>SUM(D43:E43)</f>
        <v>186</v>
      </c>
      <c r="G43"/>
      <c r="H43" s="310" t="s">
        <v>1009</v>
      </c>
      <c r="I43" s="311"/>
      <c r="J43" s="312"/>
      <c r="K43" s="34">
        <v>94</v>
      </c>
      <c r="L43" s="34">
        <v>93</v>
      </c>
      <c r="M43" s="35">
        <f>SUM(K43:L43)</f>
        <v>187</v>
      </c>
      <c r="N43"/>
      <c r="O43" s="43"/>
      <c r="P43" s="43"/>
      <c r="Q43" s="43"/>
      <c r="R43" s="43"/>
      <c r="S43" s="43"/>
      <c r="T43" s="43"/>
    </row>
    <row r="44" spans="1:20" ht="15.75" customHeight="1" x14ac:dyDescent="0.35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 s="43"/>
      <c r="P44" s="43"/>
      <c r="Q44" s="43"/>
      <c r="R44" s="43"/>
      <c r="S44" s="43"/>
      <c r="T44" s="43"/>
    </row>
    <row r="45" spans="1:20" ht="15.75" customHeight="1" x14ac:dyDescent="0.35">
      <c r="H45" s="313" t="s">
        <v>7</v>
      </c>
      <c r="I45" s="314" t="s">
        <v>278</v>
      </c>
      <c r="J45" s="314" t="s">
        <v>279</v>
      </c>
      <c r="K45" s="314" t="s">
        <v>280</v>
      </c>
      <c r="L45" s="314" t="s">
        <v>281</v>
      </c>
      <c r="M45" s="314" t="s">
        <v>14</v>
      </c>
      <c r="N45" s="315" t="s">
        <v>282</v>
      </c>
    </row>
    <row r="46" spans="1:20" ht="15.75" customHeight="1" x14ac:dyDescent="0.35">
      <c r="B46" s="9" t="s">
        <v>1074</v>
      </c>
      <c r="H46" s="80" t="s">
        <v>1069</v>
      </c>
      <c r="I46" s="68">
        <v>6</v>
      </c>
      <c r="J46" s="68">
        <v>6</v>
      </c>
      <c r="K46" s="68"/>
      <c r="L46" s="68"/>
      <c r="M46" s="68">
        <v>3423</v>
      </c>
      <c r="N46" s="81">
        <v>12</v>
      </c>
      <c r="O46" s="43"/>
      <c r="P46" s="43"/>
    </row>
    <row r="47" spans="1:20" ht="15.75" customHeight="1" x14ac:dyDescent="0.35">
      <c r="B47" s="82" t="s">
        <v>1758</v>
      </c>
      <c r="H47" s="83" t="s">
        <v>1072</v>
      </c>
      <c r="I47" s="22">
        <v>6</v>
      </c>
      <c r="J47" s="22">
        <v>4</v>
      </c>
      <c r="K47" s="22"/>
      <c r="L47" s="22">
        <v>2</v>
      </c>
      <c r="M47" s="22">
        <v>3347</v>
      </c>
      <c r="N47" s="48">
        <v>8</v>
      </c>
      <c r="O47" s="43"/>
      <c r="P47" s="43"/>
    </row>
    <row r="48" spans="1:20" ht="15.75" customHeight="1" x14ac:dyDescent="0.35">
      <c r="B48" s="9" t="s">
        <v>285</v>
      </c>
      <c r="H48" s="83" t="s">
        <v>1073</v>
      </c>
      <c r="I48" s="22">
        <v>6</v>
      </c>
      <c r="J48" s="22">
        <v>3</v>
      </c>
      <c r="K48" s="22"/>
      <c r="L48" s="22">
        <v>3</v>
      </c>
      <c r="M48" s="22">
        <v>3337</v>
      </c>
      <c r="N48" s="48">
        <v>6</v>
      </c>
      <c r="O48" s="43"/>
      <c r="P48" s="43"/>
    </row>
    <row r="49" spans="1:16" ht="15.75" customHeight="1" x14ac:dyDescent="0.35">
      <c r="H49" s="83" t="s">
        <v>1068</v>
      </c>
      <c r="I49" s="22">
        <v>6</v>
      </c>
      <c r="J49" s="22">
        <v>3</v>
      </c>
      <c r="K49" s="22"/>
      <c r="L49" s="22">
        <v>3</v>
      </c>
      <c r="M49" s="22">
        <v>3117</v>
      </c>
      <c r="N49" s="48">
        <v>6</v>
      </c>
      <c r="O49" s="43"/>
      <c r="P49" s="43"/>
    </row>
    <row r="50" spans="1:16" ht="15.75" customHeight="1" x14ac:dyDescent="0.35">
      <c r="H50" s="83" t="s">
        <v>1070</v>
      </c>
      <c r="I50" s="22">
        <v>6</v>
      </c>
      <c r="J50" s="22">
        <v>2</v>
      </c>
      <c r="K50" s="22"/>
      <c r="L50" s="22">
        <v>4</v>
      </c>
      <c r="M50" s="22">
        <v>3326</v>
      </c>
      <c r="N50" s="48">
        <v>4</v>
      </c>
      <c r="O50" s="43"/>
      <c r="P50" s="43"/>
    </row>
    <row r="51" spans="1:16" ht="15.75" customHeight="1" x14ac:dyDescent="0.35">
      <c r="H51" s="84" t="s">
        <v>295</v>
      </c>
      <c r="I51" s="32"/>
      <c r="J51" s="32"/>
      <c r="K51" s="32"/>
      <c r="L51" s="32"/>
      <c r="M51" s="32"/>
      <c r="N51" s="52"/>
      <c r="O51" s="43"/>
      <c r="P51" s="43"/>
    </row>
    <row r="52" spans="1:16" ht="15.75" customHeight="1" x14ac:dyDescent="0.35"/>
    <row r="53" spans="1:16" ht="15.75" customHeight="1" x14ac:dyDescent="0.35">
      <c r="A53" s="10" t="s">
        <v>350</v>
      </c>
      <c r="E53" s="36"/>
      <c r="G53" s="85" t="s">
        <v>1059</v>
      </c>
    </row>
    <row r="54" spans="1:16" ht="15.75" customHeight="1" x14ac:dyDescent="0.35">
      <c r="A54" s="10" t="s">
        <v>1060</v>
      </c>
    </row>
    <row r="55" spans="1:16" ht="15.75" customHeight="1" x14ac:dyDescent="0.35"/>
    <row r="56" spans="1:16" ht="15.75" customHeight="1" x14ac:dyDescent="0.35"/>
    <row r="57" spans="1:16" ht="15.75" customHeight="1" x14ac:dyDescent="0.35"/>
    <row r="58" spans="1:16" ht="15.75" customHeight="1" x14ac:dyDescent="0.35"/>
    <row r="59" spans="1:16" ht="15.75" customHeight="1" x14ac:dyDescent="0.35"/>
    <row r="60" spans="1:16" ht="15.75" customHeight="1" x14ac:dyDescent="0.35"/>
    <row r="61" spans="1:16" ht="15.75" customHeight="1" x14ac:dyDescent="0.35"/>
    <row r="62" spans="1:16" ht="15.75" customHeight="1" x14ac:dyDescent="0.35"/>
    <row r="63" spans="1:16" ht="15.75" customHeight="1" x14ac:dyDescent="0.35"/>
    <row r="64" spans="1:16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</sheetData>
  <sortState xmlns:xlrd2="http://schemas.microsoft.com/office/spreadsheetml/2017/richdata2" ref="H46:N51">
    <sortCondition descending="1" ref="N46"/>
    <sortCondition descending="1" ref="M46"/>
  </sortState>
  <mergeCells count="1">
    <mergeCell ref="I2:N2"/>
  </mergeCells>
  <hyperlinks>
    <hyperlink ref="A2" location="'Index'!A3" tooltip="Go to the Index sheet" display="á" xr:uid="{1E3765D1-8593-4671-8214-777AF10368DC}"/>
  </hyperlinks>
  <printOptions horizontalCentered="1" gridLinesSet="0"/>
  <pageMargins left="0.31496062992126" right="0.31496062992126" top="1.1023622047244099" bottom="0.59055118110236204" header="0.39370078740157499" footer="0.39370078740157499"/>
  <pageSetup paperSize="9" scale="87" orientation="portrait" horizontalDpi="300" verticalDpi="300" r:id="rId1"/>
  <headerFooter alignWithMargins="0">
    <oddHeader>&amp;C&amp;18&amp;""&amp;BCumbria &amp;&amp; Northumbria TSA Leagues
Summer 2026</oddHeader>
    <oddFooter>&amp;Cwww.cntsa2.org.uk</oddFooter>
  </headerFooter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A35F3A-28C6-412A-974B-E3103310BED2}">
  <sheetPr codeName="Sheet22">
    <tabColor rgb="FFFFC000"/>
    <pageSetUpPr fitToPage="1"/>
  </sheetPr>
  <dimension ref="A1:Y83"/>
  <sheetViews>
    <sheetView showGridLines="0" zoomScaleNormal="100" zoomScalePageLayoutView="150" workbookViewId="0">
      <selection activeCell="A2" sqref="A2"/>
    </sheetView>
  </sheetViews>
  <sheetFormatPr defaultColWidth="10.26953125" defaultRowHeight="14.5" x14ac:dyDescent="0.35"/>
  <cols>
    <col min="1" max="1" width="20.7265625" style="10" customWidth="1"/>
    <col min="2" max="6" width="5" style="10" customWidth="1"/>
    <col min="7" max="7" width="4.7265625" style="36" customWidth="1"/>
    <col min="8" max="8" width="20.7265625" style="10" customWidth="1"/>
    <col min="9" max="14" width="5" style="10" customWidth="1"/>
    <col min="15" max="22" width="4.1796875" style="10" customWidth="1"/>
    <col min="23" max="25" width="10.26953125" style="10"/>
  </cols>
  <sheetData>
    <row r="1" spans="1:25" ht="17" x14ac:dyDescent="0.4">
      <c r="A1" s="2" t="s">
        <v>1062</v>
      </c>
      <c r="B1" s="2"/>
      <c r="C1" s="2"/>
      <c r="D1" s="3"/>
      <c r="E1" s="3"/>
      <c r="F1" s="3"/>
      <c r="G1" s="56"/>
      <c r="H1" s="3"/>
      <c r="I1" s="4" t="s">
        <v>967</v>
      </c>
      <c r="J1" s="57">
        <v>2</v>
      </c>
      <c r="K1" s="2"/>
      <c r="L1" s="4">
        <v>49407</v>
      </c>
      <c r="M1" s="3"/>
      <c r="N1" s="2"/>
      <c r="O1" s="3"/>
      <c r="P1" s="3"/>
      <c r="Q1" s="3"/>
      <c r="R1" s="3"/>
      <c r="S1" s="3"/>
      <c r="T1" s="3"/>
      <c r="U1" s="3"/>
      <c r="V1" s="3"/>
      <c r="W1" s="3"/>
      <c r="X1" s="2"/>
      <c r="Y1" s="2"/>
    </row>
    <row r="2" spans="1:25" ht="20.149999999999999" customHeight="1" x14ac:dyDescent="0.4">
      <c r="A2" s="5" t="s">
        <v>2</v>
      </c>
      <c r="C2" s="59"/>
      <c r="I2" s="7" t="s">
        <v>968</v>
      </c>
      <c r="J2" s="7"/>
      <c r="K2" s="7"/>
      <c r="L2" s="7"/>
      <c r="M2" s="7"/>
      <c r="N2" s="7"/>
    </row>
    <row r="3" spans="1:25" ht="15.75" customHeight="1" x14ac:dyDescent="0.35">
      <c r="A3" s="8" t="s">
        <v>49</v>
      </c>
      <c r="B3" s="8"/>
      <c r="C3" s="8"/>
      <c r="D3" s="8"/>
      <c r="E3" s="8"/>
      <c r="F3" s="8"/>
      <c r="N3" s="60">
        <v>1</v>
      </c>
      <c r="O3" s="8"/>
      <c r="P3" s="8"/>
      <c r="Q3" s="8"/>
      <c r="R3" s="8"/>
      <c r="S3" s="8"/>
      <c r="T3" s="8"/>
      <c r="U3" s="8"/>
      <c r="V3" s="8"/>
      <c r="W3" s="8"/>
      <c r="X3" s="8"/>
      <c r="Y3" s="8"/>
    </row>
    <row r="4" spans="1:25" ht="15.75" customHeight="1" x14ac:dyDescent="0.35">
      <c r="A4" s="298" t="s">
        <v>1075</v>
      </c>
      <c r="B4" s="299"/>
      <c r="C4" s="300">
        <v>534</v>
      </c>
      <c r="D4" s="299"/>
      <c r="E4" s="301" t="s">
        <v>15</v>
      </c>
      <c r="F4" s="302">
        <f>SUM(F5:F7)</f>
        <v>543</v>
      </c>
      <c r="G4" s="66" t="s">
        <v>272</v>
      </c>
      <c r="H4" s="43" t="s">
        <v>295</v>
      </c>
      <c r="I4" s="43"/>
      <c r="J4" s="43"/>
      <c r="K4" s="43"/>
      <c r="L4" s="43"/>
      <c r="M4" s="43"/>
      <c r="N4"/>
      <c r="O4" s="43"/>
      <c r="P4" s="43"/>
      <c r="Q4" s="43"/>
      <c r="R4" s="43"/>
      <c r="S4" s="43"/>
      <c r="T4" s="43"/>
    </row>
    <row r="5" spans="1:25" ht="15.75" customHeight="1" x14ac:dyDescent="0.35">
      <c r="A5" s="304" t="s">
        <v>1014</v>
      </c>
      <c r="B5" s="305"/>
      <c r="C5" s="306"/>
      <c r="D5" s="23">
        <v>93</v>
      </c>
      <c r="E5" s="23">
        <v>95</v>
      </c>
      <c r="F5" s="69">
        <f>SUM(D5:E5)</f>
        <v>188</v>
      </c>
      <c r="G5"/>
      <c r="H5" s="43"/>
      <c r="I5" s="43"/>
      <c r="J5" s="43"/>
      <c r="K5" s="43"/>
      <c r="L5" s="43"/>
      <c r="M5" s="43"/>
      <c r="N5"/>
      <c r="O5" s="43"/>
      <c r="P5" s="43"/>
      <c r="Q5" s="43"/>
      <c r="R5" s="43"/>
      <c r="S5" s="43"/>
      <c r="T5" s="43"/>
    </row>
    <row r="6" spans="1:25" ht="15.75" customHeight="1" x14ac:dyDescent="0.35">
      <c r="A6" s="307" t="s">
        <v>1047</v>
      </c>
      <c r="B6" s="308"/>
      <c r="C6" s="309"/>
      <c r="D6" s="24">
        <v>85</v>
      </c>
      <c r="E6" s="24">
        <v>87</v>
      </c>
      <c r="F6" s="25">
        <f>SUM(D6:E6)</f>
        <v>172</v>
      </c>
      <c r="G6"/>
      <c r="H6" s="43"/>
      <c r="I6" s="43"/>
      <c r="J6" s="43"/>
      <c r="K6" s="43"/>
      <c r="L6" s="43"/>
      <c r="M6" s="43"/>
      <c r="N6"/>
      <c r="O6" s="43"/>
      <c r="P6" s="43"/>
      <c r="Q6" s="43"/>
      <c r="R6" s="43"/>
      <c r="S6" s="43"/>
      <c r="T6" s="43"/>
    </row>
    <row r="7" spans="1:25" ht="15.75" customHeight="1" x14ac:dyDescent="0.35">
      <c r="A7" s="310" t="s">
        <v>1056</v>
      </c>
      <c r="B7" s="311"/>
      <c r="C7" s="312"/>
      <c r="D7" s="34">
        <v>93</v>
      </c>
      <c r="E7" s="34">
        <v>90</v>
      </c>
      <c r="F7" s="35">
        <f>SUM(D7:E7)</f>
        <v>183</v>
      </c>
      <c r="G7"/>
      <c r="H7" s="43"/>
      <c r="I7" s="43"/>
      <c r="J7" s="43"/>
      <c r="K7" s="43"/>
      <c r="L7" s="43"/>
      <c r="M7" s="43"/>
      <c r="N7"/>
      <c r="O7" s="43"/>
      <c r="P7" s="43"/>
      <c r="Q7" s="43"/>
      <c r="R7" s="43"/>
      <c r="S7" s="43"/>
      <c r="T7" s="43"/>
    </row>
    <row r="8" spans="1:25" ht="15.75" customHeight="1" x14ac:dyDescent="0.35">
      <c r="A8"/>
      <c r="B8"/>
      <c r="C8"/>
      <c r="D8"/>
      <c r="E8"/>
      <c r="F8"/>
      <c r="G8"/>
      <c r="H8"/>
      <c r="I8"/>
      <c r="J8"/>
      <c r="K8"/>
      <c r="L8"/>
      <c r="M8"/>
      <c r="N8"/>
      <c r="O8" s="43"/>
      <c r="P8" s="43"/>
      <c r="Q8" s="43"/>
      <c r="R8" s="43"/>
      <c r="S8" s="43"/>
      <c r="T8" s="43"/>
    </row>
    <row r="9" spans="1:25" ht="15.75" customHeight="1" x14ac:dyDescent="0.35">
      <c r="A9" s="298" t="s">
        <v>954</v>
      </c>
      <c r="B9" s="299"/>
      <c r="C9" s="300">
        <v>544</v>
      </c>
      <c r="D9" s="299"/>
      <c r="E9" s="301" t="s">
        <v>15</v>
      </c>
      <c r="F9" s="302">
        <f>SUM(F10:F12)</f>
        <v>550</v>
      </c>
      <c r="G9" s="66" t="s">
        <v>272</v>
      </c>
      <c r="H9" s="298" t="s">
        <v>1076</v>
      </c>
      <c r="I9" s="299"/>
      <c r="J9" s="300">
        <v>546</v>
      </c>
      <c r="K9" s="299"/>
      <c r="L9" s="301" t="s">
        <v>15</v>
      </c>
      <c r="M9" s="302">
        <f>SUM(M10:M12)</f>
        <v>560</v>
      </c>
      <c r="N9"/>
      <c r="O9" s="43"/>
      <c r="P9" s="43"/>
      <c r="Q9" s="43"/>
      <c r="R9" s="43"/>
      <c r="S9" s="43"/>
      <c r="T9" s="43"/>
    </row>
    <row r="10" spans="1:25" ht="15.75" customHeight="1" x14ac:dyDescent="0.35">
      <c r="A10" s="304" t="s">
        <v>862</v>
      </c>
      <c r="B10" s="305"/>
      <c r="C10" s="306"/>
      <c r="D10" s="23">
        <v>90</v>
      </c>
      <c r="E10" s="23">
        <v>95</v>
      </c>
      <c r="F10" s="69">
        <f>SUM(D10:E10)</f>
        <v>185</v>
      </c>
      <c r="G10"/>
      <c r="H10" s="304" t="s">
        <v>977</v>
      </c>
      <c r="I10" s="305"/>
      <c r="J10" s="306"/>
      <c r="K10" s="23">
        <v>98</v>
      </c>
      <c r="L10" s="23">
        <v>99</v>
      </c>
      <c r="M10" s="69">
        <f>SUM(K10:L10)</f>
        <v>197</v>
      </c>
      <c r="N10"/>
      <c r="O10" s="43"/>
      <c r="P10" s="43"/>
      <c r="Q10" s="43"/>
      <c r="R10" s="43"/>
      <c r="S10" s="43"/>
      <c r="T10" s="43"/>
    </row>
    <row r="11" spans="1:25" ht="15.75" customHeight="1" x14ac:dyDescent="0.35">
      <c r="A11" s="307" t="s">
        <v>614</v>
      </c>
      <c r="B11" s="308"/>
      <c r="C11" s="309"/>
      <c r="D11" s="24">
        <v>96</v>
      </c>
      <c r="E11" s="24">
        <v>97</v>
      </c>
      <c r="F11" s="25">
        <f>SUM(D11:E11)</f>
        <v>193</v>
      </c>
      <c r="G11"/>
      <c r="H11" s="307" t="s">
        <v>1041</v>
      </c>
      <c r="I11" s="308"/>
      <c r="J11" s="309"/>
      <c r="K11" s="24">
        <v>85</v>
      </c>
      <c r="L11" s="24">
        <v>91</v>
      </c>
      <c r="M11" s="25">
        <f>SUM(K11:L11)</f>
        <v>176</v>
      </c>
      <c r="N11"/>
      <c r="O11" s="43"/>
      <c r="P11" s="43"/>
      <c r="Q11" s="43"/>
      <c r="R11" s="43"/>
      <c r="S11" s="43"/>
      <c r="T11" s="43"/>
    </row>
    <row r="12" spans="1:25" ht="15.75" customHeight="1" x14ac:dyDescent="0.35">
      <c r="A12" s="310" t="s">
        <v>1028</v>
      </c>
      <c r="B12" s="311"/>
      <c r="C12" s="312"/>
      <c r="D12" s="34">
        <v>85</v>
      </c>
      <c r="E12" s="34">
        <v>87</v>
      </c>
      <c r="F12" s="35">
        <f>SUM(D12:E12)</f>
        <v>172</v>
      </c>
      <c r="G12"/>
      <c r="H12" s="310" t="s">
        <v>1052</v>
      </c>
      <c r="I12" s="311"/>
      <c r="J12" s="312"/>
      <c r="K12" s="34">
        <v>94</v>
      </c>
      <c r="L12" s="34">
        <v>93</v>
      </c>
      <c r="M12" s="35">
        <f>SUM(K12:L12)</f>
        <v>187</v>
      </c>
      <c r="N12"/>
      <c r="O12" s="43"/>
      <c r="P12" s="43"/>
      <c r="Q12" s="43"/>
      <c r="R12" s="43"/>
      <c r="S12" s="43"/>
      <c r="T12" s="43"/>
    </row>
    <row r="13" spans="1:25" ht="15.75" customHeight="1" x14ac:dyDescent="0.35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 s="43"/>
      <c r="P13" s="43"/>
      <c r="Q13" s="43"/>
      <c r="R13" s="43"/>
      <c r="S13" s="43"/>
      <c r="T13" s="43"/>
    </row>
    <row r="14" spans="1:25" ht="15.75" customHeight="1" x14ac:dyDescent="0.35">
      <c r="A14" s="298" t="s">
        <v>1077</v>
      </c>
      <c r="B14" s="299"/>
      <c r="C14" s="300">
        <v>534</v>
      </c>
      <c r="D14" s="299"/>
      <c r="E14" s="301" t="s">
        <v>15</v>
      </c>
      <c r="F14" s="302">
        <f>SUM(F15:F17)</f>
        <v>520</v>
      </c>
      <c r="G14" s="66" t="s">
        <v>272</v>
      </c>
      <c r="H14" s="298" t="s">
        <v>1078</v>
      </c>
      <c r="I14" s="299"/>
      <c r="J14" s="300">
        <v>552</v>
      </c>
      <c r="K14" s="299"/>
      <c r="L14" s="301" t="s">
        <v>15</v>
      </c>
      <c r="M14" s="302">
        <f>SUM(M15:M17)</f>
        <v>557</v>
      </c>
      <c r="N14"/>
      <c r="O14" s="43"/>
      <c r="P14" s="43"/>
      <c r="Q14" s="43"/>
      <c r="R14" s="43"/>
      <c r="S14" s="43"/>
      <c r="T14" s="43"/>
    </row>
    <row r="15" spans="1:25" ht="15.75" customHeight="1" x14ac:dyDescent="0.35">
      <c r="A15" s="304" t="s">
        <v>1079</v>
      </c>
      <c r="B15" s="305"/>
      <c r="C15" s="306"/>
      <c r="D15" s="23">
        <v>79</v>
      </c>
      <c r="E15" s="23">
        <v>87</v>
      </c>
      <c r="F15" s="69">
        <f>SUM(D15:E15)</f>
        <v>166</v>
      </c>
      <c r="G15"/>
      <c r="H15" s="304" t="s">
        <v>1018</v>
      </c>
      <c r="I15" s="305"/>
      <c r="J15" s="306"/>
      <c r="K15" s="23">
        <v>93</v>
      </c>
      <c r="L15" s="23">
        <v>97</v>
      </c>
      <c r="M15" s="69">
        <f>SUM(K15:L15)</f>
        <v>190</v>
      </c>
      <c r="N15"/>
      <c r="O15" s="43"/>
      <c r="P15" s="43"/>
      <c r="Q15" s="43"/>
      <c r="R15" s="43"/>
      <c r="S15" s="43"/>
      <c r="T15" s="43"/>
    </row>
    <row r="16" spans="1:25" ht="15.75" customHeight="1" x14ac:dyDescent="0.35">
      <c r="A16" s="307" t="s">
        <v>1080</v>
      </c>
      <c r="B16" s="308"/>
      <c r="C16" s="309"/>
      <c r="D16" s="24">
        <v>92</v>
      </c>
      <c r="E16" s="24">
        <v>85</v>
      </c>
      <c r="F16" s="25">
        <f>SUM(D16:E16)</f>
        <v>177</v>
      </c>
      <c r="G16"/>
      <c r="H16" s="307" t="s">
        <v>1081</v>
      </c>
      <c r="I16" s="308"/>
      <c r="J16" s="309"/>
      <c r="K16" s="24">
        <v>97</v>
      </c>
      <c r="L16" s="24">
        <v>96</v>
      </c>
      <c r="M16" s="25">
        <f>SUM(K16:L16)</f>
        <v>193</v>
      </c>
      <c r="N16"/>
      <c r="O16" s="43"/>
      <c r="P16" s="43"/>
      <c r="Q16" s="43"/>
      <c r="R16" s="43"/>
      <c r="S16" s="43"/>
      <c r="T16" s="43"/>
    </row>
    <row r="17" spans="1:20" ht="15.75" customHeight="1" x14ac:dyDescent="0.35">
      <c r="A17" s="310" t="s">
        <v>904</v>
      </c>
      <c r="B17" s="311"/>
      <c r="C17" s="312"/>
      <c r="D17" s="34">
        <v>85</v>
      </c>
      <c r="E17" s="34">
        <v>92</v>
      </c>
      <c r="F17" s="35">
        <f>SUM(D17:E17)</f>
        <v>177</v>
      </c>
      <c r="G17"/>
      <c r="H17" s="310" t="s">
        <v>1082</v>
      </c>
      <c r="I17" s="311"/>
      <c r="J17" s="312"/>
      <c r="K17" s="34">
        <v>87</v>
      </c>
      <c r="L17" s="34">
        <v>87</v>
      </c>
      <c r="M17" s="35">
        <f>SUM(K17:L17)</f>
        <v>174</v>
      </c>
      <c r="N17"/>
      <c r="O17" s="43"/>
      <c r="P17" s="43"/>
      <c r="Q17" s="43"/>
      <c r="R17" s="43"/>
      <c r="S17" s="43"/>
      <c r="T17" s="43"/>
    </row>
    <row r="18" spans="1:20" ht="15.75" customHeight="1" x14ac:dyDescent="0.35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 s="43"/>
      <c r="P18" s="43"/>
      <c r="Q18" s="43"/>
      <c r="R18" s="43"/>
      <c r="S18" s="43"/>
      <c r="T18" s="43"/>
    </row>
    <row r="19" spans="1:20" ht="15.75" customHeight="1" x14ac:dyDescent="0.35">
      <c r="H19" s="313" t="s">
        <v>49</v>
      </c>
      <c r="I19" s="314" t="s">
        <v>278</v>
      </c>
      <c r="J19" s="314" t="s">
        <v>279</v>
      </c>
      <c r="K19" s="314" t="s">
        <v>280</v>
      </c>
      <c r="L19" s="314" t="s">
        <v>281</v>
      </c>
      <c r="M19" s="314" t="s">
        <v>14</v>
      </c>
      <c r="N19" s="315" t="s">
        <v>282</v>
      </c>
    </row>
    <row r="20" spans="1:20" ht="15.75" customHeight="1" x14ac:dyDescent="0.35">
      <c r="B20" s="9" t="s">
        <v>1083</v>
      </c>
      <c r="H20" s="80" t="s">
        <v>954</v>
      </c>
      <c r="I20" s="68">
        <v>6</v>
      </c>
      <c r="J20" s="68">
        <v>5</v>
      </c>
      <c r="K20" s="68"/>
      <c r="L20" s="68">
        <v>1</v>
      </c>
      <c r="M20" s="68">
        <v>3324</v>
      </c>
      <c r="N20" s="81">
        <v>10</v>
      </c>
      <c r="O20" s="43"/>
      <c r="P20" s="43"/>
    </row>
    <row r="21" spans="1:20" ht="15.75" customHeight="1" x14ac:dyDescent="0.35">
      <c r="B21" s="82" t="s">
        <v>1759</v>
      </c>
      <c r="H21" s="83" t="s">
        <v>1078</v>
      </c>
      <c r="I21" s="22">
        <v>6</v>
      </c>
      <c r="J21" s="22">
        <v>5</v>
      </c>
      <c r="K21" s="22"/>
      <c r="L21" s="22">
        <v>1</v>
      </c>
      <c r="M21" s="22">
        <v>3324</v>
      </c>
      <c r="N21" s="48">
        <v>10</v>
      </c>
      <c r="O21" s="43"/>
      <c r="P21" s="43"/>
    </row>
    <row r="22" spans="1:20" ht="15.75" customHeight="1" x14ac:dyDescent="0.35">
      <c r="B22" s="9" t="s">
        <v>285</v>
      </c>
      <c r="H22" s="83" t="s">
        <v>1076</v>
      </c>
      <c r="I22" s="22">
        <v>6</v>
      </c>
      <c r="J22" s="22">
        <v>3</v>
      </c>
      <c r="K22" s="22">
        <v>1</v>
      </c>
      <c r="L22" s="22">
        <v>2</v>
      </c>
      <c r="M22" s="22">
        <v>3306</v>
      </c>
      <c r="N22" s="48">
        <v>7</v>
      </c>
      <c r="O22" s="43"/>
      <c r="P22" s="43"/>
    </row>
    <row r="23" spans="1:20" ht="15.75" customHeight="1" x14ac:dyDescent="0.35">
      <c r="H23" s="83" t="s">
        <v>1075</v>
      </c>
      <c r="I23" s="22">
        <v>6</v>
      </c>
      <c r="J23" s="22">
        <v>3</v>
      </c>
      <c r="K23" s="22">
        <v>1</v>
      </c>
      <c r="L23" s="22">
        <v>2</v>
      </c>
      <c r="M23" s="22">
        <v>3235</v>
      </c>
      <c r="N23" s="48">
        <v>7</v>
      </c>
      <c r="O23" s="43"/>
      <c r="P23" s="43"/>
    </row>
    <row r="24" spans="1:20" ht="15.75" customHeight="1" x14ac:dyDescent="0.35">
      <c r="H24" s="83" t="s">
        <v>1077</v>
      </c>
      <c r="I24" s="22">
        <v>6</v>
      </c>
      <c r="J24" s="22">
        <v>1</v>
      </c>
      <c r="K24" s="22"/>
      <c r="L24" s="22">
        <v>5</v>
      </c>
      <c r="M24" s="22">
        <v>3141</v>
      </c>
      <c r="N24" s="48">
        <v>2</v>
      </c>
      <c r="O24" s="43"/>
      <c r="P24" s="43"/>
    </row>
    <row r="25" spans="1:20" ht="15.75" customHeight="1" x14ac:dyDescent="0.35">
      <c r="H25" s="84" t="s">
        <v>295</v>
      </c>
      <c r="I25" s="32"/>
      <c r="J25" s="32"/>
      <c r="K25" s="32"/>
      <c r="L25" s="32"/>
      <c r="M25" s="32"/>
      <c r="N25" s="52"/>
      <c r="O25" s="43"/>
      <c r="P25" s="43"/>
    </row>
    <row r="26" spans="1:20" ht="15.75" customHeight="1" x14ac:dyDescent="0.35">
      <c r="B26" s="90"/>
      <c r="C26" s="90"/>
      <c r="H26" s="110"/>
      <c r="I26" s="79"/>
      <c r="J26" s="79"/>
      <c r="K26" s="79"/>
      <c r="L26" s="79"/>
      <c r="M26" s="79"/>
      <c r="N26" s="79"/>
    </row>
    <row r="27" spans="1:20" ht="15.75" customHeight="1" x14ac:dyDescent="0.35">
      <c r="A27" s="10" t="s">
        <v>350</v>
      </c>
      <c r="E27" s="36"/>
      <c r="G27" s="85" t="s">
        <v>1059</v>
      </c>
      <c r="H27" s="110"/>
      <c r="I27" s="79"/>
      <c r="J27" s="79"/>
      <c r="K27" s="79"/>
      <c r="L27" s="79"/>
      <c r="M27" s="79"/>
      <c r="N27" s="79"/>
    </row>
    <row r="28" spans="1:20" ht="15.75" customHeight="1" x14ac:dyDescent="0.35">
      <c r="A28" s="10" t="s">
        <v>1060</v>
      </c>
      <c r="H28"/>
      <c r="I28"/>
      <c r="J28"/>
      <c r="K28"/>
      <c r="L28"/>
      <c r="M28"/>
      <c r="N28"/>
      <c r="O28"/>
      <c r="P28"/>
    </row>
    <row r="29" spans="1:20" ht="15.75" customHeight="1" x14ac:dyDescent="0.35">
      <c r="A29"/>
      <c r="B29"/>
      <c r="C29"/>
      <c r="D29"/>
      <c r="E29"/>
      <c r="F29"/>
      <c r="G29" s="66"/>
      <c r="H29"/>
      <c r="I29"/>
      <c r="J29"/>
      <c r="K29"/>
      <c r="L29"/>
      <c r="M29"/>
      <c r="N29"/>
      <c r="O29"/>
      <c r="P29"/>
    </row>
    <row r="30" spans="1:20" ht="15.75" customHeight="1" x14ac:dyDescent="0.35">
      <c r="A30"/>
      <c r="B30"/>
      <c r="C30"/>
      <c r="D30"/>
      <c r="E30"/>
      <c r="F30"/>
      <c r="G30" s="66"/>
      <c r="H30"/>
      <c r="I30"/>
      <c r="J30"/>
      <c r="K30"/>
      <c r="L30"/>
      <c r="M30"/>
      <c r="N30"/>
      <c r="O30"/>
      <c r="P30"/>
      <c r="Q30" s="43"/>
      <c r="R30" s="43"/>
      <c r="S30" s="43"/>
      <c r="T30" s="43"/>
    </row>
    <row r="31" spans="1:20" ht="15.75" customHeight="1" x14ac:dyDescent="0.35">
      <c r="A31"/>
      <c r="B31"/>
      <c r="C31"/>
      <c r="D31"/>
      <c r="E31"/>
      <c r="F31"/>
      <c r="G31" s="66"/>
      <c r="H31"/>
      <c r="I31"/>
      <c r="J31"/>
      <c r="K31"/>
      <c r="L31"/>
      <c r="M31"/>
      <c r="N31"/>
      <c r="O31"/>
      <c r="P31"/>
      <c r="Q31" s="43"/>
      <c r="R31" s="43"/>
      <c r="S31" s="43"/>
      <c r="T31" s="43"/>
    </row>
    <row r="32" spans="1:20" ht="15.75" customHeight="1" x14ac:dyDescent="0.35">
      <c r="A32"/>
      <c r="B32"/>
      <c r="C32"/>
      <c r="D32"/>
      <c r="E32"/>
      <c r="F32"/>
      <c r="G32" s="66"/>
      <c r="H32"/>
      <c r="I32"/>
      <c r="J32"/>
      <c r="K32"/>
      <c r="L32"/>
      <c r="M32"/>
      <c r="N32"/>
      <c r="O32"/>
      <c r="P32"/>
      <c r="Q32" s="43"/>
      <c r="R32" s="43"/>
      <c r="S32" s="43"/>
      <c r="T32" s="43"/>
    </row>
    <row r="33" spans="1:20" ht="15.75" customHeight="1" x14ac:dyDescent="0.35">
      <c r="A33"/>
      <c r="B33"/>
      <c r="C33"/>
      <c r="D33"/>
      <c r="E33"/>
      <c r="F33"/>
      <c r="G33" s="66"/>
      <c r="H33"/>
      <c r="I33"/>
      <c r="J33"/>
      <c r="K33"/>
      <c r="L33"/>
      <c r="M33"/>
      <c r="N33"/>
      <c r="O33"/>
      <c r="P33"/>
      <c r="Q33" s="43"/>
      <c r="R33" s="43"/>
      <c r="S33" s="43"/>
      <c r="T33" s="43"/>
    </row>
    <row r="34" spans="1:20" ht="15.75" customHeight="1" x14ac:dyDescent="0.35">
      <c r="A34"/>
      <c r="B34"/>
      <c r="C34"/>
      <c r="D34"/>
      <c r="E34"/>
      <c r="F34"/>
      <c r="G34" s="66"/>
      <c r="H34"/>
      <c r="I34"/>
      <c r="J34"/>
      <c r="K34"/>
      <c r="L34"/>
      <c r="M34"/>
      <c r="N34"/>
      <c r="O34"/>
      <c r="P34"/>
      <c r="Q34" s="43"/>
      <c r="R34" s="43"/>
      <c r="S34" s="43"/>
      <c r="T34" s="43"/>
    </row>
    <row r="35" spans="1:20" ht="15.75" customHeight="1" x14ac:dyDescent="0.35">
      <c r="A35"/>
      <c r="B35"/>
      <c r="C35"/>
      <c r="D35"/>
      <c r="E35"/>
      <c r="F35"/>
      <c r="G35" s="66"/>
      <c r="H35"/>
      <c r="I35"/>
      <c r="J35"/>
      <c r="K35"/>
      <c r="L35"/>
      <c r="M35"/>
      <c r="N35"/>
      <c r="O35"/>
      <c r="P35"/>
      <c r="Q35" s="43"/>
      <c r="R35" s="43"/>
      <c r="S35" s="43"/>
      <c r="T35" s="43"/>
    </row>
    <row r="36" spans="1:20" ht="15.75" customHeight="1" x14ac:dyDescent="0.35">
      <c r="A36"/>
      <c r="B36"/>
      <c r="C36"/>
      <c r="D36"/>
      <c r="E36"/>
      <c r="F36"/>
      <c r="G36" s="66"/>
      <c r="H36"/>
      <c r="I36"/>
      <c r="J36"/>
      <c r="K36"/>
      <c r="L36"/>
      <c r="M36"/>
      <c r="N36"/>
      <c r="O36"/>
      <c r="P36"/>
      <c r="Q36" s="43"/>
      <c r="R36" s="43"/>
      <c r="S36" s="43"/>
      <c r="T36" s="43"/>
    </row>
    <row r="37" spans="1:20" ht="15.75" customHeight="1" x14ac:dyDescent="0.35">
      <c r="A37"/>
      <c r="B37"/>
      <c r="C37"/>
      <c r="D37"/>
      <c r="E37"/>
      <c r="F37"/>
      <c r="G37" s="66"/>
      <c r="H37"/>
      <c r="I37"/>
      <c r="J37"/>
      <c r="K37"/>
      <c r="L37"/>
      <c r="M37"/>
      <c r="N37"/>
      <c r="O37"/>
      <c r="P37"/>
      <c r="Q37" s="43"/>
      <c r="R37" s="43"/>
      <c r="S37" s="43"/>
      <c r="T37" s="43"/>
    </row>
    <row r="38" spans="1:20" ht="15.75" customHeight="1" x14ac:dyDescent="0.35">
      <c r="A38"/>
      <c r="B38"/>
      <c r="C38"/>
      <c r="D38"/>
      <c r="E38"/>
      <c r="F38"/>
      <c r="G38" s="66"/>
      <c r="H38"/>
      <c r="I38"/>
      <c r="J38"/>
      <c r="K38"/>
      <c r="L38"/>
      <c r="M38"/>
      <c r="N38"/>
      <c r="O38"/>
      <c r="P38"/>
      <c r="Q38" s="43"/>
      <c r="R38" s="43"/>
      <c r="S38" s="43"/>
      <c r="T38" s="43"/>
    </row>
    <row r="39" spans="1:20" ht="15.75" customHeight="1" x14ac:dyDescent="0.35">
      <c r="A39"/>
      <c r="B39"/>
      <c r="C39"/>
      <c r="D39"/>
      <c r="E39"/>
      <c r="F39"/>
      <c r="G39" s="66"/>
      <c r="H39"/>
      <c r="I39"/>
      <c r="J39"/>
      <c r="K39"/>
      <c r="L39"/>
      <c r="M39"/>
      <c r="N39"/>
      <c r="O39"/>
      <c r="P39"/>
      <c r="Q39" s="43"/>
      <c r="R39" s="43"/>
      <c r="S39" s="43"/>
      <c r="T39" s="43"/>
    </row>
    <row r="40" spans="1:20" ht="15.75" customHeight="1" x14ac:dyDescent="0.35">
      <c r="A40"/>
      <c r="B40"/>
      <c r="C40"/>
      <c r="D40"/>
      <c r="E40"/>
      <c r="F40"/>
      <c r="G40" s="66"/>
      <c r="H40"/>
      <c r="I40"/>
      <c r="J40"/>
      <c r="K40"/>
      <c r="L40"/>
      <c r="M40"/>
      <c r="N40"/>
      <c r="O40"/>
      <c r="P40"/>
      <c r="Q40" s="43"/>
      <c r="R40" s="43"/>
      <c r="S40" s="43"/>
      <c r="T40" s="43"/>
    </row>
    <row r="41" spans="1:20" ht="15.75" customHeight="1" x14ac:dyDescent="0.35">
      <c r="A41"/>
      <c r="B41"/>
      <c r="C41"/>
      <c r="D41"/>
      <c r="E41"/>
      <c r="F41"/>
      <c r="G41" s="66"/>
      <c r="H41"/>
      <c r="I41"/>
      <c r="J41"/>
      <c r="K41"/>
      <c r="L41"/>
      <c r="M41"/>
      <c r="N41"/>
      <c r="O41"/>
      <c r="P41"/>
      <c r="Q41" s="43"/>
      <c r="R41" s="43"/>
      <c r="S41" s="43"/>
      <c r="T41" s="43"/>
    </row>
    <row r="42" spans="1:20" ht="15.75" customHeight="1" x14ac:dyDescent="0.35">
      <c r="A42"/>
      <c r="B42"/>
      <c r="C42"/>
      <c r="D42"/>
      <c r="E42"/>
      <c r="F42"/>
      <c r="G42" s="66"/>
      <c r="H42"/>
      <c r="I42"/>
      <c r="J42"/>
      <c r="K42"/>
      <c r="L42"/>
      <c r="M42"/>
      <c r="N42"/>
      <c r="O42"/>
      <c r="P42"/>
      <c r="Q42" s="43"/>
      <c r="R42" s="43"/>
      <c r="S42" s="43"/>
      <c r="T42" s="43"/>
    </row>
    <row r="43" spans="1:20" ht="15.75" customHeight="1" x14ac:dyDescent="0.35">
      <c r="A43"/>
      <c r="B43"/>
      <c r="C43"/>
      <c r="D43"/>
      <c r="E43"/>
      <c r="F43"/>
      <c r="G43" s="66"/>
      <c r="H43"/>
      <c r="I43"/>
      <c r="J43"/>
      <c r="K43"/>
      <c r="L43"/>
      <c r="M43"/>
      <c r="N43"/>
      <c r="O43"/>
      <c r="P43"/>
      <c r="Q43" s="43"/>
      <c r="R43" s="43"/>
      <c r="S43" s="43"/>
      <c r="T43" s="43"/>
    </row>
    <row r="44" spans="1:20" ht="15.75" customHeight="1" x14ac:dyDescent="0.35">
      <c r="A44"/>
      <c r="B44"/>
      <c r="C44"/>
      <c r="D44"/>
      <c r="E44"/>
      <c r="F44"/>
      <c r="G44" s="66"/>
      <c r="H44"/>
      <c r="I44"/>
      <c r="J44"/>
      <c r="K44"/>
      <c r="L44"/>
      <c r="M44"/>
      <c r="N44"/>
      <c r="O44"/>
      <c r="P44"/>
      <c r="Q44" s="43"/>
      <c r="R44" s="43"/>
      <c r="S44" s="43"/>
      <c r="T44" s="43"/>
    </row>
    <row r="45" spans="1:20" ht="15.75" customHeight="1" x14ac:dyDescent="0.35">
      <c r="A45"/>
      <c r="B45"/>
      <c r="C45"/>
      <c r="D45"/>
      <c r="E45"/>
      <c r="F45"/>
      <c r="G45" s="66"/>
      <c r="H45"/>
      <c r="I45"/>
      <c r="J45"/>
      <c r="K45"/>
      <c r="L45"/>
      <c r="M45"/>
      <c r="N45"/>
      <c r="O45"/>
      <c r="P45"/>
    </row>
    <row r="46" spans="1:20" ht="15.75" customHeight="1" x14ac:dyDescent="0.35">
      <c r="A46"/>
      <c r="B46"/>
      <c r="C46"/>
      <c r="D46"/>
      <c r="E46"/>
      <c r="F46"/>
      <c r="G46" s="66"/>
      <c r="H46"/>
      <c r="I46"/>
      <c r="J46"/>
      <c r="K46"/>
      <c r="L46"/>
      <c r="M46"/>
      <c r="N46"/>
      <c r="O46"/>
      <c r="P46"/>
    </row>
    <row r="47" spans="1:20" ht="15.75" customHeight="1" x14ac:dyDescent="0.35">
      <c r="A47"/>
      <c r="B47"/>
      <c r="C47"/>
      <c r="D47"/>
      <c r="E47"/>
      <c r="F47"/>
      <c r="G47" s="66"/>
      <c r="H47"/>
      <c r="I47"/>
      <c r="J47"/>
      <c r="K47"/>
      <c r="L47"/>
      <c r="M47"/>
      <c r="N47"/>
      <c r="O47"/>
      <c r="P47"/>
    </row>
    <row r="48" spans="1:20" ht="15.75" customHeight="1" x14ac:dyDescent="0.35">
      <c r="A48"/>
      <c r="B48"/>
      <c r="C48"/>
      <c r="D48"/>
      <c r="E48"/>
      <c r="F48"/>
      <c r="G48" s="66"/>
      <c r="H48"/>
      <c r="I48"/>
      <c r="J48"/>
      <c r="K48"/>
      <c r="L48"/>
      <c r="M48"/>
      <c r="N48"/>
      <c r="O48"/>
      <c r="P48"/>
    </row>
    <row r="49" spans="1:16" ht="15.75" customHeight="1" x14ac:dyDescent="0.35">
      <c r="A49"/>
      <c r="B49"/>
      <c r="C49"/>
      <c r="D49"/>
      <c r="E49"/>
      <c r="F49"/>
      <c r="G49" s="66"/>
      <c r="H49"/>
      <c r="I49"/>
      <c r="J49"/>
      <c r="K49"/>
      <c r="L49"/>
      <c r="M49"/>
      <c r="N49"/>
      <c r="O49"/>
      <c r="P49"/>
    </row>
    <row r="50" spans="1:16" ht="15.75" customHeight="1" x14ac:dyDescent="0.35">
      <c r="A50"/>
      <c r="B50"/>
      <c r="C50"/>
      <c r="D50"/>
      <c r="E50"/>
      <c r="F50"/>
      <c r="G50" s="66"/>
      <c r="H50"/>
      <c r="I50"/>
      <c r="J50"/>
      <c r="K50"/>
      <c r="L50"/>
      <c r="M50"/>
      <c r="N50"/>
      <c r="O50"/>
      <c r="P50"/>
    </row>
    <row r="51" spans="1:16" ht="15.75" customHeight="1" x14ac:dyDescent="0.35">
      <c r="A51"/>
      <c r="B51"/>
      <c r="C51"/>
      <c r="D51"/>
      <c r="E51"/>
      <c r="F51"/>
      <c r="G51" s="66"/>
      <c r="H51"/>
      <c r="I51"/>
      <c r="J51"/>
      <c r="K51"/>
      <c r="L51"/>
      <c r="M51"/>
      <c r="N51"/>
      <c r="O51"/>
      <c r="P51"/>
    </row>
    <row r="52" spans="1:16" ht="15.75" customHeight="1" x14ac:dyDescent="0.35">
      <c r="A52"/>
      <c r="B52"/>
      <c r="C52"/>
      <c r="D52"/>
      <c r="E52"/>
      <c r="F52"/>
      <c r="G52" s="66"/>
      <c r="H52"/>
      <c r="I52"/>
      <c r="J52"/>
      <c r="K52"/>
      <c r="L52"/>
      <c r="M52"/>
      <c r="N52"/>
      <c r="O52"/>
      <c r="P52"/>
    </row>
    <row r="53" spans="1:16" ht="15.75" customHeight="1" x14ac:dyDescent="0.35"/>
    <row r="54" spans="1:16" ht="15.75" customHeight="1" x14ac:dyDescent="0.35"/>
    <row r="55" spans="1:16" ht="15.75" customHeight="1" x14ac:dyDescent="0.35"/>
    <row r="56" spans="1:16" ht="15.75" customHeight="1" x14ac:dyDescent="0.35"/>
    <row r="57" spans="1:16" ht="15.75" customHeight="1" x14ac:dyDescent="0.35"/>
    <row r="58" spans="1:16" ht="15.75" customHeight="1" x14ac:dyDescent="0.35"/>
    <row r="59" spans="1:16" ht="15.75" customHeight="1" x14ac:dyDescent="0.35"/>
    <row r="60" spans="1:16" ht="15.75" customHeight="1" x14ac:dyDescent="0.35"/>
    <row r="61" spans="1:16" ht="15.75" customHeight="1" x14ac:dyDescent="0.35"/>
    <row r="62" spans="1:16" ht="15.75" customHeight="1" x14ac:dyDescent="0.35"/>
    <row r="63" spans="1:16" ht="15.75" customHeight="1" x14ac:dyDescent="0.35"/>
    <row r="64" spans="1:16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</sheetData>
  <sortState xmlns:xlrd2="http://schemas.microsoft.com/office/spreadsheetml/2017/richdata2" ref="H20:N25">
    <sortCondition descending="1" ref="N20"/>
    <sortCondition descending="1" ref="M20"/>
  </sortState>
  <mergeCells count="1">
    <mergeCell ref="I2:N2"/>
  </mergeCells>
  <hyperlinks>
    <hyperlink ref="A2" location="'Index'!A3" tooltip="Go to the Index sheet" display="á" xr:uid="{F2A6739A-CBA7-4140-8D03-570EB0F7D09E}"/>
  </hyperlinks>
  <printOptions horizontalCentered="1" gridLinesSet="0"/>
  <pageMargins left="0.31496062992126" right="0.31496062992126" top="1.1023622047244099" bottom="0.59055118110236204" header="0.39370078740157499" footer="0.39370078740157499"/>
  <pageSetup paperSize="9" scale="96" orientation="portrait" horizontalDpi="300" verticalDpi="300" r:id="rId1"/>
  <headerFooter alignWithMargins="0">
    <oddHeader>&amp;C&amp;18&amp;""&amp;BCumbria &amp;&amp; Northumbria TSA Leagues
Summer 2026</oddHeader>
    <oddFooter>&amp;Cwww.cntsa2.org.uk</oddFooter>
  </headerFooter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8A5CD3-8DCD-4F2F-9028-19649B08D1B7}">
  <sheetPr codeName="Sheet74">
    <tabColor rgb="FF0070C0"/>
    <pageSetUpPr fitToPage="1"/>
  </sheetPr>
  <dimension ref="A1:Y73"/>
  <sheetViews>
    <sheetView showGridLines="0" zoomScaleNormal="100" workbookViewId="0">
      <selection activeCell="A2" sqref="A2"/>
    </sheetView>
  </sheetViews>
  <sheetFormatPr defaultColWidth="12.81640625" defaultRowHeight="15" customHeight="1" x14ac:dyDescent="0.35"/>
  <cols>
    <col min="1" max="1" width="2.7265625" style="162" customWidth="1"/>
    <col min="2" max="3" width="20.7265625" style="162" customWidth="1"/>
    <col min="4" max="7" width="5" style="162" customWidth="1"/>
    <col min="8" max="8" width="1.7265625" style="162" customWidth="1"/>
    <col min="9" max="9" width="2.7265625" style="162" customWidth="1"/>
    <col min="10" max="11" width="20.7265625" style="162" customWidth="1"/>
    <col min="12" max="15" width="5" style="162" customWidth="1"/>
    <col min="16" max="16" width="5.1796875" style="162" customWidth="1"/>
    <col min="17" max="25" width="12.81640625" style="162"/>
  </cols>
  <sheetData>
    <row r="1" spans="1:25" ht="17" x14ac:dyDescent="0.4">
      <c r="A1" s="149"/>
      <c r="B1" s="150" t="s">
        <v>759</v>
      </c>
      <c r="C1" s="151"/>
      <c r="D1" s="152"/>
      <c r="E1" s="152"/>
      <c r="F1" s="152"/>
      <c r="G1" s="152"/>
      <c r="H1" s="152"/>
      <c r="I1" s="153" t="s">
        <v>760</v>
      </c>
      <c r="J1" s="152"/>
      <c r="K1" s="152"/>
      <c r="L1" s="153">
        <v>12611584</v>
      </c>
      <c r="M1" s="152"/>
      <c r="N1" s="152"/>
      <c r="O1" s="152"/>
      <c r="P1" s="152"/>
      <c r="Q1" s="152"/>
      <c r="R1" s="152"/>
      <c r="S1" s="152"/>
      <c r="T1" s="152"/>
      <c r="U1" s="152"/>
      <c r="V1" s="152"/>
      <c r="W1" s="152"/>
      <c r="X1" s="152"/>
      <c r="Y1" s="154"/>
    </row>
    <row r="2" spans="1:25" ht="19.5" customHeight="1" x14ac:dyDescent="0.4">
      <c r="A2" s="155"/>
      <c r="B2" s="156" t="s">
        <v>2</v>
      </c>
      <c r="C2" s="157"/>
      <c r="D2" s="158"/>
      <c r="E2" s="158"/>
      <c r="F2" s="159"/>
      <c r="G2" s="158"/>
      <c r="H2" s="158"/>
      <c r="I2" s="160"/>
      <c r="J2" s="161" t="s">
        <v>3</v>
      </c>
      <c r="K2" s="161"/>
      <c r="L2" s="161"/>
      <c r="M2" s="161"/>
      <c r="N2" s="161"/>
      <c r="O2" s="161"/>
    </row>
    <row r="3" spans="1:25" ht="15.75" customHeight="1" x14ac:dyDescent="0.35">
      <c r="A3" s="163"/>
      <c r="B3" s="164" t="s">
        <v>4</v>
      </c>
      <c r="C3" s="165" t="s">
        <v>761</v>
      </c>
      <c r="D3" s="166"/>
      <c r="E3" s="167" t="s">
        <v>762</v>
      </c>
      <c r="F3" s="164"/>
      <c r="G3" s="164"/>
      <c r="H3" s="168"/>
      <c r="I3" s="163"/>
      <c r="J3" s="164" t="s">
        <v>7</v>
      </c>
      <c r="K3" s="165" t="s">
        <v>763</v>
      </c>
      <c r="L3" s="166"/>
      <c r="M3" s="167" t="s">
        <v>764</v>
      </c>
      <c r="N3" s="164"/>
      <c r="O3" s="164"/>
    </row>
    <row r="4" spans="1:25" ht="15.75" customHeight="1" x14ac:dyDescent="0.35">
      <c r="A4" s="169">
        <v>1</v>
      </c>
      <c r="B4" s="170" t="s">
        <v>10</v>
      </c>
      <c r="C4" s="170" t="s">
        <v>11</v>
      </c>
      <c r="D4" s="171" t="s">
        <v>12</v>
      </c>
      <c r="E4" s="171" t="s">
        <v>13</v>
      </c>
      <c r="F4" s="171" t="s">
        <v>14</v>
      </c>
      <c r="G4" s="172" t="s">
        <v>15</v>
      </c>
      <c r="H4" s="158"/>
      <c r="I4" s="169">
        <v>1</v>
      </c>
      <c r="J4" s="170" t="s">
        <v>10</v>
      </c>
      <c r="K4" s="170" t="s">
        <v>11</v>
      </c>
      <c r="L4" s="171" t="s">
        <v>12</v>
      </c>
      <c r="M4" s="171" t="s">
        <v>13</v>
      </c>
      <c r="N4" s="171" t="s">
        <v>14</v>
      </c>
      <c r="O4" s="172" t="s">
        <v>15</v>
      </c>
    </row>
    <row r="5" spans="1:25" ht="15.75" customHeight="1" x14ac:dyDescent="0.35">
      <c r="A5" s="173">
        <v>7</v>
      </c>
      <c r="B5" s="174" t="s">
        <v>765</v>
      </c>
      <c r="C5" s="174" t="s">
        <v>766</v>
      </c>
      <c r="D5" s="175">
        <v>96</v>
      </c>
      <c r="E5" s="176">
        <v>9</v>
      </c>
      <c r="F5" s="175">
        <v>576</v>
      </c>
      <c r="G5" s="177">
        <v>46</v>
      </c>
      <c r="H5" s="178"/>
      <c r="I5" s="173">
        <v>6</v>
      </c>
      <c r="J5" s="179" t="s">
        <v>40</v>
      </c>
      <c r="K5" s="179" t="s">
        <v>41</v>
      </c>
      <c r="L5" s="176">
        <v>98</v>
      </c>
      <c r="M5" s="176">
        <v>9</v>
      </c>
      <c r="N5" s="176">
        <v>573</v>
      </c>
      <c r="O5" s="177">
        <v>43</v>
      </c>
    </row>
    <row r="6" spans="1:25" ht="15.75" customHeight="1" x14ac:dyDescent="0.35">
      <c r="A6" s="180">
        <v>4</v>
      </c>
      <c r="B6" s="181" t="s">
        <v>143</v>
      </c>
      <c r="C6" s="181" t="s">
        <v>59</v>
      </c>
      <c r="D6" s="182">
        <v>96</v>
      </c>
      <c r="E6" s="183">
        <v>9</v>
      </c>
      <c r="F6" s="184">
        <v>576</v>
      </c>
      <c r="G6" s="185">
        <v>44</v>
      </c>
      <c r="H6" s="158"/>
      <c r="I6" s="180">
        <v>2</v>
      </c>
      <c r="J6" s="186" t="s">
        <v>767</v>
      </c>
      <c r="K6" s="186" t="s">
        <v>608</v>
      </c>
      <c r="L6" s="187">
        <v>96</v>
      </c>
      <c r="M6" s="183">
        <v>7</v>
      </c>
      <c r="N6" s="187">
        <v>571</v>
      </c>
      <c r="O6" s="188">
        <v>43</v>
      </c>
      <c r="V6" s="178"/>
      <c r="W6" s="178"/>
    </row>
    <row r="7" spans="1:25" ht="15.75" customHeight="1" x14ac:dyDescent="0.35">
      <c r="A7" s="180">
        <v>3</v>
      </c>
      <c r="B7" s="181" t="s">
        <v>768</v>
      </c>
      <c r="C7" s="181" t="s">
        <v>78</v>
      </c>
      <c r="D7" s="182">
        <v>95</v>
      </c>
      <c r="E7" s="183">
        <v>7</v>
      </c>
      <c r="F7" s="184">
        <v>574</v>
      </c>
      <c r="G7" s="185">
        <v>41</v>
      </c>
      <c r="H7" s="178"/>
      <c r="I7" s="180">
        <v>8</v>
      </c>
      <c r="J7" s="189" t="s">
        <v>769</v>
      </c>
      <c r="K7" s="189" t="s">
        <v>223</v>
      </c>
      <c r="L7" s="190">
        <v>97</v>
      </c>
      <c r="M7" s="183">
        <v>8</v>
      </c>
      <c r="N7" s="190">
        <v>568</v>
      </c>
      <c r="O7" s="188">
        <v>41</v>
      </c>
      <c r="P7" s="178"/>
      <c r="Q7" s="178"/>
      <c r="R7" s="178"/>
      <c r="S7" s="178"/>
      <c r="T7" s="178"/>
      <c r="U7" s="178"/>
      <c r="V7" s="178"/>
      <c r="W7" s="178"/>
      <c r="X7" s="178"/>
      <c r="Y7" s="178"/>
    </row>
    <row r="8" spans="1:25" ht="15.75" customHeight="1" x14ac:dyDescent="0.35">
      <c r="A8" s="180">
        <v>6</v>
      </c>
      <c r="B8" s="181" t="s">
        <v>770</v>
      </c>
      <c r="C8" s="181" t="s">
        <v>766</v>
      </c>
      <c r="D8" s="187">
        <v>94</v>
      </c>
      <c r="E8" s="183">
        <v>6</v>
      </c>
      <c r="F8" s="187">
        <v>572</v>
      </c>
      <c r="G8" s="191">
        <v>40</v>
      </c>
      <c r="H8" s="178"/>
      <c r="I8" s="180">
        <v>1</v>
      </c>
      <c r="J8" s="186" t="s">
        <v>97</v>
      </c>
      <c r="K8" s="186" t="s">
        <v>98</v>
      </c>
      <c r="L8" s="187">
        <v>94</v>
      </c>
      <c r="M8" s="183">
        <v>6</v>
      </c>
      <c r="N8" s="190">
        <v>562</v>
      </c>
      <c r="O8" s="188">
        <v>36</v>
      </c>
      <c r="P8" s="178"/>
      <c r="Q8" s="178"/>
      <c r="R8" s="178"/>
      <c r="S8" s="178"/>
      <c r="T8" s="178"/>
      <c r="U8" s="178"/>
      <c r="X8" s="178"/>
      <c r="Y8" s="178"/>
    </row>
    <row r="9" spans="1:25" ht="15.75" customHeight="1" x14ac:dyDescent="0.35">
      <c r="A9" s="180">
        <v>2</v>
      </c>
      <c r="B9" s="189" t="s">
        <v>771</v>
      </c>
      <c r="C9" s="186" t="s">
        <v>772</v>
      </c>
      <c r="D9" s="187">
        <v>93</v>
      </c>
      <c r="E9" s="183">
        <v>3</v>
      </c>
      <c r="F9" s="187">
        <v>572</v>
      </c>
      <c r="G9" s="191">
        <v>36</v>
      </c>
      <c r="H9" s="158"/>
      <c r="I9" s="180">
        <v>9</v>
      </c>
      <c r="J9" s="189" t="s">
        <v>122</v>
      </c>
      <c r="K9" s="189" t="s">
        <v>64</v>
      </c>
      <c r="L9" s="190">
        <v>94</v>
      </c>
      <c r="M9" s="183">
        <v>6</v>
      </c>
      <c r="N9" s="190">
        <v>564</v>
      </c>
      <c r="O9" s="188">
        <v>34</v>
      </c>
    </row>
    <row r="10" spans="1:25" ht="15.75" customHeight="1" x14ac:dyDescent="0.35">
      <c r="A10" s="180">
        <v>1</v>
      </c>
      <c r="B10" s="186" t="s">
        <v>369</v>
      </c>
      <c r="C10" s="186" t="s">
        <v>88</v>
      </c>
      <c r="D10" s="187">
        <v>94</v>
      </c>
      <c r="E10" s="183">
        <v>6</v>
      </c>
      <c r="F10" s="190">
        <v>566</v>
      </c>
      <c r="G10" s="188">
        <v>32</v>
      </c>
      <c r="H10" s="158"/>
      <c r="I10" s="180">
        <v>3</v>
      </c>
      <c r="J10" s="192" t="s">
        <v>773</v>
      </c>
      <c r="K10" s="181" t="s">
        <v>608</v>
      </c>
      <c r="L10" s="182">
        <v>92</v>
      </c>
      <c r="M10" s="183">
        <v>4</v>
      </c>
      <c r="N10" s="184">
        <v>550</v>
      </c>
      <c r="O10" s="185">
        <v>28</v>
      </c>
    </row>
    <row r="11" spans="1:25" ht="15.75" customHeight="1" x14ac:dyDescent="0.35">
      <c r="A11" s="180">
        <v>9</v>
      </c>
      <c r="B11" s="189" t="s">
        <v>774</v>
      </c>
      <c r="C11" s="189" t="s">
        <v>43</v>
      </c>
      <c r="D11" s="190">
        <v>93</v>
      </c>
      <c r="E11" s="183">
        <v>3</v>
      </c>
      <c r="F11" s="190">
        <v>555</v>
      </c>
      <c r="G11" s="188">
        <v>22</v>
      </c>
      <c r="I11" s="180">
        <v>4</v>
      </c>
      <c r="J11" s="181" t="s">
        <v>775</v>
      </c>
      <c r="K11" s="181" t="s">
        <v>78</v>
      </c>
      <c r="L11" s="182">
        <v>91</v>
      </c>
      <c r="M11" s="183">
        <v>3</v>
      </c>
      <c r="N11" s="184">
        <v>553</v>
      </c>
      <c r="O11" s="185">
        <v>27</v>
      </c>
    </row>
    <row r="12" spans="1:25" ht="15.75" customHeight="1" x14ac:dyDescent="0.35">
      <c r="A12" s="180">
        <v>5</v>
      </c>
      <c r="B12" s="181" t="s">
        <v>776</v>
      </c>
      <c r="C12" s="181" t="s">
        <v>251</v>
      </c>
      <c r="D12" s="187">
        <v>94</v>
      </c>
      <c r="E12" s="183">
        <v>6</v>
      </c>
      <c r="F12" s="187">
        <v>551</v>
      </c>
      <c r="G12" s="191">
        <v>21</v>
      </c>
      <c r="I12" s="180">
        <v>5</v>
      </c>
      <c r="J12" s="186" t="s">
        <v>633</v>
      </c>
      <c r="K12" s="186" t="s">
        <v>611</v>
      </c>
      <c r="L12" s="187">
        <v>90</v>
      </c>
      <c r="M12" s="183">
        <v>2</v>
      </c>
      <c r="N12" s="187">
        <v>554</v>
      </c>
      <c r="O12" s="188">
        <v>26</v>
      </c>
    </row>
    <row r="13" spans="1:25" ht="15.75" customHeight="1" x14ac:dyDescent="0.35">
      <c r="A13" s="193">
        <v>8</v>
      </c>
      <c r="B13" s="194" t="s">
        <v>777</v>
      </c>
      <c r="C13" s="194" t="s">
        <v>161</v>
      </c>
      <c r="D13" s="195" t="s">
        <v>30</v>
      </c>
      <c r="E13" s="196">
        <v>0</v>
      </c>
      <c r="F13" s="195">
        <v>0</v>
      </c>
      <c r="G13" s="197">
        <v>0</v>
      </c>
      <c r="I13" s="193">
        <v>7</v>
      </c>
      <c r="J13" s="194" t="s">
        <v>778</v>
      </c>
      <c r="K13" s="194" t="s">
        <v>145</v>
      </c>
      <c r="L13" s="195">
        <v>89</v>
      </c>
      <c r="M13" s="196">
        <v>1</v>
      </c>
      <c r="N13" s="195">
        <v>526</v>
      </c>
      <c r="O13" s="197">
        <v>9</v>
      </c>
    </row>
    <row r="14" spans="1:25" ht="15.75" customHeight="1" x14ac:dyDescent="0.35"/>
    <row r="15" spans="1:25" ht="15.75" customHeight="1" x14ac:dyDescent="0.35">
      <c r="A15" s="163"/>
      <c r="B15" s="164" t="s">
        <v>49</v>
      </c>
      <c r="C15" s="165" t="s">
        <v>779</v>
      </c>
      <c r="D15" s="166"/>
      <c r="E15" s="167" t="s">
        <v>780</v>
      </c>
      <c r="F15" s="164"/>
      <c r="G15" s="164"/>
      <c r="I15" s="163"/>
      <c r="J15" s="164" t="s">
        <v>52</v>
      </c>
      <c r="K15" s="165" t="s">
        <v>781</v>
      </c>
      <c r="L15" s="166"/>
      <c r="M15" s="167" t="s">
        <v>782</v>
      </c>
      <c r="N15" s="164"/>
      <c r="O15" s="164"/>
    </row>
    <row r="16" spans="1:25" ht="15.75" customHeight="1" x14ac:dyDescent="0.35">
      <c r="A16" s="169">
        <v>1</v>
      </c>
      <c r="B16" s="170" t="s">
        <v>10</v>
      </c>
      <c r="C16" s="170" t="s">
        <v>11</v>
      </c>
      <c r="D16" s="171" t="s">
        <v>12</v>
      </c>
      <c r="E16" s="171" t="s">
        <v>13</v>
      </c>
      <c r="F16" s="171" t="s">
        <v>14</v>
      </c>
      <c r="G16" s="172" t="s">
        <v>15</v>
      </c>
      <c r="I16" s="169">
        <v>1</v>
      </c>
      <c r="J16" s="170" t="s">
        <v>10</v>
      </c>
      <c r="K16" s="170" t="s">
        <v>11</v>
      </c>
      <c r="L16" s="171" t="s">
        <v>12</v>
      </c>
      <c r="M16" s="171" t="s">
        <v>13</v>
      </c>
      <c r="N16" s="171" t="s">
        <v>14</v>
      </c>
      <c r="O16" s="172" t="s">
        <v>15</v>
      </c>
    </row>
    <row r="17" spans="1:15" ht="15.75" customHeight="1" x14ac:dyDescent="0.35">
      <c r="A17" s="198">
        <v>2</v>
      </c>
      <c r="B17" s="174" t="s">
        <v>213</v>
      </c>
      <c r="C17" s="174" t="s">
        <v>64</v>
      </c>
      <c r="D17" s="175">
        <v>94</v>
      </c>
      <c r="E17" s="176">
        <v>9</v>
      </c>
      <c r="F17" s="175">
        <v>561</v>
      </c>
      <c r="G17" s="177">
        <v>42</v>
      </c>
      <c r="I17" s="173">
        <v>7</v>
      </c>
      <c r="J17" s="174" t="s">
        <v>536</v>
      </c>
      <c r="K17" s="174" t="s">
        <v>161</v>
      </c>
      <c r="L17" s="175">
        <v>92</v>
      </c>
      <c r="M17" s="176">
        <v>8</v>
      </c>
      <c r="N17" s="175">
        <v>560</v>
      </c>
      <c r="O17" s="177">
        <v>50</v>
      </c>
    </row>
    <row r="18" spans="1:15" ht="15.75" customHeight="1" x14ac:dyDescent="0.35">
      <c r="A18" s="199">
        <v>4</v>
      </c>
      <c r="B18" s="189" t="s">
        <v>69</v>
      </c>
      <c r="C18" s="189" t="s">
        <v>59</v>
      </c>
      <c r="D18" s="190">
        <v>90</v>
      </c>
      <c r="E18" s="183">
        <v>4</v>
      </c>
      <c r="F18" s="190">
        <v>560</v>
      </c>
      <c r="G18" s="188">
        <v>41</v>
      </c>
      <c r="I18" s="199">
        <v>8</v>
      </c>
      <c r="J18" s="189" t="s">
        <v>783</v>
      </c>
      <c r="K18" s="189" t="s">
        <v>766</v>
      </c>
      <c r="L18" s="190">
        <v>90</v>
      </c>
      <c r="M18" s="183">
        <v>4</v>
      </c>
      <c r="N18" s="190">
        <v>558</v>
      </c>
      <c r="O18" s="188">
        <v>43</v>
      </c>
    </row>
    <row r="19" spans="1:15" ht="15.75" customHeight="1" x14ac:dyDescent="0.35">
      <c r="A19" s="180">
        <v>3</v>
      </c>
      <c r="B19" s="189" t="s">
        <v>784</v>
      </c>
      <c r="C19" s="189" t="s">
        <v>145</v>
      </c>
      <c r="D19" s="190">
        <v>94</v>
      </c>
      <c r="E19" s="183">
        <v>9</v>
      </c>
      <c r="F19" s="190">
        <v>557</v>
      </c>
      <c r="G19" s="188">
        <v>39</v>
      </c>
      <c r="I19" s="180">
        <v>9</v>
      </c>
      <c r="J19" s="189" t="s">
        <v>785</v>
      </c>
      <c r="K19" s="189" t="s">
        <v>150</v>
      </c>
      <c r="L19" s="190">
        <v>93</v>
      </c>
      <c r="M19" s="183">
        <v>9</v>
      </c>
      <c r="N19" s="190">
        <v>546</v>
      </c>
      <c r="O19" s="188">
        <v>38</v>
      </c>
    </row>
    <row r="20" spans="1:15" ht="15.75" customHeight="1" x14ac:dyDescent="0.35">
      <c r="A20" s="180">
        <v>9</v>
      </c>
      <c r="B20" s="189" t="s">
        <v>498</v>
      </c>
      <c r="C20" s="189" t="s">
        <v>499</v>
      </c>
      <c r="D20" s="190">
        <v>93</v>
      </c>
      <c r="E20" s="183">
        <v>6</v>
      </c>
      <c r="F20" s="190">
        <v>558</v>
      </c>
      <c r="G20" s="188">
        <v>38</v>
      </c>
      <c r="I20" s="180">
        <v>5</v>
      </c>
      <c r="J20" s="189" t="s">
        <v>786</v>
      </c>
      <c r="K20" s="189" t="s">
        <v>611</v>
      </c>
      <c r="L20" s="190">
        <v>91</v>
      </c>
      <c r="M20" s="183">
        <v>6</v>
      </c>
      <c r="N20" s="190">
        <v>547</v>
      </c>
      <c r="O20" s="188">
        <v>36</v>
      </c>
    </row>
    <row r="21" spans="1:15" ht="15.75" customHeight="1" x14ac:dyDescent="0.35">
      <c r="A21" s="180">
        <v>7</v>
      </c>
      <c r="B21" s="189" t="s">
        <v>787</v>
      </c>
      <c r="C21" s="189" t="s">
        <v>59</v>
      </c>
      <c r="D21" s="190">
        <v>93</v>
      </c>
      <c r="E21" s="183">
        <v>6</v>
      </c>
      <c r="F21" s="190">
        <v>554</v>
      </c>
      <c r="G21" s="188">
        <v>35</v>
      </c>
      <c r="I21" s="199">
        <v>2</v>
      </c>
      <c r="J21" s="189" t="s">
        <v>788</v>
      </c>
      <c r="K21" s="189" t="s">
        <v>611</v>
      </c>
      <c r="L21" s="190">
        <v>92</v>
      </c>
      <c r="M21" s="183">
        <v>8</v>
      </c>
      <c r="N21" s="190">
        <v>458</v>
      </c>
      <c r="O21" s="188">
        <v>32</v>
      </c>
    </row>
    <row r="22" spans="1:15" ht="15.75" customHeight="1" x14ac:dyDescent="0.35">
      <c r="A22" s="180">
        <v>5</v>
      </c>
      <c r="B22" s="189" t="s">
        <v>504</v>
      </c>
      <c r="C22" s="189" t="s">
        <v>499</v>
      </c>
      <c r="D22" s="190">
        <v>94</v>
      </c>
      <c r="E22" s="183">
        <v>9</v>
      </c>
      <c r="F22" s="190">
        <v>544</v>
      </c>
      <c r="G22" s="188">
        <v>29</v>
      </c>
      <c r="I22" s="199">
        <v>4</v>
      </c>
      <c r="J22" s="189" t="s">
        <v>789</v>
      </c>
      <c r="K22" s="189" t="s">
        <v>43</v>
      </c>
      <c r="L22" s="190">
        <v>89</v>
      </c>
      <c r="M22" s="183">
        <v>3</v>
      </c>
      <c r="N22" s="190">
        <v>537</v>
      </c>
      <c r="O22" s="188">
        <v>29</v>
      </c>
    </row>
    <row r="23" spans="1:15" ht="15.75" customHeight="1" x14ac:dyDescent="0.35">
      <c r="A23" s="180">
        <v>1</v>
      </c>
      <c r="B23" s="186" t="s">
        <v>790</v>
      </c>
      <c r="C23" s="186" t="s">
        <v>766</v>
      </c>
      <c r="D23" s="187">
        <v>84</v>
      </c>
      <c r="E23" s="183">
        <v>2</v>
      </c>
      <c r="F23" s="190">
        <v>543</v>
      </c>
      <c r="G23" s="188">
        <v>28</v>
      </c>
      <c r="I23" s="180">
        <v>3</v>
      </c>
      <c r="J23" s="189" t="s">
        <v>527</v>
      </c>
      <c r="K23" s="189" t="s">
        <v>43</v>
      </c>
      <c r="L23" s="190">
        <v>91</v>
      </c>
      <c r="M23" s="183">
        <v>6</v>
      </c>
      <c r="N23" s="190">
        <v>527</v>
      </c>
      <c r="O23" s="188">
        <v>21</v>
      </c>
    </row>
    <row r="24" spans="1:15" ht="15.75" customHeight="1" x14ac:dyDescent="0.35">
      <c r="A24" s="199">
        <v>6</v>
      </c>
      <c r="B24" s="189" t="s">
        <v>506</v>
      </c>
      <c r="C24" s="189" t="s">
        <v>766</v>
      </c>
      <c r="D24" s="190">
        <v>89</v>
      </c>
      <c r="E24" s="183">
        <v>3</v>
      </c>
      <c r="F24" s="190">
        <v>544</v>
      </c>
      <c r="G24" s="188">
        <v>25</v>
      </c>
      <c r="I24" s="199">
        <v>6</v>
      </c>
      <c r="J24" s="189" t="s">
        <v>177</v>
      </c>
      <c r="K24" s="189" t="s">
        <v>88</v>
      </c>
      <c r="L24" s="190">
        <v>87</v>
      </c>
      <c r="M24" s="183">
        <v>2</v>
      </c>
      <c r="N24" s="190">
        <v>521</v>
      </c>
      <c r="O24" s="188">
        <v>21</v>
      </c>
    </row>
    <row r="25" spans="1:15" ht="15.75" customHeight="1" x14ac:dyDescent="0.35">
      <c r="A25" s="200">
        <v>8</v>
      </c>
      <c r="B25" s="194" t="s">
        <v>518</v>
      </c>
      <c r="C25" s="194" t="s">
        <v>516</v>
      </c>
      <c r="D25" s="195">
        <v>79</v>
      </c>
      <c r="E25" s="196">
        <v>1</v>
      </c>
      <c r="F25" s="195">
        <v>487</v>
      </c>
      <c r="G25" s="197">
        <v>12</v>
      </c>
      <c r="I25" s="193">
        <v>1</v>
      </c>
      <c r="J25" s="201" t="s">
        <v>652</v>
      </c>
      <c r="K25" s="201" t="s">
        <v>161</v>
      </c>
      <c r="L25" s="202">
        <v>80</v>
      </c>
      <c r="M25" s="196">
        <v>1</v>
      </c>
      <c r="N25" s="195">
        <v>507</v>
      </c>
      <c r="O25" s="197">
        <v>12</v>
      </c>
    </row>
    <row r="26" spans="1:15" ht="15.75" customHeight="1" x14ac:dyDescent="0.35"/>
    <row r="27" spans="1:15" ht="15.75" customHeight="1" x14ac:dyDescent="0.35">
      <c r="A27" s="163"/>
      <c r="B27" s="164" t="s">
        <v>79</v>
      </c>
      <c r="C27" s="165" t="s">
        <v>791</v>
      </c>
      <c r="D27" s="166"/>
      <c r="E27" s="167" t="s">
        <v>792</v>
      </c>
      <c r="F27" s="164"/>
      <c r="G27" s="164"/>
      <c r="I27" s="163"/>
      <c r="J27" s="164" t="s">
        <v>82</v>
      </c>
      <c r="K27" s="165" t="s">
        <v>793</v>
      </c>
      <c r="L27" s="166"/>
      <c r="M27" s="167" t="s">
        <v>794</v>
      </c>
      <c r="N27" s="164"/>
      <c r="O27" s="164"/>
    </row>
    <row r="28" spans="1:15" ht="15.75" customHeight="1" x14ac:dyDescent="0.35">
      <c r="A28" s="169">
        <v>1</v>
      </c>
      <c r="B28" s="170" t="s">
        <v>10</v>
      </c>
      <c r="C28" s="170" t="s">
        <v>11</v>
      </c>
      <c r="D28" s="171" t="s">
        <v>12</v>
      </c>
      <c r="E28" s="171" t="s">
        <v>13</v>
      </c>
      <c r="F28" s="171" t="s">
        <v>14</v>
      </c>
      <c r="G28" s="172" t="s">
        <v>15</v>
      </c>
      <c r="I28" s="169">
        <v>1</v>
      </c>
      <c r="J28" s="170" t="s">
        <v>10</v>
      </c>
      <c r="K28" s="170" t="s">
        <v>11</v>
      </c>
      <c r="L28" s="171" t="s">
        <v>12</v>
      </c>
      <c r="M28" s="171" t="s">
        <v>13</v>
      </c>
      <c r="N28" s="171" t="s">
        <v>14</v>
      </c>
      <c r="O28" s="172" t="s">
        <v>15</v>
      </c>
    </row>
    <row r="29" spans="1:15" ht="15.75" customHeight="1" x14ac:dyDescent="0.35">
      <c r="A29" s="173">
        <v>3</v>
      </c>
      <c r="B29" s="174" t="s">
        <v>155</v>
      </c>
      <c r="C29" s="174" t="s">
        <v>150</v>
      </c>
      <c r="D29" s="175">
        <v>92</v>
      </c>
      <c r="E29" s="176">
        <v>9</v>
      </c>
      <c r="F29" s="175">
        <v>550</v>
      </c>
      <c r="G29" s="177">
        <v>50</v>
      </c>
      <c r="I29" s="198">
        <v>4</v>
      </c>
      <c r="J29" s="174" t="s">
        <v>795</v>
      </c>
      <c r="K29" s="174" t="s">
        <v>766</v>
      </c>
      <c r="L29" s="175">
        <v>89</v>
      </c>
      <c r="M29" s="176">
        <v>7</v>
      </c>
      <c r="N29" s="175">
        <v>545</v>
      </c>
      <c r="O29" s="177">
        <v>46</v>
      </c>
    </row>
    <row r="30" spans="1:15" ht="15.75" customHeight="1" x14ac:dyDescent="0.35">
      <c r="A30" s="199">
        <v>6</v>
      </c>
      <c r="B30" s="189" t="s">
        <v>796</v>
      </c>
      <c r="C30" s="189" t="s">
        <v>145</v>
      </c>
      <c r="D30" s="190">
        <v>92</v>
      </c>
      <c r="E30" s="183">
        <v>9</v>
      </c>
      <c r="F30" s="190">
        <v>552</v>
      </c>
      <c r="G30" s="188">
        <v>44</v>
      </c>
      <c r="I30" s="199">
        <v>2</v>
      </c>
      <c r="J30" s="189" t="s">
        <v>797</v>
      </c>
      <c r="K30" s="189" t="s">
        <v>64</v>
      </c>
      <c r="L30" s="190">
        <v>90</v>
      </c>
      <c r="M30" s="183">
        <v>8</v>
      </c>
      <c r="N30" s="190">
        <v>537</v>
      </c>
      <c r="O30" s="188">
        <v>42</v>
      </c>
    </row>
    <row r="31" spans="1:15" ht="15.75" customHeight="1" x14ac:dyDescent="0.35">
      <c r="A31" s="199">
        <v>8</v>
      </c>
      <c r="B31" s="189" t="s">
        <v>505</v>
      </c>
      <c r="C31" s="189" t="s">
        <v>161</v>
      </c>
      <c r="D31" s="190">
        <v>92</v>
      </c>
      <c r="E31" s="183">
        <v>9</v>
      </c>
      <c r="F31" s="190">
        <v>538</v>
      </c>
      <c r="G31" s="188">
        <v>37</v>
      </c>
      <c r="I31" s="180">
        <v>3</v>
      </c>
      <c r="J31" s="189" t="s">
        <v>798</v>
      </c>
      <c r="K31" s="189" t="s">
        <v>150</v>
      </c>
      <c r="L31" s="190">
        <v>94</v>
      </c>
      <c r="M31" s="183">
        <v>9</v>
      </c>
      <c r="N31" s="190">
        <v>538</v>
      </c>
      <c r="O31" s="188">
        <v>39</v>
      </c>
    </row>
    <row r="32" spans="1:15" ht="15.75" customHeight="1" x14ac:dyDescent="0.35">
      <c r="A32" s="180">
        <v>1</v>
      </c>
      <c r="B32" s="186" t="s">
        <v>799</v>
      </c>
      <c r="C32" s="186" t="s">
        <v>145</v>
      </c>
      <c r="D32" s="187">
        <v>90</v>
      </c>
      <c r="E32" s="183">
        <v>6</v>
      </c>
      <c r="F32" s="190">
        <v>534</v>
      </c>
      <c r="G32" s="188">
        <v>32</v>
      </c>
      <c r="I32" s="180">
        <v>9</v>
      </c>
      <c r="J32" s="189" t="s">
        <v>144</v>
      </c>
      <c r="K32" s="189" t="s">
        <v>145</v>
      </c>
      <c r="L32" s="190">
        <v>86</v>
      </c>
      <c r="M32" s="183">
        <v>6</v>
      </c>
      <c r="N32" s="190">
        <v>524</v>
      </c>
      <c r="O32" s="188">
        <v>36</v>
      </c>
    </row>
    <row r="33" spans="1:15" ht="15.75" customHeight="1" x14ac:dyDescent="0.35">
      <c r="A33" s="199">
        <v>4</v>
      </c>
      <c r="B33" s="189" t="s">
        <v>474</v>
      </c>
      <c r="C33" s="189" t="s">
        <v>43</v>
      </c>
      <c r="D33" s="190">
        <v>85</v>
      </c>
      <c r="E33" s="183">
        <v>4</v>
      </c>
      <c r="F33" s="190">
        <v>530</v>
      </c>
      <c r="G33" s="188">
        <v>31</v>
      </c>
      <c r="I33" s="199">
        <v>8</v>
      </c>
      <c r="J33" s="189" t="s">
        <v>599</v>
      </c>
      <c r="K33" s="189" t="s">
        <v>119</v>
      </c>
      <c r="L33" s="190">
        <v>85</v>
      </c>
      <c r="M33" s="183">
        <v>5</v>
      </c>
      <c r="N33" s="190">
        <v>521</v>
      </c>
      <c r="O33" s="188">
        <v>32</v>
      </c>
    </row>
    <row r="34" spans="1:15" ht="15.75" customHeight="1" x14ac:dyDescent="0.35">
      <c r="A34" s="180">
        <v>9</v>
      </c>
      <c r="B34" s="189" t="s">
        <v>800</v>
      </c>
      <c r="C34" s="189" t="s">
        <v>251</v>
      </c>
      <c r="D34" s="190">
        <v>90</v>
      </c>
      <c r="E34" s="183">
        <v>6</v>
      </c>
      <c r="F34" s="190">
        <v>446</v>
      </c>
      <c r="G34" s="188">
        <v>29</v>
      </c>
      <c r="I34" s="199">
        <v>6</v>
      </c>
      <c r="J34" s="189" t="s">
        <v>801</v>
      </c>
      <c r="K34" s="189" t="s">
        <v>98</v>
      </c>
      <c r="L34" s="190">
        <v>85</v>
      </c>
      <c r="M34" s="183">
        <v>5</v>
      </c>
      <c r="N34" s="190">
        <v>441</v>
      </c>
      <c r="O34" s="188">
        <v>30</v>
      </c>
    </row>
    <row r="35" spans="1:15" ht="15.75" customHeight="1" x14ac:dyDescent="0.35">
      <c r="A35" s="180">
        <v>7</v>
      </c>
      <c r="B35" s="189" t="s">
        <v>171</v>
      </c>
      <c r="C35" s="189" t="s">
        <v>43</v>
      </c>
      <c r="D35" s="190">
        <v>84</v>
      </c>
      <c r="E35" s="183">
        <v>3</v>
      </c>
      <c r="F35" s="190">
        <v>440</v>
      </c>
      <c r="G35" s="188">
        <v>25</v>
      </c>
      <c r="I35" s="180">
        <v>7</v>
      </c>
      <c r="J35" s="189" t="s">
        <v>802</v>
      </c>
      <c r="K35" s="189" t="s">
        <v>332</v>
      </c>
      <c r="L35" s="190">
        <v>85</v>
      </c>
      <c r="M35" s="183">
        <v>5</v>
      </c>
      <c r="N35" s="190">
        <v>508</v>
      </c>
      <c r="O35" s="188">
        <v>25</v>
      </c>
    </row>
    <row r="36" spans="1:15" ht="15.75" customHeight="1" x14ac:dyDescent="0.35">
      <c r="A36" s="180">
        <v>5</v>
      </c>
      <c r="B36" s="189" t="s">
        <v>803</v>
      </c>
      <c r="C36" s="189" t="s">
        <v>512</v>
      </c>
      <c r="D36" s="190">
        <v>83</v>
      </c>
      <c r="E36" s="183">
        <v>2</v>
      </c>
      <c r="F36" s="190">
        <v>519</v>
      </c>
      <c r="G36" s="188">
        <v>22</v>
      </c>
      <c r="I36" s="180">
        <v>1</v>
      </c>
      <c r="J36" s="186" t="s">
        <v>804</v>
      </c>
      <c r="K36" s="186" t="s">
        <v>161</v>
      </c>
      <c r="L36" s="187">
        <v>84</v>
      </c>
      <c r="M36" s="183">
        <v>2</v>
      </c>
      <c r="N36" s="190">
        <v>336</v>
      </c>
      <c r="O36" s="188">
        <v>13</v>
      </c>
    </row>
    <row r="37" spans="1:15" ht="15.75" customHeight="1" x14ac:dyDescent="0.35">
      <c r="A37" s="200">
        <v>2</v>
      </c>
      <c r="B37" s="194" t="s">
        <v>734</v>
      </c>
      <c r="C37" s="194" t="s">
        <v>512</v>
      </c>
      <c r="D37" s="195">
        <v>83</v>
      </c>
      <c r="E37" s="196">
        <v>2</v>
      </c>
      <c r="F37" s="195">
        <v>506</v>
      </c>
      <c r="G37" s="197">
        <v>21</v>
      </c>
      <c r="I37" s="193">
        <v>5</v>
      </c>
      <c r="J37" s="194" t="s">
        <v>702</v>
      </c>
      <c r="K37" s="194" t="s">
        <v>310</v>
      </c>
      <c r="L37" s="195" t="s">
        <v>30</v>
      </c>
      <c r="M37" s="196">
        <v>0</v>
      </c>
      <c r="N37" s="195">
        <v>252</v>
      </c>
      <c r="O37" s="197">
        <v>11</v>
      </c>
    </row>
    <row r="38" spans="1:15" ht="15.75" customHeight="1" x14ac:dyDescent="0.35"/>
    <row r="39" spans="1:15" ht="15.75" customHeight="1" x14ac:dyDescent="0.35">
      <c r="A39" s="163"/>
      <c r="B39" s="164" t="s">
        <v>106</v>
      </c>
      <c r="C39" s="165" t="s">
        <v>805</v>
      </c>
      <c r="D39" s="166"/>
      <c r="E39" s="167" t="s">
        <v>806</v>
      </c>
      <c r="F39" s="164"/>
      <c r="G39" s="164"/>
      <c r="I39" s="163"/>
      <c r="J39" s="164" t="s">
        <v>109</v>
      </c>
      <c r="K39" s="165" t="s">
        <v>807</v>
      </c>
      <c r="L39" s="166"/>
      <c r="M39" s="167" t="s">
        <v>808</v>
      </c>
      <c r="N39" s="164"/>
      <c r="O39" s="164"/>
    </row>
    <row r="40" spans="1:15" ht="15.75" customHeight="1" x14ac:dyDescent="0.35">
      <c r="A40" s="169">
        <v>1</v>
      </c>
      <c r="B40" s="170" t="s">
        <v>10</v>
      </c>
      <c r="C40" s="170" t="s">
        <v>11</v>
      </c>
      <c r="D40" s="171" t="s">
        <v>12</v>
      </c>
      <c r="E40" s="171" t="s">
        <v>13</v>
      </c>
      <c r="F40" s="171" t="s">
        <v>14</v>
      </c>
      <c r="G40" s="172" t="s">
        <v>15</v>
      </c>
      <c r="I40" s="169">
        <v>1</v>
      </c>
      <c r="J40" s="170" t="s">
        <v>10</v>
      </c>
      <c r="K40" s="170" t="s">
        <v>11</v>
      </c>
      <c r="L40" s="171" t="s">
        <v>12</v>
      </c>
      <c r="M40" s="171" t="s">
        <v>13</v>
      </c>
      <c r="N40" s="171" t="s">
        <v>14</v>
      </c>
      <c r="O40" s="172" t="s">
        <v>15</v>
      </c>
    </row>
    <row r="41" spans="1:15" ht="15.75" customHeight="1" x14ac:dyDescent="0.35">
      <c r="A41" s="173">
        <v>9</v>
      </c>
      <c r="B41" s="174" t="s">
        <v>809</v>
      </c>
      <c r="C41" s="174" t="s">
        <v>64</v>
      </c>
      <c r="D41" s="175">
        <v>92</v>
      </c>
      <c r="E41" s="176">
        <v>8</v>
      </c>
      <c r="F41" s="175">
        <v>550</v>
      </c>
      <c r="G41" s="177">
        <v>47</v>
      </c>
      <c r="I41" s="198">
        <v>2</v>
      </c>
      <c r="J41" s="174" t="s">
        <v>810</v>
      </c>
      <c r="K41" s="174" t="s">
        <v>119</v>
      </c>
      <c r="L41" s="175">
        <v>83</v>
      </c>
      <c r="M41" s="176">
        <v>5</v>
      </c>
      <c r="N41" s="175">
        <v>539</v>
      </c>
      <c r="O41" s="177">
        <v>43</v>
      </c>
    </row>
    <row r="42" spans="1:15" ht="15.75" customHeight="1" x14ac:dyDescent="0.35">
      <c r="A42" s="180">
        <v>3</v>
      </c>
      <c r="B42" s="189" t="s">
        <v>811</v>
      </c>
      <c r="C42" s="189" t="s">
        <v>332</v>
      </c>
      <c r="D42" s="190">
        <v>91</v>
      </c>
      <c r="E42" s="183">
        <v>7</v>
      </c>
      <c r="F42" s="190">
        <v>543</v>
      </c>
      <c r="G42" s="188">
        <v>41</v>
      </c>
      <c r="I42" s="199">
        <v>6</v>
      </c>
      <c r="J42" s="189" t="s">
        <v>513</v>
      </c>
      <c r="K42" s="189" t="s">
        <v>150</v>
      </c>
      <c r="L42" s="190">
        <v>87</v>
      </c>
      <c r="M42" s="183">
        <v>7</v>
      </c>
      <c r="N42" s="190">
        <v>539</v>
      </c>
      <c r="O42" s="188">
        <v>43</v>
      </c>
    </row>
    <row r="43" spans="1:15" ht="15.75" customHeight="1" x14ac:dyDescent="0.35">
      <c r="A43" s="180">
        <v>7</v>
      </c>
      <c r="B43" s="189" t="s">
        <v>555</v>
      </c>
      <c r="C43" s="189" t="s">
        <v>251</v>
      </c>
      <c r="D43" s="190">
        <v>87</v>
      </c>
      <c r="E43" s="183">
        <v>6</v>
      </c>
      <c r="F43" s="190">
        <v>520</v>
      </c>
      <c r="G43" s="188">
        <v>34</v>
      </c>
      <c r="I43" s="180">
        <v>1</v>
      </c>
      <c r="J43" s="186" t="s">
        <v>812</v>
      </c>
      <c r="K43" s="186" t="s">
        <v>766</v>
      </c>
      <c r="L43" s="187">
        <v>88</v>
      </c>
      <c r="M43" s="183">
        <v>8</v>
      </c>
      <c r="N43" s="190">
        <v>537</v>
      </c>
      <c r="O43" s="188">
        <v>43</v>
      </c>
    </row>
    <row r="44" spans="1:15" ht="15.75" customHeight="1" x14ac:dyDescent="0.35">
      <c r="A44" s="199">
        <v>2</v>
      </c>
      <c r="B44" s="189" t="s">
        <v>154</v>
      </c>
      <c r="C44" s="189" t="s">
        <v>611</v>
      </c>
      <c r="D44" s="190">
        <v>94</v>
      </c>
      <c r="E44" s="183">
        <v>9</v>
      </c>
      <c r="F44" s="190">
        <v>492</v>
      </c>
      <c r="G44" s="188">
        <v>34</v>
      </c>
      <c r="I44" s="180">
        <v>3</v>
      </c>
      <c r="J44" s="189" t="s">
        <v>813</v>
      </c>
      <c r="K44" s="189" t="s">
        <v>113</v>
      </c>
      <c r="L44" s="190">
        <v>89</v>
      </c>
      <c r="M44" s="183">
        <v>9</v>
      </c>
      <c r="N44" s="190">
        <v>538</v>
      </c>
      <c r="O44" s="188">
        <v>42</v>
      </c>
    </row>
    <row r="45" spans="1:15" ht="15.75" customHeight="1" x14ac:dyDescent="0.35">
      <c r="A45" s="180">
        <v>5</v>
      </c>
      <c r="B45" s="189" t="s">
        <v>159</v>
      </c>
      <c r="C45" s="189" t="s">
        <v>150</v>
      </c>
      <c r="D45" s="190">
        <v>83</v>
      </c>
      <c r="E45" s="183">
        <v>4</v>
      </c>
      <c r="F45" s="190">
        <v>514</v>
      </c>
      <c r="G45" s="188">
        <v>31</v>
      </c>
      <c r="I45" s="180">
        <v>9</v>
      </c>
      <c r="J45" s="189" t="s">
        <v>545</v>
      </c>
      <c r="K45" s="189" t="s">
        <v>161</v>
      </c>
      <c r="L45" s="190">
        <v>76</v>
      </c>
      <c r="M45" s="183">
        <v>3</v>
      </c>
      <c r="N45" s="190">
        <v>519</v>
      </c>
      <c r="O45" s="188">
        <v>30</v>
      </c>
    </row>
    <row r="46" spans="1:15" ht="15.75" customHeight="1" x14ac:dyDescent="0.35">
      <c r="A46" s="199">
        <v>6</v>
      </c>
      <c r="B46" s="189" t="s">
        <v>190</v>
      </c>
      <c r="C46" s="189" t="s">
        <v>88</v>
      </c>
      <c r="D46" s="190">
        <v>85</v>
      </c>
      <c r="E46" s="183">
        <v>5</v>
      </c>
      <c r="F46" s="190">
        <v>522</v>
      </c>
      <c r="G46" s="188">
        <v>29</v>
      </c>
      <c r="I46" s="180">
        <v>7</v>
      </c>
      <c r="J46" s="189" t="s">
        <v>814</v>
      </c>
      <c r="K46" s="189" t="s">
        <v>113</v>
      </c>
      <c r="L46" s="190">
        <v>80</v>
      </c>
      <c r="M46" s="183">
        <v>4</v>
      </c>
      <c r="N46" s="190">
        <v>512</v>
      </c>
      <c r="O46" s="188">
        <v>28</v>
      </c>
    </row>
    <row r="47" spans="1:15" ht="15.75" customHeight="1" x14ac:dyDescent="0.35">
      <c r="A47" s="199">
        <v>4</v>
      </c>
      <c r="B47" s="189" t="s">
        <v>66</v>
      </c>
      <c r="C47" s="189" t="s">
        <v>161</v>
      </c>
      <c r="D47" s="190">
        <v>80</v>
      </c>
      <c r="E47" s="183">
        <v>2</v>
      </c>
      <c r="F47" s="190">
        <v>513</v>
      </c>
      <c r="G47" s="188">
        <v>28</v>
      </c>
      <c r="I47" s="180">
        <v>5</v>
      </c>
      <c r="J47" s="189" t="s">
        <v>675</v>
      </c>
      <c r="K47" s="189" t="s">
        <v>499</v>
      </c>
      <c r="L47" s="190" t="s">
        <v>30</v>
      </c>
      <c r="M47" s="183">
        <v>0</v>
      </c>
      <c r="N47" s="190">
        <v>430</v>
      </c>
      <c r="O47" s="188">
        <v>25</v>
      </c>
    </row>
    <row r="48" spans="1:15" ht="15.75" customHeight="1" x14ac:dyDescent="0.35">
      <c r="A48" s="180">
        <v>1</v>
      </c>
      <c r="B48" s="186" t="s">
        <v>815</v>
      </c>
      <c r="C48" s="186" t="s">
        <v>608</v>
      </c>
      <c r="D48" s="187">
        <v>81</v>
      </c>
      <c r="E48" s="183">
        <v>3</v>
      </c>
      <c r="F48" s="190">
        <v>499</v>
      </c>
      <c r="G48" s="188">
        <v>19</v>
      </c>
      <c r="I48" s="199">
        <v>4</v>
      </c>
      <c r="J48" s="189" t="s">
        <v>816</v>
      </c>
      <c r="K48" s="189" t="s">
        <v>46</v>
      </c>
      <c r="L48" s="190">
        <v>84</v>
      </c>
      <c r="M48" s="183">
        <v>6</v>
      </c>
      <c r="N48" s="190">
        <v>498</v>
      </c>
      <c r="O48" s="188">
        <v>17</v>
      </c>
    </row>
    <row r="49" spans="1:15" ht="15.75" customHeight="1" x14ac:dyDescent="0.35">
      <c r="A49" s="200">
        <v>8</v>
      </c>
      <c r="B49" s="194" t="s">
        <v>817</v>
      </c>
      <c r="C49" s="194" t="s">
        <v>512</v>
      </c>
      <c r="D49" s="195">
        <v>79</v>
      </c>
      <c r="E49" s="196">
        <v>1</v>
      </c>
      <c r="F49" s="195">
        <v>490</v>
      </c>
      <c r="G49" s="197">
        <v>18</v>
      </c>
      <c r="I49" s="200">
        <v>8</v>
      </c>
      <c r="J49" s="194" t="s">
        <v>818</v>
      </c>
      <c r="K49" s="194" t="s">
        <v>161</v>
      </c>
      <c r="L49" s="195" t="s">
        <v>30</v>
      </c>
      <c r="M49" s="196">
        <v>0</v>
      </c>
      <c r="N49" s="195">
        <v>247</v>
      </c>
      <c r="O49" s="197">
        <v>6</v>
      </c>
    </row>
    <row r="50" spans="1:15" ht="15.75" customHeight="1" x14ac:dyDescent="0.35"/>
    <row r="51" spans="1:15" ht="15.75" customHeight="1" x14ac:dyDescent="0.35">
      <c r="A51" s="163"/>
      <c r="B51" s="164" t="s">
        <v>134</v>
      </c>
      <c r="C51" s="165" t="s">
        <v>819</v>
      </c>
      <c r="D51" s="166"/>
      <c r="E51" s="167" t="s">
        <v>820</v>
      </c>
      <c r="F51" s="164"/>
      <c r="G51" s="164"/>
      <c r="I51" s="163"/>
      <c r="J51" s="164" t="s">
        <v>137</v>
      </c>
      <c r="K51" s="165" t="s">
        <v>821</v>
      </c>
      <c r="L51" s="166"/>
      <c r="M51" s="167" t="s">
        <v>822</v>
      </c>
      <c r="N51" s="164"/>
      <c r="O51" s="164"/>
    </row>
    <row r="52" spans="1:15" ht="15.75" customHeight="1" x14ac:dyDescent="0.35">
      <c r="A52" s="169">
        <v>1</v>
      </c>
      <c r="B52" s="170" t="s">
        <v>10</v>
      </c>
      <c r="C52" s="170" t="s">
        <v>11</v>
      </c>
      <c r="D52" s="171" t="s">
        <v>12</v>
      </c>
      <c r="E52" s="171" t="s">
        <v>13</v>
      </c>
      <c r="F52" s="171" t="s">
        <v>14</v>
      </c>
      <c r="G52" s="172" t="s">
        <v>15</v>
      </c>
      <c r="I52" s="169">
        <v>1</v>
      </c>
      <c r="J52" s="170" t="s">
        <v>10</v>
      </c>
      <c r="K52" s="170" t="s">
        <v>11</v>
      </c>
      <c r="L52" s="171" t="s">
        <v>12</v>
      </c>
      <c r="M52" s="171" t="s">
        <v>13</v>
      </c>
      <c r="N52" s="171" t="s">
        <v>14</v>
      </c>
      <c r="O52" s="172" t="s">
        <v>15</v>
      </c>
    </row>
    <row r="53" spans="1:15" ht="15.75" customHeight="1" x14ac:dyDescent="0.35">
      <c r="A53" s="198">
        <v>4</v>
      </c>
      <c r="B53" s="174" t="s">
        <v>823</v>
      </c>
      <c r="C53" s="174" t="s">
        <v>46</v>
      </c>
      <c r="D53" s="175">
        <v>90</v>
      </c>
      <c r="E53" s="176">
        <v>7</v>
      </c>
      <c r="F53" s="175">
        <v>549</v>
      </c>
      <c r="G53" s="177">
        <v>46</v>
      </c>
      <c r="I53" s="198">
        <v>2</v>
      </c>
      <c r="J53" s="174" t="s">
        <v>529</v>
      </c>
      <c r="K53" s="174" t="s">
        <v>161</v>
      </c>
      <c r="L53" s="175">
        <v>89</v>
      </c>
      <c r="M53" s="176">
        <v>8</v>
      </c>
      <c r="N53" s="175">
        <v>524</v>
      </c>
      <c r="O53" s="177">
        <v>42</v>
      </c>
    </row>
    <row r="54" spans="1:15" ht="15.75" customHeight="1" x14ac:dyDescent="0.35">
      <c r="A54" s="180">
        <v>7</v>
      </c>
      <c r="B54" s="189" t="s">
        <v>824</v>
      </c>
      <c r="C54" s="189" t="s">
        <v>310</v>
      </c>
      <c r="D54" s="190">
        <v>89</v>
      </c>
      <c r="E54" s="183">
        <v>6</v>
      </c>
      <c r="F54" s="190">
        <v>536</v>
      </c>
      <c r="G54" s="188">
        <v>43</v>
      </c>
      <c r="I54" s="180">
        <v>3</v>
      </c>
      <c r="J54" s="189" t="s">
        <v>125</v>
      </c>
      <c r="K54" s="189" t="s">
        <v>88</v>
      </c>
      <c r="L54" s="190">
        <v>79</v>
      </c>
      <c r="M54" s="183">
        <v>3</v>
      </c>
      <c r="N54" s="190">
        <v>521</v>
      </c>
      <c r="O54" s="188">
        <v>39</v>
      </c>
    </row>
    <row r="55" spans="1:15" ht="15.75" customHeight="1" x14ac:dyDescent="0.35">
      <c r="A55" s="180">
        <v>3</v>
      </c>
      <c r="B55" s="189" t="s">
        <v>825</v>
      </c>
      <c r="C55" s="189" t="s">
        <v>512</v>
      </c>
      <c r="D55" s="190">
        <v>92</v>
      </c>
      <c r="E55" s="183">
        <v>9</v>
      </c>
      <c r="F55" s="190">
        <v>528</v>
      </c>
      <c r="G55" s="188">
        <v>36</v>
      </c>
      <c r="I55" s="199">
        <v>6</v>
      </c>
      <c r="J55" s="189" t="s">
        <v>826</v>
      </c>
      <c r="K55" s="189" t="s">
        <v>332</v>
      </c>
      <c r="L55" s="190">
        <v>85</v>
      </c>
      <c r="M55" s="183">
        <v>6</v>
      </c>
      <c r="N55" s="190">
        <v>520</v>
      </c>
      <c r="O55" s="188">
        <v>36</v>
      </c>
    </row>
    <row r="56" spans="1:15" ht="15.75" customHeight="1" x14ac:dyDescent="0.35">
      <c r="A56" s="180">
        <v>9</v>
      </c>
      <c r="B56" s="189" t="s">
        <v>208</v>
      </c>
      <c r="C56" s="189" t="s">
        <v>78</v>
      </c>
      <c r="D56" s="190">
        <v>88</v>
      </c>
      <c r="E56" s="183">
        <v>5</v>
      </c>
      <c r="F56" s="190">
        <v>521</v>
      </c>
      <c r="G56" s="188">
        <v>33</v>
      </c>
      <c r="I56" s="180">
        <v>1</v>
      </c>
      <c r="J56" s="186" t="s">
        <v>827</v>
      </c>
      <c r="K56" s="186" t="s">
        <v>223</v>
      </c>
      <c r="L56" s="187">
        <v>80</v>
      </c>
      <c r="M56" s="183">
        <v>4</v>
      </c>
      <c r="N56" s="190">
        <v>510</v>
      </c>
      <c r="O56" s="188">
        <v>34</v>
      </c>
    </row>
    <row r="57" spans="1:15" ht="15.75" customHeight="1" x14ac:dyDescent="0.35">
      <c r="A57" s="180">
        <v>5</v>
      </c>
      <c r="B57" s="189" t="s">
        <v>828</v>
      </c>
      <c r="C57" s="189" t="s">
        <v>829</v>
      </c>
      <c r="D57" s="190">
        <v>91</v>
      </c>
      <c r="E57" s="183">
        <v>8</v>
      </c>
      <c r="F57" s="190">
        <v>516</v>
      </c>
      <c r="G57" s="188">
        <v>28</v>
      </c>
      <c r="I57" s="199">
        <v>8</v>
      </c>
      <c r="J57" s="189" t="s">
        <v>621</v>
      </c>
      <c r="K57" s="189" t="s">
        <v>608</v>
      </c>
      <c r="L57" s="190">
        <v>91</v>
      </c>
      <c r="M57" s="183">
        <v>9</v>
      </c>
      <c r="N57" s="190">
        <v>514</v>
      </c>
      <c r="O57" s="188">
        <v>32</v>
      </c>
    </row>
    <row r="58" spans="1:15" ht="15.75" customHeight="1" x14ac:dyDescent="0.35">
      <c r="A58" s="199">
        <v>2</v>
      </c>
      <c r="B58" s="189" t="s">
        <v>830</v>
      </c>
      <c r="C58" s="189" t="s">
        <v>145</v>
      </c>
      <c r="D58" s="190">
        <v>85</v>
      </c>
      <c r="E58" s="183">
        <v>3</v>
      </c>
      <c r="F58" s="190">
        <v>509</v>
      </c>
      <c r="G58" s="188">
        <v>28</v>
      </c>
      <c r="I58" s="180">
        <v>7</v>
      </c>
      <c r="J58" s="189" t="s">
        <v>116</v>
      </c>
      <c r="K58" s="189" t="s">
        <v>41</v>
      </c>
      <c r="L58" s="190">
        <v>84</v>
      </c>
      <c r="M58" s="183">
        <v>5</v>
      </c>
      <c r="N58" s="190">
        <v>436</v>
      </c>
      <c r="O58" s="188">
        <v>31</v>
      </c>
    </row>
    <row r="59" spans="1:15" ht="15.75" customHeight="1" x14ac:dyDescent="0.35">
      <c r="A59" s="199">
        <v>6</v>
      </c>
      <c r="B59" s="189" t="s">
        <v>592</v>
      </c>
      <c r="C59" s="189" t="s">
        <v>113</v>
      </c>
      <c r="D59" s="190">
        <v>86</v>
      </c>
      <c r="E59" s="183">
        <v>4</v>
      </c>
      <c r="F59" s="190">
        <v>514</v>
      </c>
      <c r="G59" s="188">
        <v>26</v>
      </c>
      <c r="I59" s="180">
        <v>9</v>
      </c>
      <c r="J59" s="189" t="s">
        <v>831</v>
      </c>
      <c r="K59" s="189" t="s">
        <v>48</v>
      </c>
      <c r="L59" s="190">
        <v>88</v>
      </c>
      <c r="M59" s="183">
        <v>7</v>
      </c>
      <c r="N59" s="190">
        <v>508</v>
      </c>
      <c r="O59" s="188">
        <v>29</v>
      </c>
    </row>
    <row r="60" spans="1:15" ht="15.75" customHeight="1" x14ac:dyDescent="0.35">
      <c r="A60" s="199">
        <v>8</v>
      </c>
      <c r="B60" s="189" t="s">
        <v>629</v>
      </c>
      <c r="C60" s="189" t="s">
        <v>499</v>
      </c>
      <c r="D60" s="190">
        <v>79</v>
      </c>
      <c r="E60" s="183">
        <v>2</v>
      </c>
      <c r="F60" s="190">
        <v>496</v>
      </c>
      <c r="G60" s="188">
        <v>19</v>
      </c>
      <c r="I60" s="180">
        <v>5</v>
      </c>
      <c r="J60" s="189" t="s">
        <v>738</v>
      </c>
      <c r="K60" s="189" t="s">
        <v>512</v>
      </c>
      <c r="L60" s="190">
        <v>70</v>
      </c>
      <c r="M60" s="183">
        <v>1</v>
      </c>
      <c r="N60" s="190">
        <v>489</v>
      </c>
      <c r="O60" s="188">
        <v>22</v>
      </c>
    </row>
    <row r="61" spans="1:15" ht="15.75" customHeight="1" x14ac:dyDescent="0.35">
      <c r="A61" s="193">
        <v>1</v>
      </c>
      <c r="B61" s="201" t="s">
        <v>753</v>
      </c>
      <c r="C61" s="201" t="s">
        <v>64</v>
      </c>
      <c r="D61" s="202" t="s">
        <v>706</v>
      </c>
      <c r="E61" s="196">
        <v>0</v>
      </c>
      <c r="F61" s="195">
        <v>264</v>
      </c>
      <c r="G61" s="197">
        <v>17</v>
      </c>
      <c r="I61" s="200">
        <v>4</v>
      </c>
      <c r="J61" s="194" t="s">
        <v>832</v>
      </c>
      <c r="K61" s="194" t="s">
        <v>833</v>
      </c>
      <c r="L61" s="195">
        <v>78</v>
      </c>
      <c r="M61" s="196">
        <v>2</v>
      </c>
      <c r="N61" s="195">
        <v>395</v>
      </c>
      <c r="O61" s="197">
        <v>10</v>
      </c>
    </row>
    <row r="62" spans="1:15" ht="15.75" customHeight="1" x14ac:dyDescent="0.35"/>
    <row r="63" spans="1:15" ht="15.75" customHeight="1" x14ac:dyDescent="0.35">
      <c r="B63" s="178" t="s">
        <v>834</v>
      </c>
      <c r="C63" s="178"/>
      <c r="D63" s="178"/>
      <c r="E63" s="178"/>
      <c r="F63" s="203" t="s">
        <v>163</v>
      </c>
      <c r="G63" s="178"/>
    </row>
    <row r="64" spans="1:15" ht="15.75" customHeight="1" x14ac:dyDescent="0.35">
      <c r="B64" s="178" t="s">
        <v>164</v>
      </c>
      <c r="C64" s="178"/>
      <c r="D64" s="178"/>
      <c r="E64" s="178"/>
      <c r="F64" s="178"/>
      <c r="G64" s="178"/>
    </row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</sheetData>
  <mergeCells count="1">
    <mergeCell ref="J2:O2"/>
  </mergeCells>
  <hyperlinks>
    <hyperlink ref="B2" location="'Index'!A3" display="á" xr:uid="{7F045176-A1B8-4D7B-8030-E1C25394EF5E}"/>
  </hyperlinks>
  <printOptions horizontalCentered="1"/>
  <pageMargins left="0.31527777777777799" right="0.31527777777777799" top="1.10208333333333" bottom="0.59027777777777801" header="0.39374999999999999" footer="0.39374999999999999"/>
  <pageSetup paperSize="9" scale="69" orientation="portrait" horizontalDpi="300" verticalDpi="300" r:id="rId1"/>
  <headerFooter>
    <oddHeader>&amp;C&amp;"Aptos Narrow,Bold"&amp;18Cumbria &amp;&amp; Northumbria TSA Leagues
Summer 2026&amp;L&amp;G&amp;R&amp;G</oddHeader>
    <oddFooter>&amp;Cwww.cntsa2.org.uk</oddFooter>
  </headerFooter>
  <legacyDrawingHF r:id="rId2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40CCB0-490E-4165-A881-524042003B2F}">
  <sheetPr codeName="Sheet75">
    <tabColor rgb="FF0070C0"/>
    <pageSetUpPr fitToPage="1"/>
  </sheetPr>
  <dimension ref="A1:Y73"/>
  <sheetViews>
    <sheetView showGridLines="0" zoomScaleNormal="100" workbookViewId="0">
      <selection activeCell="A2" sqref="A2"/>
    </sheetView>
  </sheetViews>
  <sheetFormatPr defaultColWidth="12.81640625" defaultRowHeight="14.5" x14ac:dyDescent="0.35"/>
  <cols>
    <col min="1" max="1" width="2.7265625" style="79" customWidth="1"/>
    <col min="2" max="3" width="20.7265625" style="79" customWidth="1"/>
    <col min="4" max="7" width="5" style="79" customWidth="1"/>
    <col min="8" max="8" width="1.7265625" style="79" customWidth="1"/>
    <col min="9" max="9" width="2.7265625" style="79" customWidth="1"/>
    <col min="10" max="11" width="20.7265625" style="79" customWidth="1"/>
    <col min="12" max="15" width="5" style="79" customWidth="1"/>
    <col min="16" max="16" width="5.1796875" style="79" customWidth="1"/>
    <col min="17" max="25" width="12.81640625" style="79"/>
  </cols>
  <sheetData>
    <row r="1" spans="1:25" ht="17" x14ac:dyDescent="0.4">
      <c r="A1" s="204"/>
      <c r="B1" s="205" t="s">
        <v>759</v>
      </c>
      <c r="C1" s="206"/>
      <c r="D1" s="3"/>
      <c r="E1" s="3"/>
      <c r="F1" s="3"/>
      <c r="G1" s="3"/>
      <c r="H1" s="3"/>
      <c r="I1" s="4" t="s">
        <v>835</v>
      </c>
      <c r="J1" s="3"/>
      <c r="K1" s="3"/>
      <c r="L1" s="4">
        <v>12611584</v>
      </c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207"/>
    </row>
    <row r="2" spans="1:25" ht="20.149999999999999" customHeight="1" x14ac:dyDescent="0.4">
      <c r="A2" s="208"/>
      <c r="B2" s="5" t="s">
        <v>2</v>
      </c>
      <c r="C2" s="41"/>
      <c r="D2" s="41"/>
      <c r="E2" s="41"/>
      <c r="F2" s="41"/>
      <c r="G2" s="41"/>
      <c r="H2" s="41"/>
      <c r="I2" s="41"/>
      <c r="J2" s="42" t="s">
        <v>3</v>
      </c>
      <c r="K2" s="42"/>
      <c r="L2" s="42"/>
      <c r="M2" s="42"/>
      <c r="N2" s="42"/>
      <c r="O2" s="42"/>
      <c r="P2" s="41"/>
      <c r="Q2" s="41"/>
      <c r="R2" s="41"/>
      <c r="S2" s="41"/>
      <c r="T2" s="41"/>
    </row>
    <row r="3" spans="1:25" ht="15.75" customHeight="1" x14ac:dyDescent="0.35">
      <c r="A3" s="209"/>
      <c r="B3" s="210" t="s">
        <v>165</v>
      </c>
      <c r="C3" s="211" t="s">
        <v>696</v>
      </c>
      <c r="D3" s="212"/>
      <c r="E3" s="212" t="s">
        <v>836</v>
      </c>
      <c r="F3" s="213"/>
      <c r="G3" s="213"/>
      <c r="H3" s="43"/>
      <c r="I3" s="209"/>
      <c r="J3" s="210" t="s">
        <v>168</v>
      </c>
      <c r="K3" s="211" t="s">
        <v>837</v>
      </c>
      <c r="L3" s="212"/>
      <c r="M3" s="212" t="s">
        <v>838</v>
      </c>
      <c r="N3" s="213"/>
      <c r="O3" s="21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1:25" ht="15.75" customHeight="1" x14ac:dyDescent="0.35">
      <c r="A4" s="11">
        <v>1</v>
      </c>
      <c r="B4" s="214" t="s">
        <v>10</v>
      </c>
      <c r="C4" s="214" t="s">
        <v>11</v>
      </c>
      <c r="D4" s="215" t="s">
        <v>12</v>
      </c>
      <c r="E4" s="215" t="s">
        <v>13</v>
      </c>
      <c r="F4" s="215" t="s">
        <v>14</v>
      </c>
      <c r="G4" s="216" t="s">
        <v>15</v>
      </c>
      <c r="H4" s="43"/>
      <c r="I4" s="11">
        <v>1</v>
      </c>
      <c r="J4" s="214" t="s">
        <v>10</v>
      </c>
      <c r="K4" s="214" t="s">
        <v>11</v>
      </c>
      <c r="L4" s="215" t="s">
        <v>12</v>
      </c>
      <c r="M4" s="215" t="s">
        <v>13</v>
      </c>
      <c r="N4" s="215" t="s">
        <v>14</v>
      </c>
      <c r="O4" s="216" t="s">
        <v>15</v>
      </c>
      <c r="P4" s="43"/>
      <c r="Q4" s="43"/>
      <c r="R4" s="43"/>
      <c r="S4" s="43"/>
      <c r="T4" s="43"/>
      <c r="U4" s="43"/>
      <c r="V4" s="43"/>
      <c r="W4" s="43"/>
      <c r="X4" s="43"/>
      <c r="Y4" s="43"/>
    </row>
    <row r="5" spans="1:25" ht="15.75" customHeight="1" x14ac:dyDescent="0.35">
      <c r="A5" s="117">
        <v>2</v>
      </c>
      <c r="B5" s="217" t="s">
        <v>839</v>
      </c>
      <c r="C5" s="217" t="s">
        <v>145</v>
      </c>
      <c r="D5" s="218">
        <v>91</v>
      </c>
      <c r="E5" s="219">
        <v>9</v>
      </c>
      <c r="F5" s="218">
        <v>534</v>
      </c>
      <c r="G5" s="220">
        <v>47</v>
      </c>
      <c r="H5" s="43"/>
      <c r="I5" s="117">
        <v>8</v>
      </c>
      <c r="J5" s="217" t="s">
        <v>840</v>
      </c>
      <c r="K5" s="217" t="s">
        <v>150</v>
      </c>
      <c r="L5" s="218">
        <v>84</v>
      </c>
      <c r="M5" s="219">
        <v>7</v>
      </c>
      <c r="N5" s="218">
        <v>515</v>
      </c>
      <c r="O5" s="220">
        <v>44</v>
      </c>
      <c r="P5" s="43"/>
      <c r="Q5" s="43"/>
      <c r="R5" s="43"/>
      <c r="S5" s="43"/>
      <c r="T5" s="43"/>
      <c r="U5" s="43"/>
      <c r="V5" s="43"/>
      <c r="W5" s="43"/>
      <c r="X5" s="43"/>
      <c r="Y5" s="43"/>
    </row>
    <row r="6" spans="1:25" ht="15.75" customHeight="1" x14ac:dyDescent="0.35">
      <c r="A6" s="221">
        <v>5</v>
      </c>
      <c r="B6" s="47" t="s">
        <v>841</v>
      </c>
      <c r="C6" s="47" t="s">
        <v>833</v>
      </c>
      <c r="D6" s="22">
        <v>88</v>
      </c>
      <c r="E6" s="222">
        <v>5</v>
      </c>
      <c r="F6" s="22">
        <v>539</v>
      </c>
      <c r="G6" s="48">
        <v>46</v>
      </c>
      <c r="H6" s="43"/>
      <c r="I6" s="49">
        <v>6</v>
      </c>
      <c r="J6" s="47" t="s">
        <v>464</v>
      </c>
      <c r="K6" s="47" t="s">
        <v>161</v>
      </c>
      <c r="L6" s="22">
        <v>87</v>
      </c>
      <c r="M6" s="222">
        <v>8</v>
      </c>
      <c r="N6" s="22">
        <v>515</v>
      </c>
      <c r="O6" s="48">
        <v>41</v>
      </c>
      <c r="P6" s="43"/>
      <c r="Q6" s="43"/>
      <c r="R6" s="43"/>
      <c r="S6" s="43"/>
      <c r="T6" s="43"/>
      <c r="U6" s="43"/>
      <c r="V6" s="43"/>
      <c r="W6" s="43"/>
      <c r="X6" s="43"/>
      <c r="Y6" s="43"/>
    </row>
    <row r="7" spans="1:25" ht="15.75" customHeight="1" x14ac:dyDescent="0.35">
      <c r="A7" s="49">
        <v>6</v>
      </c>
      <c r="B7" s="47" t="s">
        <v>554</v>
      </c>
      <c r="C7" s="47" t="s">
        <v>113</v>
      </c>
      <c r="D7" s="22">
        <v>89</v>
      </c>
      <c r="E7" s="222">
        <v>7</v>
      </c>
      <c r="F7" s="22">
        <v>523</v>
      </c>
      <c r="G7" s="48">
        <v>36</v>
      </c>
      <c r="H7" s="43"/>
      <c r="I7" s="221">
        <v>9</v>
      </c>
      <c r="J7" s="47" t="s">
        <v>682</v>
      </c>
      <c r="K7" s="47" t="s">
        <v>499</v>
      </c>
      <c r="L7" s="22">
        <v>80</v>
      </c>
      <c r="M7" s="222">
        <v>4</v>
      </c>
      <c r="N7" s="22">
        <v>509</v>
      </c>
      <c r="O7" s="48">
        <v>37</v>
      </c>
      <c r="P7" s="43"/>
      <c r="Q7" s="43"/>
      <c r="R7" s="43"/>
      <c r="S7" s="43"/>
      <c r="T7" s="43"/>
      <c r="U7" s="43"/>
      <c r="V7" s="43"/>
      <c r="W7" s="43"/>
      <c r="X7" s="43"/>
      <c r="Y7" s="43"/>
    </row>
    <row r="8" spans="1:25" ht="15.75" customHeight="1" x14ac:dyDescent="0.35">
      <c r="A8" s="49">
        <v>4</v>
      </c>
      <c r="B8" s="47" t="s">
        <v>243</v>
      </c>
      <c r="C8" s="47" t="s">
        <v>223</v>
      </c>
      <c r="D8" s="22">
        <v>90</v>
      </c>
      <c r="E8" s="222">
        <v>8</v>
      </c>
      <c r="F8" s="22">
        <v>515</v>
      </c>
      <c r="G8" s="48">
        <v>30</v>
      </c>
      <c r="H8" s="43"/>
      <c r="I8" s="49">
        <v>4</v>
      </c>
      <c r="J8" s="47" t="s">
        <v>842</v>
      </c>
      <c r="K8" s="47" t="s">
        <v>145</v>
      </c>
      <c r="L8" s="22">
        <v>79</v>
      </c>
      <c r="M8" s="222">
        <v>3</v>
      </c>
      <c r="N8" s="22">
        <v>507</v>
      </c>
      <c r="O8" s="48">
        <v>34</v>
      </c>
      <c r="P8" s="43"/>
      <c r="Q8" s="43"/>
      <c r="R8" s="43"/>
      <c r="S8" s="43"/>
      <c r="T8" s="43"/>
      <c r="U8" s="43"/>
      <c r="V8" s="43"/>
      <c r="W8" s="43"/>
      <c r="X8" s="43"/>
      <c r="Y8" s="43"/>
    </row>
    <row r="9" spans="1:25" ht="15.75" customHeight="1" x14ac:dyDescent="0.35">
      <c r="A9" s="221">
        <v>9</v>
      </c>
      <c r="B9" s="47" t="s">
        <v>843</v>
      </c>
      <c r="C9" s="47" t="s">
        <v>310</v>
      </c>
      <c r="D9" s="22">
        <v>81</v>
      </c>
      <c r="E9" s="222">
        <v>1</v>
      </c>
      <c r="F9" s="22">
        <v>515</v>
      </c>
      <c r="G9" s="48">
        <v>29</v>
      </c>
      <c r="H9" s="43"/>
      <c r="I9" s="221">
        <v>7</v>
      </c>
      <c r="J9" s="47" t="s">
        <v>844</v>
      </c>
      <c r="K9" s="47" t="s">
        <v>150</v>
      </c>
      <c r="L9" s="22">
        <v>82</v>
      </c>
      <c r="M9" s="222">
        <v>5</v>
      </c>
      <c r="N9" s="22">
        <v>503</v>
      </c>
      <c r="O9" s="48">
        <v>33</v>
      </c>
      <c r="P9" s="43"/>
      <c r="Q9" s="43"/>
      <c r="R9" s="43"/>
      <c r="S9" s="43"/>
      <c r="T9" s="43"/>
      <c r="U9" s="43"/>
      <c r="V9" s="43"/>
      <c r="W9" s="43"/>
      <c r="X9" s="43"/>
      <c r="Y9" s="43"/>
    </row>
    <row r="10" spans="1:25" ht="15.75" customHeight="1" x14ac:dyDescent="0.35">
      <c r="A10" s="49">
        <v>8</v>
      </c>
      <c r="B10" s="47" t="s">
        <v>600</v>
      </c>
      <c r="C10" s="47" t="s">
        <v>161</v>
      </c>
      <c r="D10" s="22">
        <v>89</v>
      </c>
      <c r="E10" s="222">
        <v>7</v>
      </c>
      <c r="F10" s="22">
        <v>516</v>
      </c>
      <c r="G10" s="48">
        <v>27</v>
      </c>
      <c r="H10" s="43"/>
      <c r="I10" s="221">
        <v>3</v>
      </c>
      <c r="J10" s="47" t="s">
        <v>630</v>
      </c>
      <c r="K10" s="47" t="s">
        <v>631</v>
      </c>
      <c r="L10" s="22">
        <v>90</v>
      </c>
      <c r="M10" s="222">
        <v>9</v>
      </c>
      <c r="N10" s="22">
        <v>506</v>
      </c>
      <c r="O10" s="48">
        <v>30</v>
      </c>
      <c r="P10" s="43"/>
      <c r="Q10" s="43"/>
      <c r="R10" s="43"/>
      <c r="S10" s="43"/>
      <c r="T10" s="43"/>
      <c r="U10" s="43"/>
      <c r="V10" s="43"/>
      <c r="W10" s="43"/>
      <c r="X10" s="43"/>
      <c r="Y10" s="43"/>
    </row>
    <row r="11" spans="1:25" ht="15.75" customHeight="1" x14ac:dyDescent="0.35">
      <c r="A11" s="221">
        <v>1</v>
      </c>
      <c r="B11" s="223" t="s">
        <v>736</v>
      </c>
      <c r="C11" s="223" t="s">
        <v>59</v>
      </c>
      <c r="D11" s="22">
        <v>86</v>
      </c>
      <c r="E11" s="222">
        <v>4</v>
      </c>
      <c r="F11" s="27">
        <v>513</v>
      </c>
      <c r="G11" s="28">
        <v>27</v>
      </c>
      <c r="H11" s="43"/>
      <c r="I11" s="49">
        <v>2</v>
      </c>
      <c r="J11" s="47" t="s">
        <v>845</v>
      </c>
      <c r="K11" s="47" t="s">
        <v>113</v>
      </c>
      <c r="L11" s="22">
        <v>75</v>
      </c>
      <c r="M11" s="222">
        <v>2</v>
      </c>
      <c r="N11" s="22">
        <v>488</v>
      </c>
      <c r="O11" s="48">
        <v>30</v>
      </c>
      <c r="P11" s="43"/>
      <c r="Q11" s="43"/>
      <c r="R11" s="43"/>
      <c r="S11" s="43"/>
      <c r="T11" s="43"/>
      <c r="U11" s="43"/>
      <c r="V11" s="43"/>
      <c r="W11" s="43"/>
      <c r="X11" s="43"/>
      <c r="Y11" s="43"/>
    </row>
    <row r="12" spans="1:25" ht="15.75" customHeight="1" x14ac:dyDescent="0.35">
      <c r="A12" s="221">
        <v>3</v>
      </c>
      <c r="B12" s="47" t="s">
        <v>598</v>
      </c>
      <c r="C12" s="47" t="s">
        <v>113</v>
      </c>
      <c r="D12" s="22">
        <v>86</v>
      </c>
      <c r="E12" s="222">
        <v>4</v>
      </c>
      <c r="F12" s="22">
        <v>509</v>
      </c>
      <c r="G12" s="48">
        <v>24</v>
      </c>
      <c r="H12" s="43"/>
      <c r="I12" s="221">
        <v>5</v>
      </c>
      <c r="J12" s="47" t="s">
        <v>151</v>
      </c>
      <c r="K12" s="47" t="s">
        <v>152</v>
      </c>
      <c r="L12" s="22">
        <v>84</v>
      </c>
      <c r="M12" s="222">
        <v>7</v>
      </c>
      <c r="N12" s="22">
        <v>463</v>
      </c>
      <c r="O12" s="48">
        <v>23</v>
      </c>
      <c r="P12" s="43"/>
      <c r="Q12" s="43"/>
      <c r="R12" s="43"/>
      <c r="S12" s="43"/>
      <c r="T12" s="43"/>
      <c r="U12" s="43"/>
      <c r="V12" s="43"/>
      <c r="W12" s="43"/>
      <c r="X12" s="43"/>
      <c r="Y12" s="43"/>
    </row>
    <row r="13" spans="1:25" ht="15.75" customHeight="1" x14ac:dyDescent="0.35">
      <c r="A13" s="224">
        <v>7</v>
      </c>
      <c r="B13" s="51" t="s">
        <v>535</v>
      </c>
      <c r="C13" s="51" t="s">
        <v>161</v>
      </c>
      <c r="D13" s="32">
        <v>85</v>
      </c>
      <c r="E13" s="225">
        <v>2</v>
      </c>
      <c r="F13" s="32">
        <v>505</v>
      </c>
      <c r="G13" s="52">
        <v>17</v>
      </c>
      <c r="H13" s="43"/>
      <c r="I13" s="224">
        <v>1</v>
      </c>
      <c r="J13" s="226" t="s">
        <v>846</v>
      </c>
      <c r="K13" s="226" t="s">
        <v>145</v>
      </c>
      <c r="L13" s="32" t="s">
        <v>30</v>
      </c>
      <c r="M13" s="225">
        <v>0</v>
      </c>
      <c r="N13" s="38">
        <v>82</v>
      </c>
      <c r="O13" s="39">
        <v>2</v>
      </c>
      <c r="P13" s="43"/>
      <c r="Q13" s="43"/>
      <c r="R13" s="43"/>
      <c r="S13" s="43"/>
      <c r="T13" s="43"/>
      <c r="U13" s="43"/>
      <c r="V13" s="43"/>
      <c r="W13" s="43"/>
      <c r="X13" s="43"/>
      <c r="Y13" s="43"/>
    </row>
    <row r="14" spans="1:25" ht="15.75" customHeight="1" x14ac:dyDescent="0.35">
      <c r="A14" s="43"/>
      <c r="B14" s="43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</row>
    <row r="15" spans="1:25" ht="15.75" customHeight="1" x14ac:dyDescent="0.35">
      <c r="A15" s="209"/>
      <c r="B15" s="210" t="s">
        <v>191</v>
      </c>
      <c r="C15" s="211" t="s">
        <v>847</v>
      </c>
      <c r="D15" s="212"/>
      <c r="E15" s="212" t="s">
        <v>820</v>
      </c>
      <c r="F15" s="213"/>
      <c r="G15" s="213"/>
      <c r="H15" s="43"/>
      <c r="I15" s="209"/>
      <c r="J15" s="210" t="s">
        <v>194</v>
      </c>
      <c r="K15" s="211" t="s">
        <v>848</v>
      </c>
      <c r="L15" s="212"/>
      <c r="M15" s="212" t="s">
        <v>849</v>
      </c>
      <c r="N15" s="213"/>
      <c r="O15" s="213"/>
      <c r="P15" s="43"/>
      <c r="Q15" s="43"/>
      <c r="R15" s="43"/>
      <c r="S15" s="43"/>
      <c r="T15" s="43"/>
      <c r="U15" s="43"/>
      <c r="V15" s="43"/>
      <c r="W15" s="43"/>
      <c r="X15" s="43"/>
      <c r="Y15" s="43"/>
    </row>
    <row r="16" spans="1:25" ht="15.75" customHeight="1" x14ac:dyDescent="0.35">
      <c r="A16" s="11">
        <v>1</v>
      </c>
      <c r="B16" s="214" t="s">
        <v>10</v>
      </c>
      <c r="C16" s="214" t="s">
        <v>11</v>
      </c>
      <c r="D16" s="215" t="s">
        <v>12</v>
      </c>
      <c r="E16" s="215" t="s">
        <v>13</v>
      </c>
      <c r="F16" s="215" t="s">
        <v>14</v>
      </c>
      <c r="G16" s="216" t="s">
        <v>15</v>
      </c>
      <c r="H16" s="43"/>
      <c r="I16" s="11">
        <v>1</v>
      </c>
      <c r="J16" s="214" t="s">
        <v>10</v>
      </c>
      <c r="K16" s="214" t="s">
        <v>11</v>
      </c>
      <c r="L16" s="215" t="s">
        <v>12</v>
      </c>
      <c r="M16" s="215" t="s">
        <v>13</v>
      </c>
      <c r="N16" s="215" t="s">
        <v>14</v>
      </c>
      <c r="O16" s="216" t="s">
        <v>15</v>
      </c>
      <c r="P16" s="43"/>
      <c r="Q16" s="43"/>
      <c r="R16" s="43"/>
      <c r="S16" s="43"/>
      <c r="T16" s="43"/>
      <c r="U16" s="43"/>
      <c r="V16" s="43"/>
      <c r="W16" s="43"/>
      <c r="X16" s="43"/>
      <c r="Y16" s="43"/>
    </row>
    <row r="17" spans="1:25" ht="15.75" customHeight="1" x14ac:dyDescent="0.35">
      <c r="A17" s="227">
        <v>5</v>
      </c>
      <c r="B17" s="217" t="s">
        <v>850</v>
      </c>
      <c r="C17" s="217" t="s">
        <v>766</v>
      </c>
      <c r="D17" s="218">
        <v>91</v>
      </c>
      <c r="E17" s="219">
        <v>8</v>
      </c>
      <c r="F17" s="218">
        <v>539</v>
      </c>
      <c r="G17" s="220">
        <v>48</v>
      </c>
      <c r="H17" s="43"/>
      <c r="I17" s="117">
        <v>6</v>
      </c>
      <c r="J17" s="217" t="s">
        <v>851</v>
      </c>
      <c r="K17" s="217" t="s">
        <v>150</v>
      </c>
      <c r="L17" s="218">
        <v>87</v>
      </c>
      <c r="M17" s="219">
        <v>9</v>
      </c>
      <c r="N17" s="218">
        <v>515</v>
      </c>
      <c r="O17" s="220">
        <v>43</v>
      </c>
      <c r="P17" s="43"/>
      <c r="Q17" s="43"/>
      <c r="R17" s="43"/>
      <c r="S17" s="43"/>
      <c r="T17" s="43"/>
      <c r="U17" s="43"/>
      <c r="V17" s="43"/>
      <c r="W17" s="43"/>
      <c r="X17" s="43"/>
      <c r="Y17" s="43"/>
    </row>
    <row r="18" spans="1:25" ht="15.75" customHeight="1" x14ac:dyDescent="0.35">
      <c r="A18" s="221">
        <v>9</v>
      </c>
      <c r="B18" s="47" t="s">
        <v>852</v>
      </c>
      <c r="C18" s="47" t="s">
        <v>766</v>
      </c>
      <c r="D18" s="22">
        <v>92</v>
      </c>
      <c r="E18" s="222">
        <v>9</v>
      </c>
      <c r="F18" s="22">
        <v>546</v>
      </c>
      <c r="G18" s="48">
        <v>47</v>
      </c>
      <c r="H18" s="43"/>
      <c r="I18" s="221">
        <v>1</v>
      </c>
      <c r="J18" s="223" t="s">
        <v>853</v>
      </c>
      <c r="K18" s="223" t="s">
        <v>223</v>
      </c>
      <c r="L18" s="22">
        <v>86</v>
      </c>
      <c r="M18" s="222">
        <v>8</v>
      </c>
      <c r="N18" s="27">
        <v>508</v>
      </c>
      <c r="O18" s="28">
        <v>40</v>
      </c>
      <c r="P18" s="43"/>
      <c r="Q18" s="43"/>
      <c r="R18" s="43"/>
      <c r="S18" s="43"/>
      <c r="T18" s="43"/>
      <c r="U18" s="43"/>
      <c r="V18" s="43"/>
      <c r="W18" s="43"/>
      <c r="X18" s="43"/>
      <c r="Y18" s="43"/>
    </row>
    <row r="19" spans="1:25" ht="15.75" customHeight="1" x14ac:dyDescent="0.35">
      <c r="A19" s="221">
        <v>1</v>
      </c>
      <c r="B19" s="223" t="s">
        <v>854</v>
      </c>
      <c r="C19" s="223" t="s">
        <v>499</v>
      </c>
      <c r="D19" s="22">
        <v>90</v>
      </c>
      <c r="E19" s="222">
        <v>7</v>
      </c>
      <c r="F19" s="27">
        <v>519</v>
      </c>
      <c r="G19" s="28">
        <v>36</v>
      </c>
      <c r="H19" s="43"/>
      <c r="I19" s="49">
        <v>2</v>
      </c>
      <c r="J19" s="47" t="s">
        <v>855</v>
      </c>
      <c r="K19" s="47" t="s">
        <v>161</v>
      </c>
      <c r="L19" s="22">
        <v>79</v>
      </c>
      <c r="M19" s="222">
        <v>2</v>
      </c>
      <c r="N19" s="22">
        <v>509</v>
      </c>
      <c r="O19" s="48">
        <v>37</v>
      </c>
      <c r="P19" s="43"/>
      <c r="Q19" s="43"/>
      <c r="R19" s="43"/>
      <c r="S19" s="43"/>
      <c r="T19" s="43"/>
      <c r="U19" s="43"/>
      <c r="V19" s="43"/>
      <c r="W19" s="43"/>
      <c r="X19" s="43"/>
      <c r="Y19" s="43"/>
    </row>
    <row r="20" spans="1:25" ht="15.75" customHeight="1" x14ac:dyDescent="0.35">
      <c r="A20" s="221">
        <v>7</v>
      </c>
      <c r="B20" s="47" t="s">
        <v>606</v>
      </c>
      <c r="C20" s="47" t="s">
        <v>161</v>
      </c>
      <c r="D20" s="22">
        <v>88</v>
      </c>
      <c r="E20" s="222">
        <v>5</v>
      </c>
      <c r="F20" s="22">
        <v>515</v>
      </c>
      <c r="G20" s="48">
        <v>30</v>
      </c>
      <c r="H20" s="43"/>
      <c r="I20" s="49">
        <v>4</v>
      </c>
      <c r="J20" s="47" t="s">
        <v>58</v>
      </c>
      <c r="K20" s="47" t="s">
        <v>59</v>
      </c>
      <c r="L20" s="22">
        <v>81</v>
      </c>
      <c r="M20" s="222">
        <v>4</v>
      </c>
      <c r="N20" s="22">
        <v>507</v>
      </c>
      <c r="O20" s="48">
        <v>36</v>
      </c>
      <c r="P20" s="43"/>
      <c r="Q20" s="43"/>
      <c r="R20" s="43"/>
      <c r="S20" s="43"/>
      <c r="T20" s="43"/>
      <c r="U20" s="43"/>
      <c r="V20" s="43"/>
      <c r="W20" s="43"/>
      <c r="X20" s="43"/>
      <c r="Y20" s="43"/>
    </row>
    <row r="21" spans="1:25" ht="15.75" customHeight="1" x14ac:dyDescent="0.35">
      <c r="A21" s="49">
        <v>4</v>
      </c>
      <c r="B21" s="47" t="s">
        <v>856</v>
      </c>
      <c r="C21" s="47" t="s">
        <v>332</v>
      </c>
      <c r="D21" s="22">
        <v>89</v>
      </c>
      <c r="E21" s="222">
        <v>6</v>
      </c>
      <c r="F21" s="22">
        <v>512</v>
      </c>
      <c r="G21" s="48">
        <v>30</v>
      </c>
      <c r="H21" s="43"/>
      <c r="I21" s="221">
        <v>3</v>
      </c>
      <c r="J21" s="47" t="s">
        <v>857</v>
      </c>
      <c r="K21" s="47" t="s">
        <v>78</v>
      </c>
      <c r="L21" s="22">
        <v>84</v>
      </c>
      <c r="M21" s="222">
        <v>6</v>
      </c>
      <c r="N21" s="22">
        <v>505</v>
      </c>
      <c r="O21" s="48">
        <v>35</v>
      </c>
      <c r="P21" s="43"/>
      <c r="Q21" s="43"/>
      <c r="R21" s="43"/>
      <c r="S21" s="43"/>
      <c r="T21" s="43"/>
      <c r="U21" s="43"/>
      <c r="V21" s="43"/>
      <c r="W21" s="43"/>
      <c r="X21" s="43"/>
      <c r="Y21" s="43"/>
    </row>
    <row r="22" spans="1:25" ht="15.75" customHeight="1" x14ac:dyDescent="0.35">
      <c r="A22" s="49">
        <v>6</v>
      </c>
      <c r="B22" s="47" t="s">
        <v>460</v>
      </c>
      <c r="C22" s="47" t="s">
        <v>41</v>
      </c>
      <c r="D22" s="22" t="s">
        <v>30</v>
      </c>
      <c r="E22" s="222">
        <v>0</v>
      </c>
      <c r="F22" s="22">
        <v>425</v>
      </c>
      <c r="G22" s="48">
        <v>25</v>
      </c>
      <c r="H22" s="43"/>
      <c r="I22" s="221">
        <v>7</v>
      </c>
      <c r="J22" s="47" t="s">
        <v>858</v>
      </c>
      <c r="K22" s="47" t="s">
        <v>78</v>
      </c>
      <c r="L22" s="22">
        <v>80</v>
      </c>
      <c r="M22" s="222">
        <v>3</v>
      </c>
      <c r="N22" s="22">
        <v>488</v>
      </c>
      <c r="O22" s="48">
        <v>28</v>
      </c>
      <c r="P22" s="43"/>
      <c r="Q22" s="43"/>
      <c r="R22" s="43"/>
      <c r="S22" s="43"/>
      <c r="T22" s="43"/>
      <c r="U22" s="43"/>
      <c r="V22" s="43"/>
      <c r="W22" s="43"/>
      <c r="X22" s="43"/>
      <c r="Y22" s="43"/>
    </row>
    <row r="23" spans="1:25" ht="15.75" customHeight="1" x14ac:dyDescent="0.35">
      <c r="A23" s="49">
        <v>8</v>
      </c>
      <c r="B23" s="47" t="s">
        <v>859</v>
      </c>
      <c r="C23" s="47" t="s">
        <v>150</v>
      </c>
      <c r="D23" s="22">
        <v>87</v>
      </c>
      <c r="E23" s="222">
        <v>4</v>
      </c>
      <c r="F23" s="22">
        <v>498</v>
      </c>
      <c r="G23" s="48">
        <v>22</v>
      </c>
      <c r="H23" s="43"/>
      <c r="I23" s="49">
        <v>8</v>
      </c>
      <c r="J23" s="47" t="s">
        <v>557</v>
      </c>
      <c r="K23" s="47" t="s">
        <v>161</v>
      </c>
      <c r="L23" s="22">
        <v>74</v>
      </c>
      <c r="M23" s="222">
        <v>1</v>
      </c>
      <c r="N23" s="22">
        <v>482</v>
      </c>
      <c r="O23" s="48">
        <v>21</v>
      </c>
      <c r="P23" s="43"/>
      <c r="Q23" s="43"/>
      <c r="R23" s="43"/>
      <c r="S23" s="43"/>
      <c r="T23" s="43"/>
      <c r="U23" s="43"/>
      <c r="V23" s="43"/>
      <c r="W23" s="43"/>
      <c r="X23" s="43"/>
      <c r="Y23" s="43"/>
    </row>
    <row r="24" spans="1:25" ht="15.75" customHeight="1" x14ac:dyDescent="0.35">
      <c r="A24" s="49">
        <v>2</v>
      </c>
      <c r="B24" s="47" t="s">
        <v>860</v>
      </c>
      <c r="C24" s="47" t="s">
        <v>150</v>
      </c>
      <c r="D24" s="22">
        <v>81</v>
      </c>
      <c r="E24" s="222">
        <v>2</v>
      </c>
      <c r="F24" s="22">
        <v>494</v>
      </c>
      <c r="G24" s="48">
        <v>20</v>
      </c>
      <c r="H24" s="43"/>
      <c r="I24" s="221">
        <v>9</v>
      </c>
      <c r="J24" s="47" t="s">
        <v>861</v>
      </c>
      <c r="K24" s="47" t="s">
        <v>161</v>
      </c>
      <c r="L24" s="22">
        <v>84</v>
      </c>
      <c r="M24" s="222">
        <v>6</v>
      </c>
      <c r="N24" s="22">
        <v>476</v>
      </c>
      <c r="O24" s="48">
        <v>21</v>
      </c>
      <c r="P24" s="43"/>
      <c r="Q24" s="43"/>
      <c r="R24" s="43"/>
      <c r="S24" s="43"/>
      <c r="T24" s="43"/>
      <c r="U24" s="43"/>
      <c r="V24" s="43"/>
      <c r="W24" s="43"/>
      <c r="X24" s="43"/>
      <c r="Y24" s="43"/>
    </row>
    <row r="25" spans="1:25" ht="15.75" customHeight="1" x14ac:dyDescent="0.35">
      <c r="A25" s="224">
        <v>3</v>
      </c>
      <c r="B25" s="51" t="s">
        <v>862</v>
      </c>
      <c r="C25" s="51" t="s">
        <v>98</v>
      </c>
      <c r="D25" s="32">
        <v>82</v>
      </c>
      <c r="E25" s="225">
        <v>3</v>
      </c>
      <c r="F25" s="32">
        <v>493</v>
      </c>
      <c r="G25" s="52">
        <v>20</v>
      </c>
      <c r="H25" s="43"/>
      <c r="I25" s="224">
        <v>5</v>
      </c>
      <c r="J25" s="51" t="s">
        <v>863</v>
      </c>
      <c r="K25" s="51" t="s">
        <v>41</v>
      </c>
      <c r="L25" s="32">
        <v>85</v>
      </c>
      <c r="M25" s="225">
        <v>7</v>
      </c>
      <c r="N25" s="32">
        <v>465</v>
      </c>
      <c r="O25" s="52">
        <v>21</v>
      </c>
      <c r="P25" s="43"/>
      <c r="Q25" s="43"/>
      <c r="R25" s="43"/>
      <c r="S25" s="43"/>
      <c r="T25" s="43"/>
      <c r="U25" s="43"/>
      <c r="V25" s="43"/>
      <c r="W25" s="43"/>
      <c r="X25" s="43"/>
      <c r="Y25" s="43"/>
    </row>
    <row r="26" spans="1:25" ht="15.75" customHeight="1" x14ac:dyDescent="0.35">
      <c r="A26" s="43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43"/>
    </row>
    <row r="27" spans="1:25" ht="15.75" customHeight="1" x14ac:dyDescent="0.35">
      <c r="A27" s="209"/>
      <c r="B27" s="210" t="s">
        <v>216</v>
      </c>
      <c r="C27" s="211" t="s">
        <v>864</v>
      </c>
      <c r="D27" s="212"/>
      <c r="E27" s="212" t="s">
        <v>865</v>
      </c>
      <c r="F27" s="213"/>
      <c r="G27" s="213"/>
      <c r="H27" s="43"/>
      <c r="I27" s="209"/>
      <c r="J27" s="210" t="s">
        <v>219</v>
      </c>
      <c r="K27" s="211" t="s">
        <v>866</v>
      </c>
      <c r="L27" s="212"/>
      <c r="M27" s="212" t="s">
        <v>822</v>
      </c>
      <c r="N27" s="213"/>
      <c r="O27" s="213"/>
      <c r="P27" s="43"/>
      <c r="Q27" s="43"/>
      <c r="R27" s="43"/>
      <c r="S27" s="43"/>
      <c r="T27" s="43"/>
      <c r="U27" s="43"/>
      <c r="V27" s="43"/>
      <c r="W27" s="43"/>
      <c r="X27" s="43"/>
      <c r="Y27" s="43"/>
    </row>
    <row r="28" spans="1:25" ht="15.75" customHeight="1" x14ac:dyDescent="0.35">
      <c r="A28" s="11">
        <v>1</v>
      </c>
      <c r="B28" s="214" t="s">
        <v>10</v>
      </c>
      <c r="C28" s="214" t="s">
        <v>11</v>
      </c>
      <c r="D28" s="215" t="s">
        <v>12</v>
      </c>
      <c r="E28" s="215" t="s">
        <v>13</v>
      </c>
      <c r="F28" s="215" t="s">
        <v>14</v>
      </c>
      <c r="G28" s="216" t="s">
        <v>15</v>
      </c>
      <c r="H28" s="43"/>
      <c r="I28" s="11">
        <v>1</v>
      </c>
      <c r="J28" s="214" t="s">
        <v>10</v>
      </c>
      <c r="K28" s="214" t="s">
        <v>11</v>
      </c>
      <c r="L28" s="215" t="s">
        <v>12</v>
      </c>
      <c r="M28" s="215" t="s">
        <v>13</v>
      </c>
      <c r="N28" s="215" t="s">
        <v>14</v>
      </c>
      <c r="O28" s="216" t="s">
        <v>15</v>
      </c>
      <c r="P28" s="43"/>
      <c r="Q28" s="43"/>
      <c r="R28" s="43"/>
      <c r="S28" s="43"/>
      <c r="T28" s="43"/>
      <c r="U28" s="43"/>
      <c r="V28" s="43"/>
      <c r="W28" s="43"/>
      <c r="X28" s="43"/>
      <c r="Y28" s="43"/>
    </row>
    <row r="29" spans="1:25" ht="15.75" customHeight="1" x14ac:dyDescent="0.35">
      <c r="A29" s="117">
        <v>2</v>
      </c>
      <c r="B29" s="217" t="s">
        <v>867</v>
      </c>
      <c r="C29" s="217" t="s">
        <v>98</v>
      </c>
      <c r="D29" s="218">
        <v>70</v>
      </c>
      <c r="E29" s="219">
        <v>2</v>
      </c>
      <c r="F29" s="218">
        <v>492</v>
      </c>
      <c r="G29" s="220">
        <v>41</v>
      </c>
      <c r="H29" s="43"/>
      <c r="I29" s="117">
        <v>6</v>
      </c>
      <c r="J29" s="217" t="s">
        <v>868</v>
      </c>
      <c r="K29" s="217" t="s">
        <v>150</v>
      </c>
      <c r="L29" s="218">
        <v>91</v>
      </c>
      <c r="M29" s="219">
        <v>9</v>
      </c>
      <c r="N29" s="218">
        <v>524</v>
      </c>
      <c r="O29" s="220">
        <v>52</v>
      </c>
      <c r="P29" s="43"/>
      <c r="Q29" s="43"/>
      <c r="R29" s="43"/>
      <c r="S29" s="43"/>
      <c r="T29" s="43"/>
      <c r="U29" s="43"/>
      <c r="V29" s="43"/>
      <c r="W29" s="43"/>
      <c r="X29" s="43"/>
      <c r="Y29" s="43"/>
    </row>
    <row r="30" spans="1:25" ht="15.75" customHeight="1" x14ac:dyDescent="0.35">
      <c r="A30" s="221">
        <v>5</v>
      </c>
      <c r="B30" s="47" t="s">
        <v>869</v>
      </c>
      <c r="C30" s="47" t="s">
        <v>332</v>
      </c>
      <c r="D30" s="22">
        <v>87</v>
      </c>
      <c r="E30" s="222">
        <v>9</v>
      </c>
      <c r="F30" s="22">
        <v>496</v>
      </c>
      <c r="G30" s="48">
        <v>40</v>
      </c>
      <c r="H30" s="43"/>
      <c r="I30" s="49">
        <v>2</v>
      </c>
      <c r="J30" s="47" t="s">
        <v>870</v>
      </c>
      <c r="K30" s="47" t="s">
        <v>98</v>
      </c>
      <c r="L30" s="22">
        <v>87</v>
      </c>
      <c r="M30" s="222">
        <v>8</v>
      </c>
      <c r="N30" s="22">
        <v>491</v>
      </c>
      <c r="O30" s="48">
        <v>38</v>
      </c>
      <c r="P30" s="43"/>
      <c r="Q30" s="43"/>
      <c r="R30" s="43"/>
      <c r="S30" s="43"/>
      <c r="T30" s="43"/>
      <c r="U30" s="43"/>
      <c r="V30" s="43"/>
      <c r="W30" s="43"/>
      <c r="X30" s="43"/>
      <c r="Y30" s="43"/>
    </row>
    <row r="31" spans="1:25" ht="15.75" customHeight="1" x14ac:dyDescent="0.35">
      <c r="A31" s="221">
        <v>7</v>
      </c>
      <c r="B31" s="47" t="s">
        <v>871</v>
      </c>
      <c r="C31" s="47" t="s">
        <v>78</v>
      </c>
      <c r="D31" s="22">
        <v>87</v>
      </c>
      <c r="E31" s="222">
        <v>9</v>
      </c>
      <c r="F31" s="22">
        <v>497</v>
      </c>
      <c r="G31" s="48">
        <v>38</v>
      </c>
      <c r="H31" s="43"/>
      <c r="I31" s="49">
        <v>4</v>
      </c>
      <c r="J31" s="47" t="s">
        <v>688</v>
      </c>
      <c r="K31" s="47" t="s">
        <v>512</v>
      </c>
      <c r="L31" s="22">
        <v>82</v>
      </c>
      <c r="M31" s="222">
        <v>5</v>
      </c>
      <c r="N31" s="22">
        <v>489</v>
      </c>
      <c r="O31" s="48">
        <v>37</v>
      </c>
      <c r="P31" s="43"/>
      <c r="Q31" s="43"/>
      <c r="R31" s="43"/>
      <c r="S31" s="43"/>
      <c r="T31" s="43"/>
      <c r="U31" s="43"/>
      <c r="V31" s="43"/>
      <c r="W31" s="43"/>
      <c r="X31" s="43"/>
      <c r="Y31" s="43"/>
    </row>
    <row r="32" spans="1:25" ht="15.75" customHeight="1" x14ac:dyDescent="0.35">
      <c r="A32" s="221">
        <v>3</v>
      </c>
      <c r="B32" s="47" t="s">
        <v>872</v>
      </c>
      <c r="C32" s="47" t="s">
        <v>145</v>
      </c>
      <c r="D32" s="22">
        <v>81</v>
      </c>
      <c r="E32" s="222">
        <v>5</v>
      </c>
      <c r="F32" s="22">
        <v>493</v>
      </c>
      <c r="G32" s="48">
        <v>35</v>
      </c>
      <c r="H32" s="43"/>
      <c r="I32" s="221">
        <v>9</v>
      </c>
      <c r="J32" s="47" t="s">
        <v>873</v>
      </c>
      <c r="K32" s="47" t="s">
        <v>766</v>
      </c>
      <c r="L32" s="22">
        <v>78</v>
      </c>
      <c r="M32" s="222">
        <v>3</v>
      </c>
      <c r="N32" s="22">
        <v>483</v>
      </c>
      <c r="O32" s="48">
        <v>33</v>
      </c>
      <c r="P32" s="43"/>
      <c r="Q32" s="43"/>
      <c r="R32" s="43"/>
      <c r="S32" s="43"/>
      <c r="T32" s="43"/>
      <c r="U32" s="43"/>
      <c r="V32" s="43"/>
      <c r="W32" s="43"/>
      <c r="X32" s="43"/>
      <c r="Y32" s="43"/>
    </row>
    <row r="33" spans="1:25" ht="15.75" customHeight="1" x14ac:dyDescent="0.35">
      <c r="A33" s="49">
        <v>4</v>
      </c>
      <c r="B33" s="47" t="s">
        <v>874</v>
      </c>
      <c r="C33" s="47" t="s">
        <v>161</v>
      </c>
      <c r="D33" s="22">
        <v>85</v>
      </c>
      <c r="E33" s="222">
        <v>7</v>
      </c>
      <c r="F33" s="22">
        <v>482</v>
      </c>
      <c r="G33" s="48">
        <v>30</v>
      </c>
      <c r="H33" s="43"/>
      <c r="I33" s="49">
        <v>8</v>
      </c>
      <c r="J33" s="47" t="s">
        <v>464</v>
      </c>
      <c r="K33" s="47" t="s">
        <v>59</v>
      </c>
      <c r="L33" s="22">
        <v>78</v>
      </c>
      <c r="M33" s="222">
        <v>3</v>
      </c>
      <c r="N33" s="22">
        <v>483</v>
      </c>
      <c r="O33" s="48">
        <v>28</v>
      </c>
      <c r="P33" s="43"/>
      <c r="Q33" s="43"/>
      <c r="R33" s="43"/>
      <c r="S33" s="43"/>
      <c r="T33" s="43"/>
      <c r="U33" s="43"/>
      <c r="V33" s="43"/>
      <c r="W33" s="43"/>
      <c r="X33" s="43"/>
      <c r="Y33" s="43"/>
    </row>
    <row r="34" spans="1:25" ht="15.75" customHeight="1" x14ac:dyDescent="0.35">
      <c r="A34" s="49">
        <v>8</v>
      </c>
      <c r="B34" s="47" t="s">
        <v>875</v>
      </c>
      <c r="C34" s="47" t="s">
        <v>78</v>
      </c>
      <c r="D34" s="22">
        <v>84</v>
      </c>
      <c r="E34" s="222">
        <v>6</v>
      </c>
      <c r="F34" s="22">
        <v>489</v>
      </c>
      <c r="G34" s="48">
        <v>27</v>
      </c>
      <c r="H34" s="43"/>
      <c r="I34" s="221">
        <v>7</v>
      </c>
      <c r="J34" s="47" t="s">
        <v>235</v>
      </c>
      <c r="K34" s="47" t="s">
        <v>88</v>
      </c>
      <c r="L34" s="22">
        <v>79</v>
      </c>
      <c r="M34" s="222">
        <v>4</v>
      </c>
      <c r="N34" s="22">
        <v>469</v>
      </c>
      <c r="O34" s="48">
        <v>26</v>
      </c>
      <c r="P34" s="43"/>
      <c r="Q34" s="43"/>
      <c r="R34" s="43"/>
      <c r="S34" s="43"/>
      <c r="T34" s="43"/>
      <c r="U34" s="43"/>
      <c r="V34" s="43"/>
      <c r="W34" s="43"/>
      <c r="X34" s="43"/>
      <c r="Y34" s="43"/>
    </row>
    <row r="35" spans="1:25" ht="15.75" customHeight="1" x14ac:dyDescent="0.35">
      <c r="A35" s="221">
        <v>9</v>
      </c>
      <c r="B35" s="47" t="s">
        <v>876</v>
      </c>
      <c r="C35" s="47" t="s">
        <v>98</v>
      </c>
      <c r="D35" s="22">
        <v>78</v>
      </c>
      <c r="E35" s="222">
        <v>4</v>
      </c>
      <c r="F35" s="22">
        <v>462</v>
      </c>
      <c r="G35" s="48">
        <v>27</v>
      </c>
      <c r="H35" s="43"/>
      <c r="I35" s="221">
        <v>1</v>
      </c>
      <c r="J35" s="223" t="s">
        <v>750</v>
      </c>
      <c r="K35" s="223" t="s">
        <v>64</v>
      </c>
      <c r="L35" s="22">
        <v>87</v>
      </c>
      <c r="M35" s="222">
        <v>8</v>
      </c>
      <c r="N35" s="27">
        <v>455</v>
      </c>
      <c r="O35" s="28">
        <v>25</v>
      </c>
      <c r="P35" s="43"/>
      <c r="Q35" s="43"/>
      <c r="R35" s="43"/>
      <c r="S35" s="43"/>
      <c r="T35" s="43"/>
      <c r="U35" s="43"/>
      <c r="V35" s="43"/>
      <c r="W35" s="43"/>
      <c r="X35" s="43"/>
      <c r="Y35" s="43"/>
    </row>
    <row r="36" spans="1:25" ht="15.75" customHeight="1" x14ac:dyDescent="0.35">
      <c r="A36" s="221">
        <v>1</v>
      </c>
      <c r="B36" s="223" t="s">
        <v>877</v>
      </c>
      <c r="C36" s="223" t="s">
        <v>833</v>
      </c>
      <c r="D36" s="22" t="s">
        <v>30</v>
      </c>
      <c r="E36" s="222">
        <v>0</v>
      </c>
      <c r="F36" s="27">
        <v>325</v>
      </c>
      <c r="G36" s="28">
        <v>23</v>
      </c>
      <c r="H36" s="43"/>
      <c r="I36" s="221">
        <v>5</v>
      </c>
      <c r="J36" s="47" t="s">
        <v>215</v>
      </c>
      <c r="K36" s="47" t="s">
        <v>833</v>
      </c>
      <c r="L36" s="22">
        <v>85</v>
      </c>
      <c r="M36" s="222">
        <v>6</v>
      </c>
      <c r="N36" s="22">
        <v>330</v>
      </c>
      <c r="O36" s="48">
        <v>24</v>
      </c>
      <c r="P36" s="43"/>
      <c r="Q36" s="43"/>
      <c r="R36" s="43"/>
      <c r="S36" s="43"/>
      <c r="T36" s="43"/>
      <c r="U36" s="43"/>
      <c r="V36" s="43"/>
      <c r="W36" s="43"/>
      <c r="X36" s="43"/>
      <c r="Y36" s="43"/>
    </row>
    <row r="37" spans="1:25" ht="15.75" customHeight="1" x14ac:dyDescent="0.35">
      <c r="A37" s="50">
        <v>6</v>
      </c>
      <c r="B37" s="51" t="s">
        <v>878</v>
      </c>
      <c r="C37" s="51" t="s">
        <v>113</v>
      </c>
      <c r="D37" s="32">
        <v>71</v>
      </c>
      <c r="E37" s="225">
        <v>3</v>
      </c>
      <c r="F37" s="32">
        <v>441</v>
      </c>
      <c r="G37" s="52">
        <v>17</v>
      </c>
      <c r="H37" s="43"/>
      <c r="I37" s="224">
        <v>3</v>
      </c>
      <c r="J37" s="51" t="s">
        <v>879</v>
      </c>
      <c r="K37" s="51" t="s">
        <v>766</v>
      </c>
      <c r="L37" s="32">
        <v>77</v>
      </c>
      <c r="M37" s="225">
        <v>1</v>
      </c>
      <c r="N37" s="32">
        <v>433</v>
      </c>
      <c r="O37" s="52">
        <v>16</v>
      </c>
      <c r="P37" s="43"/>
      <c r="Q37" s="43"/>
      <c r="R37" s="43"/>
      <c r="S37" s="43"/>
      <c r="T37" s="43"/>
      <c r="U37" s="43"/>
      <c r="V37" s="43"/>
      <c r="W37" s="43"/>
      <c r="X37" s="43"/>
      <c r="Y37" s="43"/>
    </row>
    <row r="38" spans="1:25" ht="15.75" customHeight="1" x14ac:dyDescent="0.35">
      <c r="A38" s="43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</row>
    <row r="39" spans="1:25" ht="15.75" customHeight="1" x14ac:dyDescent="0.35">
      <c r="A39" s="209"/>
      <c r="B39" s="210" t="s">
        <v>244</v>
      </c>
      <c r="C39" s="211" t="s">
        <v>880</v>
      </c>
      <c r="D39" s="212"/>
      <c r="E39" s="212" t="s">
        <v>881</v>
      </c>
      <c r="F39" s="213"/>
      <c r="G39" s="213"/>
      <c r="H39" s="43"/>
      <c r="I39" s="209"/>
      <c r="J39" s="210" t="s">
        <v>882</v>
      </c>
      <c r="K39" s="211" t="s">
        <v>883</v>
      </c>
      <c r="L39" s="212"/>
      <c r="M39" s="212" t="s">
        <v>884</v>
      </c>
      <c r="N39" s="213"/>
      <c r="O39" s="213"/>
      <c r="P39" s="43"/>
      <c r="Q39" s="43"/>
      <c r="R39" s="43"/>
      <c r="S39" s="43"/>
      <c r="T39" s="43"/>
      <c r="U39" s="43"/>
      <c r="V39" s="43"/>
      <c r="W39" s="43"/>
      <c r="X39" s="43"/>
      <c r="Y39" s="43"/>
    </row>
    <row r="40" spans="1:25" ht="15.75" customHeight="1" x14ac:dyDescent="0.35">
      <c r="A40" s="11">
        <v>1</v>
      </c>
      <c r="B40" s="214" t="s">
        <v>10</v>
      </c>
      <c r="C40" s="214" t="s">
        <v>11</v>
      </c>
      <c r="D40" s="215" t="s">
        <v>12</v>
      </c>
      <c r="E40" s="215" t="s">
        <v>13</v>
      </c>
      <c r="F40" s="215" t="s">
        <v>14</v>
      </c>
      <c r="G40" s="216" t="s">
        <v>15</v>
      </c>
      <c r="H40" s="43"/>
      <c r="I40" s="11">
        <v>1</v>
      </c>
      <c r="J40" s="214" t="s">
        <v>10</v>
      </c>
      <c r="K40" s="214" t="s">
        <v>11</v>
      </c>
      <c r="L40" s="215" t="s">
        <v>12</v>
      </c>
      <c r="M40" s="215" t="s">
        <v>13</v>
      </c>
      <c r="N40" s="215" t="s">
        <v>14</v>
      </c>
      <c r="O40" s="216" t="s">
        <v>15</v>
      </c>
      <c r="P40" s="43"/>
      <c r="Q40" s="43"/>
      <c r="R40" s="43"/>
      <c r="S40" s="43"/>
      <c r="T40" s="43"/>
      <c r="U40" s="43"/>
      <c r="V40" s="43"/>
      <c r="W40" s="43"/>
      <c r="X40" s="43"/>
      <c r="Y40" s="43"/>
    </row>
    <row r="41" spans="1:25" ht="15.75" customHeight="1" x14ac:dyDescent="0.35">
      <c r="A41" s="117">
        <v>2</v>
      </c>
      <c r="B41" s="217" t="s">
        <v>214</v>
      </c>
      <c r="C41" s="217" t="s">
        <v>145</v>
      </c>
      <c r="D41" s="218">
        <v>84</v>
      </c>
      <c r="E41" s="219">
        <v>7</v>
      </c>
      <c r="F41" s="218">
        <v>504</v>
      </c>
      <c r="G41" s="220">
        <v>40</v>
      </c>
      <c r="H41" s="43"/>
      <c r="I41" s="227">
        <v>7</v>
      </c>
      <c r="J41" s="217" t="s">
        <v>620</v>
      </c>
      <c r="K41" s="217" t="s">
        <v>150</v>
      </c>
      <c r="L41" s="218">
        <v>88</v>
      </c>
      <c r="M41" s="219">
        <v>8</v>
      </c>
      <c r="N41" s="218">
        <v>515</v>
      </c>
      <c r="O41" s="220">
        <v>45</v>
      </c>
      <c r="P41" s="43"/>
      <c r="Q41" s="43"/>
      <c r="R41" s="43"/>
      <c r="S41" s="43"/>
      <c r="T41" s="43"/>
      <c r="U41" s="43"/>
      <c r="V41" s="43"/>
      <c r="W41" s="43"/>
      <c r="X41" s="43"/>
      <c r="Y41" s="43"/>
    </row>
    <row r="42" spans="1:25" ht="15.75" customHeight="1" x14ac:dyDescent="0.35">
      <c r="A42" s="221">
        <v>3</v>
      </c>
      <c r="B42" s="47" t="s">
        <v>570</v>
      </c>
      <c r="C42" s="47" t="s">
        <v>766</v>
      </c>
      <c r="D42" s="22">
        <v>76</v>
      </c>
      <c r="E42" s="222">
        <v>4</v>
      </c>
      <c r="F42" s="22">
        <v>497</v>
      </c>
      <c r="G42" s="48">
        <v>39</v>
      </c>
      <c r="H42" s="43"/>
      <c r="I42" s="221">
        <v>1</v>
      </c>
      <c r="J42" s="223" t="s">
        <v>885</v>
      </c>
      <c r="K42" s="223" t="s">
        <v>98</v>
      </c>
      <c r="L42" s="22">
        <v>69</v>
      </c>
      <c r="M42" s="222">
        <v>3</v>
      </c>
      <c r="N42" s="27">
        <v>475</v>
      </c>
      <c r="O42" s="28">
        <v>34</v>
      </c>
      <c r="P42" s="43"/>
      <c r="Q42" s="43"/>
      <c r="R42" s="43"/>
      <c r="S42" s="43"/>
      <c r="T42" s="43"/>
      <c r="U42" s="43"/>
      <c r="V42" s="43"/>
      <c r="W42" s="43"/>
      <c r="X42" s="43"/>
      <c r="Y42" s="43"/>
    </row>
    <row r="43" spans="1:25" ht="15.75" customHeight="1" x14ac:dyDescent="0.35">
      <c r="A43" s="221">
        <v>1</v>
      </c>
      <c r="B43" s="223" t="s">
        <v>886</v>
      </c>
      <c r="C43" s="223" t="s">
        <v>64</v>
      </c>
      <c r="D43" s="22">
        <v>77</v>
      </c>
      <c r="E43" s="222">
        <v>5</v>
      </c>
      <c r="F43" s="27">
        <v>478</v>
      </c>
      <c r="G43" s="28">
        <v>33</v>
      </c>
      <c r="H43" s="43"/>
      <c r="I43" s="49">
        <v>8</v>
      </c>
      <c r="J43" s="47" t="s">
        <v>887</v>
      </c>
      <c r="K43" s="47" t="s">
        <v>119</v>
      </c>
      <c r="L43" s="22">
        <v>87</v>
      </c>
      <c r="M43" s="222">
        <v>6</v>
      </c>
      <c r="N43" s="22">
        <v>422</v>
      </c>
      <c r="O43" s="48">
        <v>32</v>
      </c>
      <c r="P43" s="43"/>
      <c r="Q43" s="43"/>
      <c r="R43" s="43"/>
      <c r="S43" s="43"/>
      <c r="T43" s="43"/>
      <c r="U43" s="43"/>
      <c r="V43" s="43"/>
      <c r="W43" s="43"/>
      <c r="X43" s="43"/>
      <c r="Y43" s="43"/>
    </row>
    <row r="44" spans="1:25" ht="15.75" customHeight="1" x14ac:dyDescent="0.35">
      <c r="A44" s="49">
        <v>6</v>
      </c>
      <c r="B44" s="47" t="s">
        <v>888</v>
      </c>
      <c r="C44" s="47" t="s">
        <v>145</v>
      </c>
      <c r="D44" s="22">
        <v>87</v>
      </c>
      <c r="E44" s="222">
        <v>8</v>
      </c>
      <c r="F44" s="22">
        <v>463</v>
      </c>
      <c r="G44" s="48">
        <v>29</v>
      </c>
      <c r="H44" s="43"/>
      <c r="I44" s="49">
        <v>6</v>
      </c>
      <c r="J44" s="47" t="s">
        <v>889</v>
      </c>
      <c r="K44" s="47" t="s">
        <v>766</v>
      </c>
      <c r="L44" s="22">
        <v>86</v>
      </c>
      <c r="M44" s="222">
        <v>5</v>
      </c>
      <c r="N44" s="22">
        <v>463</v>
      </c>
      <c r="O44" s="48">
        <v>30</v>
      </c>
      <c r="P44" s="43"/>
      <c r="Q44" s="43"/>
      <c r="R44" s="43"/>
      <c r="S44" s="43"/>
      <c r="T44" s="43"/>
      <c r="U44" s="43"/>
      <c r="V44" s="43"/>
      <c r="W44" s="43"/>
      <c r="X44" s="43"/>
      <c r="Y44" s="43"/>
    </row>
    <row r="45" spans="1:25" ht="15.75" customHeight="1" x14ac:dyDescent="0.35">
      <c r="A45" s="49">
        <v>8</v>
      </c>
      <c r="B45" s="47" t="s">
        <v>887</v>
      </c>
      <c r="C45" s="47" t="s">
        <v>223</v>
      </c>
      <c r="D45" s="22">
        <v>83</v>
      </c>
      <c r="E45" s="222">
        <v>6</v>
      </c>
      <c r="F45" s="22">
        <v>455</v>
      </c>
      <c r="G45" s="48">
        <v>29</v>
      </c>
      <c r="H45" s="43"/>
      <c r="I45" s="221">
        <v>5</v>
      </c>
      <c r="J45" s="47" t="s">
        <v>890</v>
      </c>
      <c r="K45" s="47" t="s">
        <v>102</v>
      </c>
      <c r="L45" s="22">
        <v>88</v>
      </c>
      <c r="M45" s="222">
        <v>8</v>
      </c>
      <c r="N45" s="22">
        <v>449</v>
      </c>
      <c r="O45" s="48">
        <v>30</v>
      </c>
      <c r="P45" s="43"/>
      <c r="Q45" s="43"/>
      <c r="R45" s="43"/>
      <c r="S45" s="43"/>
      <c r="T45" s="43"/>
      <c r="U45" s="43"/>
      <c r="V45" s="43"/>
      <c r="W45" s="43"/>
      <c r="X45" s="43"/>
      <c r="Y45" s="43"/>
    </row>
    <row r="46" spans="1:25" ht="15.75" customHeight="1" x14ac:dyDescent="0.35">
      <c r="A46" s="221">
        <v>7</v>
      </c>
      <c r="B46" s="47" t="s">
        <v>891</v>
      </c>
      <c r="C46" s="47" t="s">
        <v>766</v>
      </c>
      <c r="D46" s="22">
        <v>73</v>
      </c>
      <c r="E46" s="222">
        <v>3</v>
      </c>
      <c r="F46" s="22">
        <v>455</v>
      </c>
      <c r="G46" s="48">
        <v>25</v>
      </c>
      <c r="H46" s="43"/>
      <c r="I46" s="49">
        <v>4</v>
      </c>
      <c r="J46" s="47" t="s">
        <v>666</v>
      </c>
      <c r="K46" s="47" t="s">
        <v>161</v>
      </c>
      <c r="L46" s="22">
        <v>72</v>
      </c>
      <c r="M46" s="222">
        <v>4</v>
      </c>
      <c r="N46" s="22">
        <v>431</v>
      </c>
      <c r="O46" s="48">
        <v>27</v>
      </c>
      <c r="P46" s="43"/>
      <c r="Q46" s="43"/>
      <c r="R46" s="43"/>
      <c r="S46" s="43"/>
      <c r="T46" s="43"/>
      <c r="U46" s="43"/>
      <c r="V46" s="43"/>
      <c r="W46" s="43"/>
      <c r="X46" s="43"/>
      <c r="Y46" s="43"/>
    </row>
    <row r="47" spans="1:25" ht="15.75" customHeight="1" x14ac:dyDescent="0.35">
      <c r="A47" s="221">
        <v>5</v>
      </c>
      <c r="B47" s="47" t="s">
        <v>892</v>
      </c>
      <c r="C47" s="47" t="s">
        <v>631</v>
      </c>
      <c r="D47" s="22">
        <v>72</v>
      </c>
      <c r="E47" s="222">
        <v>2</v>
      </c>
      <c r="F47" s="22">
        <v>422</v>
      </c>
      <c r="G47" s="48">
        <v>17</v>
      </c>
      <c r="H47" s="43"/>
      <c r="I47" s="221">
        <v>3</v>
      </c>
      <c r="J47" s="47" t="s">
        <v>893</v>
      </c>
      <c r="K47" s="47" t="s">
        <v>145</v>
      </c>
      <c r="L47" s="22" t="s">
        <v>30</v>
      </c>
      <c r="M47" s="222">
        <v>0</v>
      </c>
      <c r="N47" s="22">
        <v>59</v>
      </c>
      <c r="O47" s="48">
        <v>2</v>
      </c>
      <c r="P47" s="43"/>
      <c r="Q47" s="43"/>
      <c r="R47" s="43"/>
      <c r="S47" s="43"/>
      <c r="T47" s="43"/>
      <c r="U47" s="43"/>
      <c r="V47" s="43"/>
      <c r="W47" s="43"/>
      <c r="X47" s="43"/>
      <c r="Y47" s="43"/>
    </row>
    <row r="48" spans="1:25" ht="15.75" customHeight="1" x14ac:dyDescent="0.35">
      <c r="A48" s="50">
        <v>4</v>
      </c>
      <c r="B48" s="51" t="s">
        <v>894</v>
      </c>
      <c r="C48" s="51" t="s">
        <v>98</v>
      </c>
      <c r="D48" s="32" t="s">
        <v>30</v>
      </c>
      <c r="E48" s="225">
        <v>0</v>
      </c>
      <c r="F48" s="32">
        <v>0</v>
      </c>
      <c r="G48" s="52">
        <v>0</v>
      </c>
      <c r="H48" s="43"/>
      <c r="I48" s="50">
        <v>2</v>
      </c>
      <c r="J48" s="51" t="s">
        <v>895</v>
      </c>
      <c r="K48" s="51" t="s">
        <v>631</v>
      </c>
      <c r="L48" s="32" t="s">
        <v>30</v>
      </c>
      <c r="M48" s="225">
        <v>0</v>
      </c>
      <c r="N48" s="32">
        <v>0</v>
      </c>
      <c r="O48" s="52">
        <v>0</v>
      </c>
      <c r="P48" s="43"/>
      <c r="Q48" s="43"/>
      <c r="R48" s="43"/>
      <c r="S48" s="43"/>
      <c r="T48" s="43"/>
      <c r="U48" s="43"/>
      <c r="V48" s="43"/>
      <c r="W48" s="43"/>
      <c r="X48" s="43"/>
      <c r="Y48" s="43"/>
    </row>
    <row r="49" spans="1:25" ht="15.75" customHeight="1" x14ac:dyDescent="0.35">
      <c r="A49" s="43"/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</row>
    <row r="50" spans="1:25" ht="15.75" customHeight="1" x14ac:dyDescent="0.35">
      <c r="A50" s="209"/>
      <c r="B50" s="210" t="s">
        <v>896</v>
      </c>
      <c r="C50" s="211" t="s">
        <v>897</v>
      </c>
      <c r="D50" s="212"/>
      <c r="E50" s="212" t="s">
        <v>898</v>
      </c>
      <c r="F50" s="213"/>
      <c r="G50" s="213"/>
      <c r="H50" s="43"/>
      <c r="I50" s="209"/>
      <c r="J50" s="210" t="s">
        <v>899</v>
      </c>
      <c r="K50" s="211" t="s">
        <v>900</v>
      </c>
      <c r="L50" s="212"/>
      <c r="M50" s="212" t="s">
        <v>901</v>
      </c>
      <c r="N50" s="213"/>
      <c r="O50" s="213"/>
      <c r="P50" s="43"/>
      <c r="Q50" s="43"/>
      <c r="R50" s="43"/>
      <c r="S50" s="43"/>
      <c r="T50" s="43"/>
      <c r="U50" s="43"/>
      <c r="V50" s="43"/>
      <c r="W50" s="43"/>
      <c r="X50" s="43"/>
      <c r="Y50" s="43"/>
    </row>
    <row r="51" spans="1:25" ht="15.75" customHeight="1" x14ac:dyDescent="0.35">
      <c r="A51" s="11">
        <v>1</v>
      </c>
      <c r="B51" s="214" t="s">
        <v>10</v>
      </c>
      <c r="C51" s="214" t="s">
        <v>11</v>
      </c>
      <c r="D51" s="215" t="s">
        <v>12</v>
      </c>
      <c r="E51" s="215" t="s">
        <v>13</v>
      </c>
      <c r="F51" s="215" t="s">
        <v>14</v>
      </c>
      <c r="G51" s="216" t="s">
        <v>15</v>
      </c>
      <c r="H51" s="43"/>
      <c r="I51" s="11">
        <v>1</v>
      </c>
      <c r="J51" s="214" t="s">
        <v>10</v>
      </c>
      <c r="K51" s="214" t="s">
        <v>11</v>
      </c>
      <c r="L51" s="215" t="s">
        <v>12</v>
      </c>
      <c r="M51" s="215" t="s">
        <v>13</v>
      </c>
      <c r="N51" s="215" t="s">
        <v>14</v>
      </c>
      <c r="O51" s="216" t="s">
        <v>15</v>
      </c>
      <c r="P51" s="43"/>
      <c r="Q51" s="43"/>
      <c r="R51" s="43"/>
      <c r="S51" s="43"/>
      <c r="T51" s="43"/>
      <c r="U51" s="43"/>
      <c r="V51" s="43"/>
      <c r="W51" s="43"/>
      <c r="X51" s="43"/>
      <c r="Y51" s="43"/>
    </row>
    <row r="52" spans="1:25" ht="15.75" customHeight="1" x14ac:dyDescent="0.35">
      <c r="A52" s="117">
        <v>6</v>
      </c>
      <c r="B52" s="217" t="s">
        <v>902</v>
      </c>
      <c r="C52" s="217" t="s">
        <v>833</v>
      </c>
      <c r="D52" s="218">
        <v>93</v>
      </c>
      <c r="E52" s="219">
        <v>8</v>
      </c>
      <c r="F52" s="218">
        <v>527</v>
      </c>
      <c r="G52" s="220">
        <v>44</v>
      </c>
      <c r="H52" s="43"/>
      <c r="I52" s="227">
        <v>7</v>
      </c>
      <c r="J52" s="217" t="s">
        <v>903</v>
      </c>
      <c r="K52" s="217" t="s">
        <v>766</v>
      </c>
      <c r="L52" s="218">
        <v>79</v>
      </c>
      <c r="M52" s="219">
        <v>8</v>
      </c>
      <c r="N52" s="218">
        <v>477</v>
      </c>
      <c r="O52" s="220">
        <v>42</v>
      </c>
      <c r="P52" s="43"/>
      <c r="Q52" s="43"/>
      <c r="R52" s="43"/>
      <c r="S52" s="43"/>
      <c r="T52" s="43"/>
      <c r="U52" s="43"/>
      <c r="V52" s="43"/>
      <c r="W52" s="43"/>
      <c r="X52" s="43"/>
      <c r="Y52" s="43"/>
    </row>
    <row r="53" spans="1:25" ht="15.75" customHeight="1" x14ac:dyDescent="0.35">
      <c r="A53" s="49">
        <v>8</v>
      </c>
      <c r="B53" s="47" t="s">
        <v>904</v>
      </c>
      <c r="C53" s="47" t="s">
        <v>150</v>
      </c>
      <c r="D53" s="22">
        <v>84</v>
      </c>
      <c r="E53" s="222">
        <v>6</v>
      </c>
      <c r="F53" s="22">
        <v>485</v>
      </c>
      <c r="G53" s="48">
        <v>36</v>
      </c>
      <c r="H53" s="43"/>
      <c r="I53" s="49">
        <v>6</v>
      </c>
      <c r="J53" s="47" t="s">
        <v>905</v>
      </c>
      <c r="K53" s="47" t="s">
        <v>119</v>
      </c>
      <c r="L53" s="22">
        <v>77</v>
      </c>
      <c r="M53" s="222">
        <v>7</v>
      </c>
      <c r="N53" s="22">
        <v>441</v>
      </c>
      <c r="O53" s="48">
        <v>38</v>
      </c>
      <c r="P53" s="43"/>
      <c r="Q53" s="43"/>
      <c r="R53" s="43"/>
      <c r="S53" s="43"/>
      <c r="T53" s="43"/>
      <c r="U53" s="43"/>
      <c r="V53" s="43"/>
      <c r="W53" s="43"/>
      <c r="X53" s="43"/>
      <c r="Y53" s="43"/>
    </row>
    <row r="54" spans="1:25" ht="15.75" customHeight="1" x14ac:dyDescent="0.35">
      <c r="A54" s="221">
        <v>7</v>
      </c>
      <c r="B54" s="47" t="s">
        <v>654</v>
      </c>
      <c r="C54" s="47" t="s">
        <v>251</v>
      </c>
      <c r="D54" s="22">
        <v>90</v>
      </c>
      <c r="E54" s="222">
        <v>7</v>
      </c>
      <c r="F54" s="22">
        <v>487</v>
      </c>
      <c r="G54" s="48">
        <v>33</v>
      </c>
      <c r="H54" s="43"/>
      <c r="I54" s="49">
        <v>2</v>
      </c>
      <c r="J54" s="47" t="s">
        <v>906</v>
      </c>
      <c r="K54" s="47" t="s">
        <v>833</v>
      </c>
      <c r="L54" s="22">
        <v>60</v>
      </c>
      <c r="M54" s="222">
        <v>2</v>
      </c>
      <c r="N54" s="22">
        <v>420</v>
      </c>
      <c r="O54" s="48">
        <v>31</v>
      </c>
      <c r="P54" s="43"/>
      <c r="Q54" s="43"/>
      <c r="R54" s="43"/>
      <c r="S54" s="43"/>
      <c r="T54" s="43"/>
      <c r="U54" s="43"/>
      <c r="V54" s="43"/>
      <c r="W54" s="43"/>
      <c r="X54" s="43"/>
      <c r="Y54" s="43"/>
    </row>
    <row r="55" spans="1:25" ht="15.75" customHeight="1" x14ac:dyDescent="0.35">
      <c r="A55" s="49">
        <v>4</v>
      </c>
      <c r="B55" s="47" t="s">
        <v>907</v>
      </c>
      <c r="C55" s="47" t="s">
        <v>833</v>
      </c>
      <c r="D55" s="22">
        <v>82</v>
      </c>
      <c r="E55" s="222">
        <v>5</v>
      </c>
      <c r="F55" s="22">
        <v>458</v>
      </c>
      <c r="G55" s="48">
        <v>25</v>
      </c>
      <c r="H55" s="43"/>
      <c r="I55" s="221">
        <v>1</v>
      </c>
      <c r="J55" s="223" t="s">
        <v>908</v>
      </c>
      <c r="K55" s="223" t="s">
        <v>150</v>
      </c>
      <c r="L55" s="22">
        <v>68</v>
      </c>
      <c r="M55" s="222">
        <v>5</v>
      </c>
      <c r="N55" s="27">
        <v>403</v>
      </c>
      <c r="O55" s="28">
        <v>28</v>
      </c>
      <c r="P55" s="43"/>
      <c r="Q55" s="43"/>
      <c r="R55" s="43"/>
      <c r="S55" s="43"/>
      <c r="T55" s="43"/>
      <c r="U55" s="43"/>
      <c r="V55" s="43"/>
      <c r="W55" s="43"/>
      <c r="X55" s="43"/>
      <c r="Y55" s="43"/>
    </row>
    <row r="56" spans="1:25" ht="15.75" customHeight="1" x14ac:dyDescent="0.35">
      <c r="A56" s="221">
        <v>5</v>
      </c>
      <c r="B56" s="47" t="s">
        <v>909</v>
      </c>
      <c r="C56" s="47" t="s">
        <v>631</v>
      </c>
      <c r="D56" s="22">
        <v>74</v>
      </c>
      <c r="E56" s="222">
        <v>2</v>
      </c>
      <c r="F56" s="22">
        <v>459</v>
      </c>
      <c r="G56" s="48">
        <v>24</v>
      </c>
      <c r="H56" s="43"/>
      <c r="I56" s="221">
        <v>5</v>
      </c>
      <c r="J56" s="47" t="s">
        <v>754</v>
      </c>
      <c r="K56" s="47" t="s">
        <v>332</v>
      </c>
      <c r="L56" s="22">
        <v>76</v>
      </c>
      <c r="M56" s="222">
        <v>6</v>
      </c>
      <c r="N56" s="22">
        <v>357</v>
      </c>
      <c r="O56" s="48">
        <v>25</v>
      </c>
      <c r="P56" s="43"/>
      <c r="Q56" s="43"/>
      <c r="R56" s="43"/>
      <c r="S56" s="43"/>
      <c r="T56" s="43"/>
      <c r="U56" s="43"/>
      <c r="V56" s="43"/>
      <c r="W56" s="43"/>
      <c r="X56" s="43"/>
      <c r="Y56" s="43"/>
    </row>
    <row r="57" spans="1:25" ht="15.75" customHeight="1" x14ac:dyDescent="0.35">
      <c r="A57" s="221">
        <v>3</v>
      </c>
      <c r="B57" s="47" t="s">
        <v>910</v>
      </c>
      <c r="C57" s="47" t="s">
        <v>98</v>
      </c>
      <c r="D57" s="22">
        <v>74</v>
      </c>
      <c r="E57" s="222">
        <v>2</v>
      </c>
      <c r="F57" s="22">
        <v>452</v>
      </c>
      <c r="G57" s="48">
        <v>23</v>
      </c>
      <c r="H57" s="43"/>
      <c r="I57" s="49">
        <v>4</v>
      </c>
      <c r="J57" s="47" t="s">
        <v>911</v>
      </c>
      <c r="K57" s="47" t="s">
        <v>631</v>
      </c>
      <c r="L57" s="22">
        <v>62</v>
      </c>
      <c r="M57" s="222">
        <v>3</v>
      </c>
      <c r="N57" s="22">
        <v>340</v>
      </c>
      <c r="O57" s="48">
        <v>23</v>
      </c>
      <c r="P57" s="43"/>
      <c r="Q57" s="43"/>
      <c r="R57" s="43"/>
      <c r="S57" s="43"/>
      <c r="T57" s="43"/>
      <c r="U57" s="43"/>
      <c r="V57" s="43"/>
      <c r="W57" s="43"/>
      <c r="X57" s="43"/>
      <c r="Y57" s="43"/>
    </row>
    <row r="58" spans="1:25" ht="15.75" customHeight="1" x14ac:dyDescent="0.35">
      <c r="A58" s="49">
        <v>2</v>
      </c>
      <c r="B58" s="47" t="s">
        <v>575</v>
      </c>
      <c r="C58" s="47" t="s">
        <v>576</v>
      </c>
      <c r="D58" s="22">
        <v>75</v>
      </c>
      <c r="E58" s="222">
        <v>3</v>
      </c>
      <c r="F58" s="22">
        <v>446</v>
      </c>
      <c r="G58" s="48">
        <v>19</v>
      </c>
      <c r="H58" s="43"/>
      <c r="I58" s="49">
        <v>8</v>
      </c>
      <c r="J58" s="47" t="s">
        <v>912</v>
      </c>
      <c r="K58" s="47" t="s">
        <v>145</v>
      </c>
      <c r="L58" s="22">
        <v>64</v>
      </c>
      <c r="M58" s="222">
        <v>4</v>
      </c>
      <c r="N58" s="22">
        <v>374</v>
      </c>
      <c r="O58" s="48">
        <v>22</v>
      </c>
      <c r="P58" s="43"/>
      <c r="Q58" s="43"/>
      <c r="R58" s="43"/>
      <c r="S58" s="43"/>
      <c r="T58" s="43"/>
      <c r="U58" s="43"/>
      <c r="V58" s="43"/>
      <c r="W58" s="43"/>
      <c r="X58" s="43"/>
      <c r="Y58" s="43"/>
    </row>
    <row r="59" spans="1:25" ht="15.75" customHeight="1" x14ac:dyDescent="0.35">
      <c r="A59" s="224">
        <v>1</v>
      </c>
      <c r="B59" s="226" t="s">
        <v>913</v>
      </c>
      <c r="C59" s="226" t="s">
        <v>145</v>
      </c>
      <c r="D59" s="32">
        <v>82</v>
      </c>
      <c r="E59" s="225">
        <v>5</v>
      </c>
      <c r="F59" s="38">
        <v>380</v>
      </c>
      <c r="G59" s="39">
        <v>19</v>
      </c>
      <c r="H59" s="43"/>
      <c r="I59" s="224">
        <v>3</v>
      </c>
      <c r="J59" s="51" t="s">
        <v>914</v>
      </c>
      <c r="K59" s="51" t="s">
        <v>332</v>
      </c>
      <c r="L59" s="32" t="s">
        <v>30</v>
      </c>
      <c r="M59" s="225">
        <v>0</v>
      </c>
      <c r="N59" s="32">
        <v>0</v>
      </c>
      <c r="O59" s="52">
        <v>0</v>
      </c>
      <c r="P59" s="43"/>
      <c r="Q59" s="43"/>
      <c r="R59" s="43"/>
      <c r="S59" s="43"/>
      <c r="T59" s="43"/>
      <c r="U59" s="43"/>
      <c r="V59" s="43"/>
      <c r="W59" s="43"/>
      <c r="X59" s="43"/>
      <c r="Y59" s="43"/>
    </row>
    <row r="60" spans="1:25" ht="15.75" customHeight="1" x14ac:dyDescent="0.35">
      <c r="A60" s="43"/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3"/>
      <c r="R60" s="43"/>
      <c r="S60" s="43"/>
      <c r="T60" s="43"/>
      <c r="U60" s="43"/>
      <c r="V60" s="43"/>
      <c r="W60" s="43"/>
      <c r="X60" s="43"/>
      <c r="Y60" s="43"/>
    </row>
    <row r="61" spans="1:25" ht="15.75" customHeight="1" x14ac:dyDescent="0.35">
      <c r="A61" s="43"/>
      <c r="B61" s="10" t="s">
        <v>915</v>
      </c>
      <c r="C61" s="10"/>
      <c r="D61" s="10"/>
      <c r="E61" s="10"/>
      <c r="F61" s="40" t="s">
        <v>163</v>
      </c>
      <c r="G61" s="10"/>
      <c r="H61" s="43"/>
      <c r="I61" s="43"/>
      <c r="J61" s="43"/>
      <c r="K61" s="43"/>
      <c r="L61" s="43"/>
      <c r="M61" s="43"/>
      <c r="N61" s="43"/>
      <c r="O61" s="43"/>
      <c r="P61" s="43"/>
      <c r="Q61" s="43"/>
      <c r="R61" s="43"/>
      <c r="S61" s="43"/>
      <c r="T61" s="43"/>
      <c r="U61" s="43"/>
      <c r="V61" s="43"/>
      <c r="W61" s="43"/>
      <c r="X61" s="43"/>
      <c r="Y61" s="43"/>
    </row>
    <row r="62" spans="1:25" ht="15.75" customHeight="1" x14ac:dyDescent="0.35">
      <c r="A62" s="43"/>
      <c r="B62" s="10" t="s">
        <v>164</v>
      </c>
      <c r="C62" s="10"/>
      <c r="D62" s="10"/>
      <c r="E62" s="10"/>
      <c r="F62" s="10"/>
      <c r="G62" s="10"/>
      <c r="H62" s="43"/>
      <c r="I62" s="43"/>
      <c r="J62" s="43"/>
      <c r="K62" s="43"/>
      <c r="L62" s="43"/>
      <c r="M62" s="43"/>
      <c r="N62" s="43"/>
      <c r="O62" s="43"/>
      <c r="P62" s="43"/>
      <c r="Q62" s="43"/>
      <c r="R62" s="43"/>
      <c r="S62" s="43"/>
      <c r="T62" s="43"/>
      <c r="U62" s="43"/>
      <c r="V62" s="43"/>
      <c r="W62" s="43"/>
      <c r="X62" s="43"/>
      <c r="Y62" s="43"/>
    </row>
    <row r="63" spans="1:25" ht="15.75" customHeight="1" x14ac:dyDescent="0.35">
      <c r="A63" s="43"/>
      <c r="B63" s="43"/>
      <c r="C63" s="43"/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43"/>
      <c r="O63" s="43"/>
      <c r="P63" s="43"/>
      <c r="Q63" s="43"/>
      <c r="R63" s="43"/>
      <c r="S63" s="43"/>
      <c r="T63" s="43"/>
      <c r="U63" s="43"/>
      <c r="V63" s="43"/>
      <c r="W63" s="43"/>
      <c r="X63" s="43"/>
      <c r="Y63" s="43"/>
    </row>
    <row r="64" spans="1:25" ht="15.75" customHeight="1" x14ac:dyDescent="0.35">
      <c r="A64" s="43"/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43"/>
      <c r="T64" s="43"/>
      <c r="U64" s="43"/>
      <c r="V64" s="43"/>
      <c r="W64" s="43"/>
      <c r="X64" s="43"/>
      <c r="Y64" s="43"/>
    </row>
    <row r="65" spans="1:25" ht="15.75" customHeight="1" x14ac:dyDescent="0.35">
      <c r="A65" s="43"/>
      <c r="B65" s="43"/>
      <c r="C65" s="43"/>
      <c r="D65" s="43"/>
      <c r="E65" s="43"/>
      <c r="F65" s="43"/>
      <c r="G65" s="43"/>
      <c r="H65" s="43"/>
      <c r="I65" s="43"/>
      <c r="J65" s="43"/>
      <c r="K65" s="43"/>
      <c r="L65" s="43"/>
      <c r="M65" s="43"/>
      <c r="N65" s="43"/>
      <c r="O65" s="43"/>
      <c r="P65" s="43"/>
      <c r="Q65" s="43"/>
      <c r="R65" s="43"/>
      <c r="S65" s="43"/>
      <c r="T65" s="43"/>
      <c r="U65" s="43"/>
      <c r="V65" s="43"/>
      <c r="W65" s="43"/>
      <c r="X65" s="43"/>
      <c r="Y65" s="43"/>
    </row>
    <row r="66" spans="1:25" ht="15.75" customHeight="1" x14ac:dyDescent="0.35">
      <c r="A66" s="43"/>
      <c r="B66" s="43"/>
      <c r="C66" s="43"/>
      <c r="D66" s="43"/>
      <c r="E66" s="43"/>
      <c r="F66" s="43"/>
      <c r="G66" s="43"/>
      <c r="H66" s="43"/>
      <c r="I66" s="43"/>
      <c r="J66" s="43"/>
      <c r="K66" s="43"/>
      <c r="L66" s="43"/>
      <c r="M66" s="43"/>
      <c r="N66" s="43"/>
      <c r="O66" s="43"/>
      <c r="P66" s="43"/>
      <c r="Q66" s="43"/>
      <c r="R66" s="43"/>
      <c r="S66" s="43"/>
      <c r="T66" s="43"/>
      <c r="U66" s="43"/>
      <c r="V66" s="43"/>
      <c r="W66" s="43"/>
      <c r="X66" s="43"/>
      <c r="Y66" s="43"/>
    </row>
    <row r="67" spans="1:25" ht="15.75" customHeight="1" x14ac:dyDescent="0.35">
      <c r="A67" s="43"/>
      <c r="B67" s="43"/>
      <c r="C67" s="43"/>
      <c r="D67" s="43"/>
      <c r="E67" s="43"/>
      <c r="F67" s="43"/>
      <c r="G67" s="43"/>
      <c r="H67" s="43"/>
      <c r="I67" s="43"/>
      <c r="J67" s="43"/>
      <c r="K67" s="43"/>
      <c r="L67" s="43"/>
      <c r="M67" s="43"/>
      <c r="N67" s="43"/>
      <c r="O67" s="43"/>
      <c r="P67" s="43"/>
      <c r="Q67" s="43"/>
      <c r="R67" s="43"/>
      <c r="S67" s="43"/>
      <c r="T67" s="43"/>
      <c r="U67" s="43"/>
      <c r="V67" s="43"/>
      <c r="W67" s="43"/>
      <c r="X67" s="43"/>
      <c r="Y67" s="43"/>
    </row>
    <row r="68" spans="1:25" ht="15.75" customHeight="1" x14ac:dyDescent="0.35">
      <c r="A68" s="43"/>
      <c r="B68" s="43"/>
      <c r="C68" s="43"/>
      <c r="D68" s="43"/>
      <c r="E68" s="43"/>
      <c r="F68" s="43"/>
      <c r="G68" s="43"/>
      <c r="H68" s="43"/>
      <c r="I68" s="43"/>
      <c r="J68" s="43"/>
      <c r="K68" s="43"/>
      <c r="L68" s="43"/>
      <c r="M68" s="43"/>
      <c r="N68" s="43"/>
      <c r="O68" s="43"/>
      <c r="P68" s="43"/>
      <c r="Q68" s="43"/>
      <c r="R68" s="43"/>
      <c r="S68" s="43"/>
      <c r="T68" s="43"/>
      <c r="U68" s="43"/>
      <c r="V68" s="43"/>
      <c r="W68" s="43"/>
      <c r="X68" s="43"/>
      <c r="Y68" s="43"/>
    </row>
    <row r="69" spans="1:25" ht="15.75" customHeight="1" x14ac:dyDescent="0.35">
      <c r="A69" s="43"/>
      <c r="B69" s="43"/>
      <c r="C69" s="43"/>
      <c r="D69" s="43"/>
      <c r="E69" s="43"/>
      <c r="F69" s="43"/>
      <c r="G69" s="43"/>
      <c r="H69" s="43"/>
      <c r="I69" s="43"/>
      <c r="J69" s="43"/>
      <c r="K69" s="43"/>
      <c r="L69" s="43"/>
      <c r="M69" s="43"/>
      <c r="N69" s="43"/>
      <c r="O69" s="43"/>
      <c r="P69" s="43"/>
      <c r="Q69" s="43"/>
      <c r="R69" s="43"/>
      <c r="S69" s="43"/>
      <c r="T69" s="43"/>
      <c r="U69" s="43"/>
      <c r="V69" s="43"/>
      <c r="W69" s="43"/>
      <c r="X69" s="43"/>
      <c r="Y69" s="43"/>
    </row>
    <row r="70" spans="1:25" ht="15.75" customHeight="1" x14ac:dyDescent="0.35">
      <c r="A70" s="43"/>
      <c r="B70" s="43"/>
      <c r="C70" s="43"/>
      <c r="D70" s="43"/>
      <c r="E70" s="43"/>
      <c r="F70" s="43"/>
      <c r="G70" s="43"/>
      <c r="H70" s="43"/>
      <c r="I70" s="43"/>
      <c r="J70" s="43"/>
      <c r="K70" s="43"/>
      <c r="L70" s="43"/>
      <c r="M70" s="43"/>
      <c r="N70" s="43"/>
      <c r="O70" s="43"/>
      <c r="P70" s="43"/>
      <c r="Q70" s="43"/>
      <c r="R70" s="43"/>
      <c r="S70" s="43"/>
      <c r="T70" s="43"/>
      <c r="U70" s="43"/>
      <c r="V70" s="43"/>
      <c r="W70" s="43"/>
      <c r="X70" s="43"/>
      <c r="Y70" s="43"/>
    </row>
    <row r="71" spans="1:25" ht="15.75" customHeight="1" x14ac:dyDescent="0.35">
      <c r="A71" s="43"/>
      <c r="B71" s="43"/>
      <c r="C71" s="43"/>
      <c r="D71" s="43"/>
      <c r="E71" s="43"/>
      <c r="F71" s="43"/>
      <c r="G71" s="43"/>
      <c r="H71" s="43"/>
      <c r="I71" s="43"/>
      <c r="J71" s="43"/>
      <c r="K71" s="43"/>
      <c r="L71" s="43"/>
      <c r="M71" s="43"/>
      <c r="N71" s="43"/>
      <c r="O71" s="43"/>
      <c r="P71" s="43"/>
      <c r="Q71" s="43"/>
      <c r="R71" s="43"/>
      <c r="S71" s="43"/>
      <c r="T71" s="43"/>
      <c r="U71" s="43"/>
      <c r="V71" s="43"/>
      <c r="W71" s="43"/>
      <c r="X71" s="43"/>
      <c r="Y71" s="43"/>
    </row>
    <row r="72" spans="1:25" ht="15.75" customHeight="1" x14ac:dyDescent="0.35"/>
    <row r="73" spans="1:25" ht="15.75" customHeight="1" x14ac:dyDescent="0.35"/>
  </sheetData>
  <mergeCells count="1">
    <mergeCell ref="J2:O2"/>
  </mergeCells>
  <hyperlinks>
    <hyperlink ref="B2" location="'Index'!A3" tooltip="Go to the Index sheet" display="á" xr:uid="{73BF26F6-BB42-4EB1-A6D0-17D57C8B8241}"/>
  </hyperlinks>
  <printOptions horizontalCentered="1"/>
  <pageMargins left="0.31496062992126" right="0.31496062992126" top="1.1023622047244099" bottom="0.59055118110236204" header="0.39370078740157499" footer="0.39370078740157499"/>
  <pageSetup paperSize="9" scale="71" orientation="portrait" horizontalDpi="300" verticalDpi="300" r:id="rId1"/>
  <headerFooter alignWithMargins="0">
    <oddHeader>&amp;C&amp;18&amp;""&amp;BCumbria &amp;&amp; Northumbria TSA Leagues
Summer 2026&amp;L&amp;G&amp;R&amp;G</oddHeader>
    <oddFooter>&amp;Cwww.cntsa2.org.uk</oddFooter>
  </headerFooter>
  <legacyDrawingHF r:id="rId2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9855BD-A94F-4C22-99C9-1132318B9902}">
  <sheetPr codeName="Sheet76">
    <tabColor rgb="FF0070C0"/>
    <pageSetUpPr fitToPage="1"/>
  </sheetPr>
  <dimension ref="A1:Y80"/>
  <sheetViews>
    <sheetView showGridLines="0" zoomScaleNormal="100" workbookViewId="0">
      <selection activeCell="A2" sqref="A2"/>
    </sheetView>
  </sheetViews>
  <sheetFormatPr defaultColWidth="12.81640625" defaultRowHeight="15" customHeight="1" x14ac:dyDescent="0.35"/>
  <cols>
    <col min="1" max="1" width="2.7265625" style="162" customWidth="1"/>
    <col min="2" max="3" width="20.7265625" style="162" customWidth="1"/>
    <col min="4" max="7" width="5" style="162" customWidth="1"/>
    <col min="8" max="8" width="1.7265625" style="162" customWidth="1"/>
    <col min="9" max="9" width="2.7265625" style="162" customWidth="1"/>
    <col min="10" max="11" width="20.7265625" style="162" customWidth="1"/>
    <col min="12" max="15" width="5" style="162" customWidth="1"/>
    <col min="16" max="16" width="5.1796875" style="162" customWidth="1"/>
    <col min="17" max="25" width="12.81640625" style="162"/>
  </cols>
  <sheetData>
    <row r="1" spans="1:25" ht="17" x14ac:dyDescent="0.4">
      <c r="A1" s="149"/>
      <c r="B1" s="150" t="s">
        <v>759</v>
      </c>
      <c r="C1" s="151"/>
      <c r="D1" s="152"/>
      <c r="E1" s="152"/>
      <c r="F1" s="152" t="s">
        <v>260</v>
      </c>
      <c r="G1" s="152"/>
      <c r="H1" s="152"/>
      <c r="I1" s="153" t="s">
        <v>760</v>
      </c>
      <c r="J1" s="152"/>
      <c r="K1" s="152"/>
      <c r="L1" s="153"/>
      <c r="M1" s="152"/>
      <c r="N1" s="152"/>
      <c r="O1" s="152"/>
      <c r="P1" s="152"/>
      <c r="Q1" s="152"/>
      <c r="R1" s="152"/>
      <c r="S1" s="152"/>
      <c r="T1" s="152"/>
      <c r="U1" s="152"/>
      <c r="V1" s="152"/>
      <c r="W1" s="152"/>
      <c r="X1" s="152"/>
      <c r="Y1" s="154"/>
    </row>
    <row r="2" spans="1:25" ht="19.5" customHeight="1" x14ac:dyDescent="0.4">
      <c r="A2" s="155"/>
      <c r="B2" s="228" t="s">
        <v>2</v>
      </c>
      <c r="C2" s="229" t="s">
        <v>3</v>
      </c>
      <c r="D2" s="229"/>
      <c r="E2" s="229"/>
      <c r="F2" s="229"/>
      <c r="G2" s="229"/>
      <c r="H2" s="230"/>
      <c r="I2" s="230"/>
      <c r="J2" s="230"/>
      <c r="K2" s="230"/>
      <c r="L2" s="230"/>
      <c r="M2" s="230"/>
      <c r="N2" s="230"/>
      <c r="O2" s="230"/>
      <c r="P2" s="230"/>
      <c r="Q2" s="230"/>
      <c r="R2" s="230"/>
      <c r="S2" s="230"/>
      <c r="T2" s="230"/>
    </row>
    <row r="3" spans="1:25" ht="15.75" customHeight="1" x14ac:dyDescent="0.35">
      <c r="A3" s="209"/>
      <c r="B3" s="210" t="s">
        <v>4</v>
      </c>
      <c r="C3" s="211" t="s">
        <v>916</v>
      </c>
      <c r="D3" s="212"/>
      <c r="E3" s="212" t="s">
        <v>917</v>
      </c>
      <c r="F3" s="213"/>
      <c r="G3" s="21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231"/>
      <c r="V3" s="231"/>
      <c r="W3" s="231"/>
      <c r="X3" s="231"/>
      <c r="Y3" s="231"/>
    </row>
    <row r="4" spans="1:25" ht="15.75" customHeight="1" x14ac:dyDescent="0.35">
      <c r="A4" s="232">
        <v>1</v>
      </c>
      <c r="B4" s="233" t="s">
        <v>10</v>
      </c>
      <c r="C4" s="233" t="s">
        <v>11</v>
      </c>
      <c r="D4" s="234" t="s">
        <v>12</v>
      </c>
      <c r="E4" s="234" t="s">
        <v>13</v>
      </c>
      <c r="F4" s="234" t="s">
        <v>14</v>
      </c>
      <c r="G4" s="235" t="s">
        <v>15</v>
      </c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231"/>
      <c r="V4" s="231"/>
      <c r="W4" s="231"/>
      <c r="X4" s="231"/>
      <c r="Y4" s="231"/>
    </row>
    <row r="5" spans="1:25" ht="15.75" customHeight="1" x14ac:dyDescent="0.35">
      <c r="A5" s="236">
        <v>9</v>
      </c>
      <c r="B5" s="44" t="s">
        <v>40</v>
      </c>
      <c r="C5" s="44" t="s">
        <v>41</v>
      </c>
      <c r="D5" s="17">
        <v>98</v>
      </c>
      <c r="E5" s="237">
        <v>9</v>
      </c>
      <c r="F5" s="17">
        <v>573</v>
      </c>
      <c r="G5" s="118">
        <v>51</v>
      </c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231"/>
      <c r="V5" s="231"/>
      <c r="W5" s="231"/>
      <c r="X5" s="231"/>
      <c r="Y5" s="231"/>
    </row>
    <row r="6" spans="1:25" ht="15.75" customHeight="1" x14ac:dyDescent="0.35">
      <c r="A6" s="49">
        <v>2</v>
      </c>
      <c r="B6" s="47" t="s">
        <v>369</v>
      </c>
      <c r="C6" s="47" t="s">
        <v>88</v>
      </c>
      <c r="D6" s="22">
        <v>94</v>
      </c>
      <c r="E6" s="238">
        <v>8</v>
      </c>
      <c r="F6" s="22">
        <v>566</v>
      </c>
      <c r="G6" s="48">
        <v>47</v>
      </c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231"/>
      <c r="V6" s="231"/>
      <c r="W6" s="231"/>
      <c r="X6" s="231"/>
      <c r="Y6" s="231"/>
    </row>
    <row r="7" spans="1:25" ht="15.75" customHeight="1" x14ac:dyDescent="0.35">
      <c r="A7" s="221">
        <v>7</v>
      </c>
      <c r="B7" s="47" t="s">
        <v>498</v>
      </c>
      <c r="C7" s="47" t="s">
        <v>499</v>
      </c>
      <c r="D7" s="22">
        <v>93</v>
      </c>
      <c r="E7" s="238">
        <v>6</v>
      </c>
      <c r="F7" s="22">
        <v>558</v>
      </c>
      <c r="G7" s="48">
        <v>37</v>
      </c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231"/>
      <c r="V7" s="231"/>
      <c r="W7" s="231"/>
      <c r="X7" s="231"/>
      <c r="Y7" s="231"/>
    </row>
    <row r="8" spans="1:25" ht="15.75" customHeight="1" x14ac:dyDescent="0.35">
      <c r="A8" s="221">
        <v>1</v>
      </c>
      <c r="B8" s="223" t="s">
        <v>790</v>
      </c>
      <c r="C8" s="223" t="s">
        <v>766</v>
      </c>
      <c r="D8" s="238">
        <v>84</v>
      </c>
      <c r="E8" s="238">
        <v>2</v>
      </c>
      <c r="F8" s="27">
        <v>543</v>
      </c>
      <c r="G8" s="28">
        <v>31</v>
      </c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231"/>
      <c r="V8" s="231"/>
      <c r="W8" s="231"/>
      <c r="X8" s="231"/>
      <c r="Y8" s="231"/>
    </row>
    <row r="9" spans="1:25" ht="15.75" customHeight="1" x14ac:dyDescent="0.35">
      <c r="A9" s="49">
        <v>6</v>
      </c>
      <c r="B9" s="47" t="s">
        <v>506</v>
      </c>
      <c r="C9" s="47" t="s">
        <v>766</v>
      </c>
      <c r="D9" s="22">
        <v>89</v>
      </c>
      <c r="E9" s="238">
        <v>5</v>
      </c>
      <c r="F9" s="22">
        <v>544</v>
      </c>
      <c r="G9" s="48">
        <v>30</v>
      </c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231"/>
      <c r="V9" s="231"/>
      <c r="W9" s="231"/>
      <c r="X9" s="231"/>
      <c r="Y9" s="231"/>
    </row>
    <row r="10" spans="1:25" ht="15.75" customHeight="1" x14ac:dyDescent="0.35">
      <c r="A10" s="49">
        <v>4</v>
      </c>
      <c r="B10" s="47" t="s">
        <v>504</v>
      </c>
      <c r="C10" s="47" t="s">
        <v>499</v>
      </c>
      <c r="D10" s="22">
        <v>94</v>
      </c>
      <c r="E10" s="238">
        <v>8</v>
      </c>
      <c r="F10" s="22">
        <v>544</v>
      </c>
      <c r="G10" s="48">
        <v>29</v>
      </c>
      <c r="H10" s="43"/>
      <c r="I10" s="43"/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231"/>
      <c r="V10" s="231"/>
      <c r="W10" s="231"/>
      <c r="X10" s="231"/>
      <c r="Y10" s="231"/>
    </row>
    <row r="11" spans="1:25" ht="15.75" customHeight="1" x14ac:dyDescent="0.35">
      <c r="A11" s="221">
        <v>3</v>
      </c>
      <c r="B11" s="47" t="s">
        <v>789</v>
      </c>
      <c r="C11" s="47" t="s">
        <v>43</v>
      </c>
      <c r="D11" s="22">
        <v>89</v>
      </c>
      <c r="E11" s="238">
        <v>5</v>
      </c>
      <c r="F11" s="22">
        <v>537</v>
      </c>
      <c r="G11" s="48">
        <v>26</v>
      </c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231"/>
      <c r="V11" s="231"/>
      <c r="W11" s="231"/>
      <c r="X11" s="231"/>
      <c r="Y11" s="231"/>
    </row>
    <row r="12" spans="1:25" ht="15.75" customHeight="1" x14ac:dyDescent="0.35">
      <c r="A12" s="49">
        <v>8</v>
      </c>
      <c r="B12" s="47" t="s">
        <v>177</v>
      </c>
      <c r="C12" s="47" t="s">
        <v>88</v>
      </c>
      <c r="D12" s="22">
        <v>87</v>
      </c>
      <c r="E12" s="238">
        <v>3</v>
      </c>
      <c r="F12" s="22">
        <v>521</v>
      </c>
      <c r="G12" s="48">
        <v>15</v>
      </c>
      <c r="H12" s="43"/>
      <c r="I12" s="43"/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231"/>
      <c r="V12" s="231"/>
      <c r="W12" s="231"/>
      <c r="X12" s="231"/>
      <c r="Y12" s="231"/>
    </row>
    <row r="13" spans="1:25" ht="15.75" customHeight="1" x14ac:dyDescent="0.35">
      <c r="A13" s="224">
        <v>5</v>
      </c>
      <c r="B13" s="51" t="s">
        <v>171</v>
      </c>
      <c r="C13" s="51" t="s">
        <v>43</v>
      </c>
      <c r="D13" s="32">
        <v>84</v>
      </c>
      <c r="E13" s="239">
        <v>2</v>
      </c>
      <c r="F13" s="32">
        <v>440</v>
      </c>
      <c r="G13" s="52">
        <v>15</v>
      </c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231"/>
      <c r="V13" s="231"/>
      <c r="W13" s="231"/>
      <c r="X13" s="231"/>
      <c r="Y13" s="231"/>
    </row>
    <row r="14" spans="1:25" ht="15.75" customHeight="1" x14ac:dyDescent="0.35">
      <c r="A14" s="43"/>
      <c r="B14" s="43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231"/>
      <c r="V14" s="231"/>
      <c r="W14" s="231"/>
      <c r="X14" s="231"/>
      <c r="Y14" s="231"/>
    </row>
    <row r="15" spans="1:25" ht="15.75" customHeight="1" x14ac:dyDescent="0.35">
      <c r="A15" s="209"/>
      <c r="B15" s="210" t="s">
        <v>7</v>
      </c>
      <c r="C15" s="211" t="s">
        <v>918</v>
      </c>
      <c r="D15" s="212"/>
      <c r="E15" s="212" t="s">
        <v>919</v>
      </c>
      <c r="F15" s="213"/>
      <c r="G15" s="213"/>
      <c r="H15" s="43"/>
      <c r="I15" s="43"/>
      <c r="J15" s="43"/>
      <c r="K15" s="43"/>
      <c r="L15" s="43"/>
      <c r="M15" s="43"/>
      <c r="N15" s="43"/>
      <c r="O15" s="43"/>
      <c r="P15" s="43"/>
      <c r="Q15" s="43"/>
      <c r="R15" s="43"/>
      <c r="S15" s="43"/>
      <c r="T15" s="43"/>
      <c r="U15" s="231"/>
      <c r="V15" s="231"/>
      <c r="W15" s="231"/>
      <c r="X15" s="231"/>
      <c r="Y15" s="231"/>
    </row>
    <row r="16" spans="1:25" ht="15.75" customHeight="1" x14ac:dyDescent="0.35">
      <c r="A16" s="232">
        <v>1</v>
      </c>
      <c r="B16" s="233" t="s">
        <v>10</v>
      </c>
      <c r="C16" s="233" t="s">
        <v>11</v>
      </c>
      <c r="D16" s="234" t="s">
        <v>12</v>
      </c>
      <c r="E16" s="234" t="s">
        <v>13</v>
      </c>
      <c r="F16" s="234" t="s">
        <v>14</v>
      </c>
      <c r="G16" s="235" t="s">
        <v>15</v>
      </c>
      <c r="H16" s="43"/>
      <c r="I16" s="43"/>
      <c r="J16" s="43"/>
      <c r="K16" s="43"/>
      <c r="L16" s="43"/>
      <c r="M16" s="43"/>
      <c r="N16" s="43"/>
      <c r="O16" s="43"/>
      <c r="P16" s="43"/>
      <c r="Q16" s="43"/>
      <c r="R16" s="43"/>
      <c r="S16" s="43"/>
      <c r="T16" s="43"/>
      <c r="U16" s="231"/>
      <c r="V16" s="231"/>
      <c r="W16" s="231"/>
      <c r="X16" s="231"/>
      <c r="Y16" s="231"/>
    </row>
    <row r="17" spans="1:25" ht="15.75" customHeight="1" x14ac:dyDescent="0.35">
      <c r="A17" s="240">
        <v>4</v>
      </c>
      <c r="B17" s="44" t="s">
        <v>810</v>
      </c>
      <c r="C17" s="44" t="s">
        <v>119</v>
      </c>
      <c r="D17" s="17">
        <v>83</v>
      </c>
      <c r="E17" s="237">
        <v>5</v>
      </c>
      <c r="F17" s="17">
        <v>539</v>
      </c>
      <c r="G17" s="118">
        <v>49</v>
      </c>
      <c r="H17" s="43"/>
      <c r="I17" s="43"/>
      <c r="J17" s="43"/>
      <c r="K17" s="43"/>
      <c r="L17" s="43"/>
      <c r="M17" s="43"/>
      <c r="N17" s="43"/>
      <c r="O17" s="43"/>
      <c r="P17" s="43"/>
      <c r="Q17" s="43"/>
      <c r="R17" s="43"/>
      <c r="S17" s="43"/>
      <c r="T17" s="43"/>
      <c r="U17" s="231"/>
      <c r="V17" s="231"/>
      <c r="W17" s="231"/>
      <c r="X17" s="231"/>
      <c r="Y17" s="231"/>
    </row>
    <row r="18" spans="1:25" ht="15.75" customHeight="1" x14ac:dyDescent="0.35">
      <c r="A18" s="221">
        <v>9</v>
      </c>
      <c r="B18" s="47" t="s">
        <v>144</v>
      </c>
      <c r="C18" s="47" t="s">
        <v>145</v>
      </c>
      <c r="D18" s="22">
        <v>86</v>
      </c>
      <c r="E18" s="238">
        <v>8</v>
      </c>
      <c r="F18" s="22">
        <v>524</v>
      </c>
      <c r="G18" s="48">
        <v>40</v>
      </c>
      <c r="H18" s="43"/>
      <c r="I18" s="43"/>
      <c r="J18" s="43"/>
      <c r="K18" s="43"/>
      <c r="L18" s="43"/>
      <c r="M18" s="43"/>
      <c r="N18" s="43"/>
      <c r="O18" s="43"/>
      <c r="P18" s="43"/>
      <c r="Q18" s="43"/>
      <c r="R18" s="43"/>
      <c r="S18" s="43"/>
      <c r="T18" s="43"/>
      <c r="U18" s="231"/>
      <c r="V18" s="231"/>
      <c r="W18" s="231"/>
      <c r="X18" s="231"/>
      <c r="Y18" s="231"/>
    </row>
    <row r="19" spans="1:25" ht="15.75" customHeight="1" x14ac:dyDescent="0.35">
      <c r="A19" s="221">
        <v>7</v>
      </c>
      <c r="B19" s="47" t="s">
        <v>190</v>
      </c>
      <c r="C19" s="47" t="s">
        <v>88</v>
      </c>
      <c r="D19" s="22">
        <v>85</v>
      </c>
      <c r="E19" s="238">
        <v>7</v>
      </c>
      <c r="F19" s="22">
        <v>522</v>
      </c>
      <c r="G19" s="48">
        <v>38</v>
      </c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231"/>
      <c r="V19" s="231"/>
      <c r="W19" s="231"/>
      <c r="X19" s="231"/>
      <c r="Y19" s="231"/>
    </row>
    <row r="20" spans="1:25" ht="15.75" customHeight="1" x14ac:dyDescent="0.35">
      <c r="A20" s="49">
        <v>2</v>
      </c>
      <c r="B20" s="47" t="s">
        <v>830</v>
      </c>
      <c r="C20" s="47" t="s">
        <v>145</v>
      </c>
      <c r="D20" s="22">
        <v>85</v>
      </c>
      <c r="E20" s="238">
        <v>7</v>
      </c>
      <c r="F20" s="22">
        <v>509</v>
      </c>
      <c r="G20" s="48">
        <v>36</v>
      </c>
      <c r="H20" s="43"/>
      <c r="I20" s="43"/>
      <c r="J20" s="43"/>
      <c r="K20" s="43"/>
      <c r="L20" s="43"/>
      <c r="M20" s="43"/>
      <c r="N20" s="43"/>
      <c r="O20" s="43"/>
      <c r="P20" s="43"/>
      <c r="Q20" s="43"/>
      <c r="R20" s="43"/>
      <c r="S20" s="43"/>
      <c r="T20" s="43"/>
      <c r="U20" s="231"/>
      <c r="V20" s="231"/>
      <c r="W20" s="231"/>
      <c r="X20" s="231"/>
      <c r="Y20" s="231"/>
    </row>
    <row r="21" spans="1:25" ht="15.75" customHeight="1" x14ac:dyDescent="0.35">
      <c r="A21" s="221">
        <v>3</v>
      </c>
      <c r="B21" s="47" t="s">
        <v>828</v>
      </c>
      <c r="C21" s="47" t="s">
        <v>829</v>
      </c>
      <c r="D21" s="22">
        <v>91</v>
      </c>
      <c r="E21" s="238">
        <v>9</v>
      </c>
      <c r="F21" s="22">
        <v>516</v>
      </c>
      <c r="G21" s="48">
        <v>34</v>
      </c>
      <c r="H21" s="43"/>
      <c r="I21" s="43"/>
      <c r="J21" s="43"/>
      <c r="K21" s="43"/>
      <c r="L21" s="43"/>
      <c r="M21" s="43"/>
      <c r="N21" s="43"/>
      <c r="O21" s="43"/>
      <c r="P21" s="43"/>
      <c r="Q21" s="43"/>
      <c r="R21" s="43"/>
      <c r="S21" s="43"/>
      <c r="T21" s="43"/>
      <c r="U21" s="231"/>
      <c r="V21" s="231"/>
      <c r="W21" s="231"/>
      <c r="X21" s="231"/>
      <c r="Y21" s="231"/>
    </row>
    <row r="22" spans="1:25" ht="15.75" customHeight="1" x14ac:dyDescent="0.35">
      <c r="A22" s="221">
        <v>1</v>
      </c>
      <c r="B22" s="223" t="s">
        <v>815</v>
      </c>
      <c r="C22" s="223" t="s">
        <v>608</v>
      </c>
      <c r="D22" s="238">
        <v>81</v>
      </c>
      <c r="E22" s="238">
        <v>4</v>
      </c>
      <c r="F22" s="27">
        <v>499</v>
      </c>
      <c r="G22" s="28">
        <v>26</v>
      </c>
      <c r="H22" s="43"/>
      <c r="I22" s="43"/>
      <c r="J22" s="43"/>
      <c r="K22" s="43"/>
      <c r="L22" s="43"/>
      <c r="M22" s="43"/>
      <c r="N22" s="43"/>
      <c r="O22" s="43"/>
      <c r="P22" s="43"/>
      <c r="Q22" s="43"/>
      <c r="R22" s="43"/>
      <c r="S22" s="43"/>
      <c r="T22" s="43"/>
      <c r="U22" s="231"/>
      <c r="V22" s="231"/>
      <c r="W22" s="231"/>
      <c r="X22" s="231"/>
      <c r="Y22" s="231"/>
    </row>
    <row r="23" spans="1:25" ht="15.75" customHeight="1" x14ac:dyDescent="0.35">
      <c r="A23" s="49">
        <v>8</v>
      </c>
      <c r="B23" s="47" t="s">
        <v>817</v>
      </c>
      <c r="C23" s="47" t="s">
        <v>512</v>
      </c>
      <c r="D23" s="22">
        <v>79</v>
      </c>
      <c r="E23" s="238">
        <v>3</v>
      </c>
      <c r="F23" s="22">
        <v>490</v>
      </c>
      <c r="G23" s="48">
        <v>25</v>
      </c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231"/>
      <c r="V23" s="231"/>
      <c r="W23" s="231"/>
      <c r="X23" s="231"/>
      <c r="Y23" s="231"/>
    </row>
    <row r="24" spans="1:25" ht="15.75" customHeight="1" x14ac:dyDescent="0.35">
      <c r="A24" s="221">
        <v>5</v>
      </c>
      <c r="B24" s="47" t="s">
        <v>629</v>
      </c>
      <c r="C24" s="47" t="s">
        <v>499</v>
      </c>
      <c r="D24" s="22">
        <v>79</v>
      </c>
      <c r="E24" s="238">
        <v>3</v>
      </c>
      <c r="F24" s="22">
        <v>496</v>
      </c>
      <c r="G24" s="48">
        <v>21</v>
      </c>
      <c r="H24" s="43"/>
      <c r="I24" s="43"/>
      <c r="J24" s="43"/>
      <c r="K24" s="43"/>
      <c r="L24" s="43"/>
      <c r="M24" s="43"/>
      <c r="N24" s="43"/>
      <c r="O24" s="43"/>
      <c r="P24" s="43"/>
      <c r="Q24" s="43"/>
      <c r="R24" s="43"/>
      <c r="S24" s="43"/>
      <c r="T24" s="43"/>
      <c r="U24" s="231"/>
      <c r="V24" s="231"/>
      <c r="W24" s="231"/>
      <c r="X24" s="231"/>
      <c r="Y24" s="231"/>
    </row>
    <row r="25" spans="1:25" ht="15.75" customHeight="1" x14ac:dyDescent="0.35">
      <c r="A25" s="50">
        <v>6</v>
      </c>
      <c r="B25" s="51" t="s">
        <v>702</v>
      </c>
      <c r="C25" s="51" t="s">
        <v>310</v>
      </c>
      <c r="D25" s="32" t="s">
        <v>30</v>
      </c>
      <c r="E25" s="239">
        <v>0</v>
      </c>
      <c r="F25" s="32">
        <v>252</v>
      </c>
      <c r="G25" s="52">
        <v>11</v>
      </c>
      <c r="H25" s="43"/>
      <c r="I25" s="43"/>
      <c r="J25" s="43"/>
      <c r="K25" s="43"/>
      <c r="L25" s="43"/>
      <c r="M25" s="43"/>
      <c r="N25" s="43"/>
      <c r="O25" s="43"/>
      <c r="P25" s="43"/>
      <c r="Q25" s="43"/>
      <c r="R25" s="43"/>
      <c r="S25" s="43"/>
      <c r="T25" s="43"/>
      <c r="U25" s="231"/>
      <c r="V25" s="231"/>
      <c r="W25" s="231"/>
      <c r="X25" s="231"/>
      <c r="Y25" s="231"/>
    </row>
    <row r="26" spans="1:25" ht="15.75" customHeight="1" x14ac:dyDescent="0.35">
      <c r="A26" s="43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231"/>
      <c r="V26" s="231"/>
      <c r="W26" s="231"/>
      <c r="X26" s="231"/>
      <c r="Y26" s="231"/>
    </row>
    <row r="27" spans="1:25" ht="15.75" customHeight="1" x14ac:dyDescent="0.35">
      <c r="A27" s="209"/>
      <c r="B27" s="210" t="s">
        <v>49</v>
      </c>
      <c r="C27" s="211" t="s">
        <v>920</v>
      </c>
      <c r="D27" s="212"/>
      <c r="E27" s="212" t="s">
        <v>921</v>
      </c>
      <c r="F27" s="213"/>
      <c r="G27" s="213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231"/>
      <c r="V27" s="231"/>
      <c r="W27" s="231"/>
      <c r="X27" s="231"/>
      <c r="Y27" s="231"/>
    </row>
    <row r="28" spans="1:25" ht="15.75" customHeight="1" x14ac:dyDescent="0.35">
      <c r="A28" s="232">
        <v>1</v>
      </c>
      <c r="B28" s="233" t="s">
        <v>10</v>
      </c>
      <c r="C28" s="233" t="s">
        <v>11</v>
      </c>
      <c r="D28" s="234" t="s">
        <v>12</v>
      </c>
      <c r="E28" s="234" t="s">
        <v>13</v>
      </c>
      <c r="F28" s="234" t="s">
        <v>14</v>
      </c>
      <c r="G28" s="235" t="s">
        <v>15</v>
      </c>
      <c r="H28" s="43"/>
      <c r="I28" s="43"/>
      <c r="J28" s="43"/>
      <c r="K28" s="43"/>
      <c r="L28" s="43"/>
      <c r="M28" s="43"/>
      <c r="N28" s="43"/>
      <c r="O28" s="43"/>
      <c r="P28" s="43"/>
      <c r="Q28" s="43"/>
      <c r="R28" s="43"/>
      <c r="S28" s="43"/>
      <c r="T28" s="43"/>
      <c r="U28" s="231"/>
      <c r="V28" s="231"/>
      <c r="W28" s="231"/>
      <c r="X28" s="231"/>
      <c r="Y28" s="231"/>
    </row>
    <row r="29" spans="1:25" ht="15.75" customHeight="1" x14ac:dyDescent="0.35">
      <c r="A29" s="240">
        <v>4</v>
      </c>
      <c r="B29" s="44" t="s">
        <v>850</v>
      </c>
      <c r="C29" s="44" t="s">
        <v>766</v>
      </c>
      <c r="D29" s="17">
        <v>91</v>
      </c>
      <c r="E29" s="237">
        <v>9</v>
      </c>
      <c r="F29" s="17">
        <v>539</v>
      </c>
      <c r="G29" s="118">
        <v>48</v>
      </c>
      <c r="H29" s="43"/>
      <c r="I29" s="43"/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231"/>
      <c r="V29" s="231"/>
      <c r="W29" s="231"/>
      <c r="X29" s="231"/>
      <c r="Y29" s="231"/>
    </row>
    <row r="30" spans="1:25" ht="15.75" customHeight="1" x14ac:dyDescent="0.35">
      <c r="A30" s="221">
        <v>1</v>
      </c>
      <c r="B30" s="223" t="s">
        <v>125</v>
      </c>
      <c r="C30" s="223" t="s">
        <v>88</v>
      </c>
      <c r="D30" s="238">
        <v>79</v>
      </c>
      <c r="E30" s="238">
        <v>3</v>
      </c>
      <c r="F30" s="27">
        <v>521</v>
      </c>
      <c r="G30" s="28">
        <v>38</v>
      </c>
      <c r="H30" s="43"/>
      <c r="I30" s="43"/>
      <c r="J30" s="43"/>
      <c r="K30" s="43"/>
      <c r="L30" s="43"/>
      <c r="M30" s="43"/>
      <c r="N30" s="43"/>
      <c r="O30" s="43"/>
      <c r="P30" s="43"/>
      <c r="Q30" s="43"/>
      <c r="R30" s="43"/>
      <c r="S30" s="43"/>
      <c r="T30" s="43"/>
      <c r="U30" s="231"/>
      <c r="V30" s="231"/>
      <c r="W30" s="231"/>
      <c r="X30" s="231"/>
      <c r="Y30" s="231"/>
    </row>
    <row r="31" spans="1:25" ht="15.75" customHeight="1" x14ac:dyDescent="0.35">
      <c r="A31" s="49">
        <v>8</v>
      </c>
      <c r="B31" s="47" t="s">
        <v>621</v>
      </c>
      <c r="C31" s="47" t="s">
        <v>608</v>
      </c>
      <c r="D31" s="22">
        <v>91</v>
      </c>
      <c r="E31" s="238">
        <v>9</v>
      </c>
      <c r="F31" s="22">
        <v>514</v>
      </c>
      <c r="G31" s="48">
        <v>34</v>
      </c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231"/>
      <c r="V31" s="231"/>
      <c r="W31" s="231"/>
      <c r="X31" s="231"/>
      <c r="Y31" s="231"/>
    </row>
    <row r="32" spans="1:25" ht="15.75" customHeight="1" x14ac:dyDescent="0.35">
      <c r="A32" s="221">
        <v>7</v>
      </c>
      <c r="B32" s="47" t="s">
        <v>116</v>
      </c>
      <c r="C32" s="47" t="s">
        <v>41</v>
      </c>
      <c r="D32" s="22">
        <v>84</v>
      </c>
      <c r="E32" s="238">
        <v>6</v>
      </c>
      <c r="F32" s="22">
        <v>436</v>
      </c>
      <c r="G32" s="48">
        <v>33</v>
      </c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231"/>
      <c r="V32" s="231"/>
      <c r="W32" s="231"/>
      <c r="X32" s="231"/>
      <c r="Y32" s="231"/>
    </row>
    <row r="33" spans="1:25" ht="15.75" customHeight="1" x14ac:dyDescent="0.35">
      <c r="A33" s="221">
        <v>3</v>
      </c>
      <c r="B33" s="47" t="s">
        <v>842</v>
      </c>
      <c r="C33" s="47" t="s">
        <v>145</v>
      </c>
      <c r="D33" s="22">
        <v>79</v>
      </c>
      <c r="E33" s="238">
        <v>3</v>
      </c>
      <c r="F33" s="22">
        <v>507</v>
      </c>
      <c r="G33" s="48">
        <v>32</v>
      </c>
      <c r="H33" s="43"/>
      <c r="I33" s="43"/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231"/>
      <c r="V33" s="231"/>
      <c r="W33" s="231"/>
      <c r="X33" s="231"/>
      <c r="Y33" s="231"/>
    </row>
    <row r="34" spans="1:25" ht="15.75" customHeight="1" x14ac:dyDescent="0.35">
      <c r="A34" s="221">
        <v>9</v>
      </c>
      <c r="B34" s="47" t="s">
        <v>831</v>
      </c>
      <c r="C34" s="47" t="s">
        <v>48</v>
      </c>
      <c r="D34" s="22">
        <v>88</v>
      </c>
      <c r="E34" s="238">
        <v>7</v>
      </c>
      <c r="F34" s="22">
        <v>508</v>
      </c>
      <c r="G34" s="48">
        <v>30</v>
      </c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231"/>
      <c r="V34" s="231"/>
      <c r="W34" s="231"/>
      <c r="X34" s="231"/>
      <c r="Y34" s="231"/>
    </row>
    <row r="35" spans="1:25" ht="15.75" customHeight="1" x14ac:dyDescent="0.35">
      <c r="A35" s="49">
        <v>6</v>
      </c>
      <c r="B35" s="47" t="s">
        <v>460</v>
      </c>
      <c r="C35" s="47" t="s">
        <v>41</v>
      </c>
      <c r="D35" s="22" t="s">
        <v>30</v>
      </c>
      <c r="E35" s="238">
        <v>0</v>
      </c>
      <c r="F35" s="22">
        <v>425</v>
      </c>
      <c r="G35" s="48">
        <v>28</v>
      </c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231"/>
      <c r="V35" s="231"/>
      <c r="W35" s="231"/>
      <c r="X35" s="231"/>
      <c r="Y35" s="231"/>
    </row>
    <row r="36" spans="1:25" ht="15.75" customHeight="1" x14ac:dyDescent="0.35">
      <c r="A36" s="49">
        <v>2</v>
      </c>
      <c r="B36" s="47" t="s">
        <v>862</v>
      </c>
      <c r="C36" s="47" t="s">
        <v>98</v>
      </c>
      <c r="D36" s="22">
        <v>82</v>
      </c>
      <c r="E36" s="238">
        <v>4</v>
      </c>
      <c r="F36" s="22">
        <v>493</v>
      </c>
      <c r="G36" s="48">
        <v>22</v>
      </c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231"/>
      <c r="V36" s="231"/>
      <c r="W36" s="231"/>
      <c r="X36" s="231"/>
      <c r="Y36" s="231"/>
    </row>
    <row r="37" spans="1:25" ht="15.75" customHeight="1" x14ac:dyDescent="0.35">
      <c r="A37" s="224">
        <v>5</v>
      </c>
      <c r="B37" s="51" t="s">
        <v>151</v>
      </c>
      <c r="C37" s="51" t="s">
        <v>152</v>
      </c>
      <c r="D37" s="32">
        <v>84</v>
      </c>
      <c r="E37" s="239">
        <v>6</v>
      </c>
      <c r="F37" s="32">
        <v>463</v>
      </c>
      <c r="G37" s="52">
        <v>18</v>
      </c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43"/>
      <c r="U37" s="231"/>
      <c r="V37" s="231"/>
      <c r="W37" s="231"/>
      <c r="X37" s="231"/>
      <c r="Y37" s="231"/>
    </row>
    <row r="38" spans="1:25" ht="15.75" customHeight="1" x14ac:dyDescent="0.35">
      <c r="A38" s="43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231"/>
      <c r="V38" s="231"/>
      <c r="W38" s="231"/>
      <c r="X38" s="231"/>
      <c r="Y38" s="231"/>
    </row>
    <row r="39" spans="1:25" ht="15.75" customHeight="1" x14ac:dyDescent="0.35">
      <c r="A39" s="209"/>
      <c r="B39" s="210" t="s">
        <v>52</v>
      </c>
      <c r="C39" s="211" t="s">
        <v>922</v>
      </c>
      <c r="D39" s="212"/>
      <c r="E39" s="212" t="s">
        <v>923</v>
      </c>
      <c r="F39" s="213"/>
      <c r="G39" s="21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231"/>
      <c r="V39" s="231"/>
      <c r="W39" s="231"/>
      <c r="X39" s="231"/>
      <c r="Y39" s="231"/>
    </row>
    <row r="40" spans="1:25" ht="15.75" customHeight="1" x14ac:dyDescent="0.35">
      <c r="A40" s="232">
        <v>1</v>
      </c>
      <c r="B40" s="233" t="s">
        <v>10</v>
      </c>
      <c r="C40" s="233" t="s">
        <v>11</v>
      </c>
      <c r="D40" s="234" t="s">
        <v>12</v>
      </c>
      <c r="E40" s="234" t="s">
        <v>13</v>
      </c>
      <c r="F40" s="234" t="s">
        <v>14</v>
      </c>
      <c r="G40" s="235" t="s">
        <v>15</v>
      </c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231"/>
      <c r="V40" s="231"/>
      <c r="W40" s="231"/>
      <c r="X40" s="231"/>
      <c r="Y40" s="231"/>
    </row>
    <row r="41" spans="1:25" ht="15.75" customHeight="1" x14ac:dyDescent="0.35">
      <c r="A41" s="240">
        <v>4</v>
      </c>
      <c r="B41" s="44" t="s">
        <v>872</v>
      </c>
      <c r="C41" s="44" t="s">
        <v>145</v>
      </c>
      <c r="D41" s="17">
        <v>81</v>
      </c>
      <c r="E41" s="237">
        <v>5</v>
      </c>
      <c r="F41" s="17">
        <v>493</v>
      </c>
      <c r="G41" s="118">
        <v>43</v>
      </c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231"/>
      <c r="V41" s="231"/>
      <c r="W41" s="231"/>
      <c r="X41" s="231"/>
      <c r="Y41" s="231"/>
    </row>
    <row r="42" spans="1:25" ht="15.75" customHeight="1" x14ac:dyDescent="0.35">
      <c r="A42" s="49">
        <v>2</v>
      </c>
      <c r="B42" s="47" t="s">
        <v>870</v>
      </c>
      <c r="C42" s="47" t="s">
        <v>98</v>
      </c>
      <c r="D42" s="22">
        <v>87</v>
      </c>
      <c r="E42" s="238">
        <v>9</v>
      </c>
      <c r="F42" s="22">
        <v>491</v>
      </c>
      <c r="G42" s="48">
        <v>42</v>
      </c>
      <c r="H42" s="43"/>
      <c r="I42" s="43"/>
      <c r="J42" s="43"/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231"/>
      <c r="V42" s="231"/>
      <c r="W42" s="231"/>
      <c r="X42" s="231"/>
      <c r="Y42" s="231"/>
    </row>
    <row r="43" spans="1:25" ht="15.75" customHeight="1" x14ac:dyDescent="0.35">
      <c r="A43" s="49">
        <v>8</v>
      </c>
      <c r="B43" s="47" t="s">
        <v>873</v>
      </c>
      <c r="C43" s="47" t="s">
        <v>766</v>
      </c>
      <c r="D43" s="22">
        <v>78</v>
      </c>
      <c r="E43" s="238">
        <v>3</v>
      </c>
      <c r="F43" s="22">
        <v>483</v>
      </c>
      <c r="G43" s="48">
        <v>36</v>
      </c>
      <c r="H43" s="43"/>
      <c r="I43" s="43"/>
      <c r="J43" s="43"/>
      <c r="K43" s="43"/>
      <c r="L43" s="43"/>
      <c r="M43" s="43"/>
      <c r="N43" s="43"/>
      <c r="O43" s="43"/>
      <c r="P43" s="43"/>
      <c r="Q43" s="43"/>
      <c r="R43" s="43"/>
      <c r="S43" s="43"/>
      <c r="T43" s="43"/>
      <c r="U43" s="231"/>
      <c r="V43" s="231"/>
      <c r="W43" s="231"/>
      <c r="X43" s="231"/>
      <c r="Y43" s="231"/>
    </row>
    <row r="44" spans="1:25" ht="15.75" customHeight="1" x14ac:dyDescent="0.35">
      <c r="A44" s="221">
        <v>5</v>
      </c>
      <c r="B44" s="47" t="s">
        <v>235</v>
      </c>
      <c r="C44" s="47" t="s">
        <v>88</v>
      </c>
      <c r="D44" s="22">
        <v>79</v>
      </c>
      <c r="E44" s="238">
        <v>4</v>
      </c>
      <c r="F44" s="22">
        <v>469</v>
      </c>
      <c r="G44" s="48">
        <v>30</v>
      </c>
      <c r="H44" s="43"/>
      <c r="I44" s="43"/>
      <c r="J44" s="43"/>
      <c r="K44" s="43"/>
      <c r="L44" s="43"/>
      <c r="M44" s="43"/>
      <c r="N44" s="43"/>
      <c r="O44" s="43"/>
      <c r="P44" s="43"/>
      <c r="Q44" s="43"/>
      <c r="R44" s="43"/>
      <c r="S44" s="43"/>
      <c r="T44" s="43"/>
      <c r="U44" s="231"/>
      <c r="V44" s="231"/>
      <c r="W44" s="231"/>
      <c r="X44" s="231"/>
      <c r="Y44" s="231"/>
    </row>
    <row r="45" spans="1:25" ht="15.75" customHeight="1" x14ac:dyDescent="0.35">
      <c r="A45" s="221">
        <v>7</v>
      </c>
      <c r="B45" s="47" t="s">
        <v>888</v>
      </c>
      <c r="C45" s="47" t="s">
        <v>145</v>
      </c>
      <c r="D45" s="22">
        <v>87</v>
      </c>
      <c r="E45" s="238">
        <v>9</v>
      </c>
      <c r="F45" s="22">
        <v>463</v>
      </c>
      <c r="G45" s="48">
        <v>30</v>
      </c>
      <c r="H45" s="43"/>
      <c r="I45" s="43"/>
      <c r="J45" s="43"/>
      <c r="K45" s="43"/>
      <c r="L45" s="43"/>
      <c r="M45" s="43"/>
      <c r="N45" s="43"/>
      <c r="O45" s="43"/>
      <c r="P45" s="43"/>
      <c r="Q45" s="43"/>
      <c r="R45" s="43"/>
      <c r="S45" s="43"/>
      <c r="T45" s="43"/>
      <c r="U45" s="231"/>
      <c r="V45" s="231"/>
      <c r="W45" s="231"/>
      <c r="X45" s="231"/>
      <c r="Y45" s="231"/>
    </row>
    <row r="46" spans="1:25" ht="15.75" customHeight="1" x14ac:dyDescent="0.35">
      <c r="A46" s="221">
        <v>9</v>
      </c>
      <c r="B46" s="47" t="s">
        <v>876</v>
      </c>
      <c r="C46" s="47" t="s">
        <v>98</v>
      </c>
      <c r="D46" s="22">
        <v>78</v>
      </c>
      <c r="E46" s="238">
        <v>3</v>
      </c>
      <c r="F46" s="22">
        <v>462</v>
      </c>
      <c r="G46" s="48">
        <v>29</v>
      </c>
      <c r="H46" s="43"/>
      <c r="I46" s="43"/>
      <c r="J46" s="43"/>
      <c r="K46" s="43"/>
      <c r="L46" s="43"/>
      <c r="M46" s="43"/>
      <c r="N46" s="43"/>
      <c r="O46" s="43"/>
      <c r="P46" s="43"/>
      <c r="Q46" s="43"/>
      <c r="R46" s="43"/>
      <c r="S46" s="43"/>
      <c r="T46" s="43"/>
      <c r="U46" s="231"/>
      <c r="V46" s="231"/>
      <c r="W46" s="231"/>
      <c r="X46" s="231"/>
      <c r="Y46" s="231"/>
    </row>
    <row r="47" spans="1:25" ht="15.75" customHeight="1" x14ac:dyDescent="0.35">
      <c r="A47" s="49">
        <v>6</v>
      </c>
      <c r="B47" s="47" t="s">
        <v>863</v>
      </c>
      <c r="C47" s="47" t="s">
        <v>41</v>
      </c>
      <c r="D47" s="22">
        <v>85</v>
      </c>
      <c r="E47" s="238">
        <v>6</v>
      </c>
      <c r="F47" s="22">
        <v>465</v>
      </c>
      <c r="G47" s="48">
        <v>27</v>
      </c>
      <c r="H47" s="43"/>
      <c r="I47" s="43"/>
      <c r="J47" s="43"/>
      <c r="K47" s="43"/>
      <c r="L47" s="43"/>
      <c r="M47" s="43"/>
      <c r="N47" s="43"/>
      <c r="O47" s="43"/>
      <c r="P47" s="43"/>
      <c r="Q47" s="43"/>
      <c r="R47" s="43"/>
      <c r="S47" s="43"/>
      <c r="T47" s="43"/>
      <c r="U47" s="231"/>
      <c r="V47" s="231"/>
      <c r="W47" s="231"/>
      <c r="X47" s="231"/>
      <c r="Y47" s="231"/>
    </row>
    <row r="48" spans="1:25" ht="15.75" customHeight="1" x14ac:dyDescent="0.35">
      <c r="A48" s="221">
        <v>1</v>
      </c>
      <c r="B48" s="223" t="s">
        <v>750</v>
      </c>
      <c r="C48" s="223" t="s">
        <v>64</v>
      </c>
      <c r="D48" s="238">
        <v>87</v>
      </c>
      <c r="E48" s="238">
        <v>9</v>
      </c>
      <c r="F48" s="27">
        <v>455</v>
      </c>
      <c r="G48" s="28">
        <v>26</v>
      </c>
      <c r="H48" s="43"/>
      <c r="I48" s="43"/>
      <c r="J48" s="43"/>
      <c r="K48" s="43"/>
      <c r="L48" s="43"/>
      <c r="M48" s="43"/>
      <c r="N48" s="43"/>
      <c r="O48" s="43"/>
      <c r="P48" s="43"/>
      <c r="Q48" s="43"/>
      <c r="R48" s="43"/>
      <c r="S48" s="43"/>
      <c r="T48" s="43"/>
      <c r="U48" s="231"/>
      <c r="V48" s="231"/>
      <c r="W48" s="231"/>
      <c r="X48" s="231"/>
      <c r="Y48" s="231"/>
    </row>
    <row r="49" spans="1:25" ht="15.75" customHeight="1" x14ac:dyDescent="0.35">
      <c r="A49" s="224">
        <v>3</v>
      </c>
      <c r="B49" s="51" t="s">
        <v>879</v>
      </c>
      <c r="C49" s="51" t="s">
        <v>766</v>
      </c>
      <c r="D49" s="32">
        <v>77</v>
      </c>
      <c r="E49" s="239">
        <v>1</v>
      </c>
      <c r="F49" s="32">
        <v>433</v>
      </c>
      <c r="G49" s="52">
        <v>16</v>
      </c>
      <c r="H49" s="43"/>
      <c r="I49" s="43"/>
      <c r="J49" s="43"/>
      <c r="K49" s="43"/>
      <c r="L49" s="43"/>
      <c r="M49" s="43"/>
      <c r="N49" s="43"/>
      <c r="O49" s="43"/>
      <c r="P49" s="43"/>
      <c r="Q49" s="43"/>
      <c r="R49" s="43"/>
      <c r="S49" s="43"/>
      <c r="T49" s="43"/>
      <c r="U49" s="231"/>
      <c r="V49" s="231"/>
      <c r="W49" s="231"/>
      <c r="X49" s="231"/>
      <c r="Y49" s="231"/>
    </row>
    <row r="50" spans="1:25" ht="15.75" customHeight="1" x14ac:dyDescent="0.35">
      <c r="A50" s="43"/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3"/>
      <c r="Q50" s="43"/>
      <c r="R50" s="43"/>
      <c r="S50" s="43"/>
      <c r="T50" s="43"/>
      <c r="U50" s="231"/>
      <c r="V50" s="231"/>
      <c r="W50" s="231"/>
      <c r="X50" s="231"/>
      <c r="Y50" s="231"/>
    </row>
    <row r="51" spans="1:25" ht="15.75" customHeight="1" x14ac:dyDescent="0.35">
      <c r="A51" s="209"/>
      <c r="B51" s="210" t="s">
        <v>79</v>
      </c>
      <c r="C51" s="211" t="s">
        <v>924</v>
      </c>
      <c r="D51" s="212"/>
      <c r="E51" s="212" t="s">
        <v>925</v>
      </c>
      <c r="F51" s="213"/>
      <c r="G51" s="213"/>
      <c r="H51" s="43"/>
      <c r="I51" s="43"/>
      <c r="J51" s="43"/>
      <c r="K51" s="43"/>
      <c r="L51" s="43"/>
      <c r="M51" s="43"/>
      <c r="N51" s="43"/>
      <c r="O51" s="43"/>
      <c r="P51" s="43"/>
      <c r="Q51" s="43"/>
      <c r="R51" s="43"/>
      <c r="S51" s="43"/>
      <c r="T51" s="43"/>
      <c r="U51" s="231"/>
      <c r="V51" s="231"/>
      <c r="W51" s="231"/>
      <c r="X51" s="231"/>
      <c r="Y51" s="231"/>
    </row>
    <row r="52" spans="1:25" ht="15.75" customHeight="1" x14ac:dyDescent="0.35">
      <c r="A52" s="232">
        <v>1</v>
      </c>
      <c r="B52" s="233" t="s">
        <v>10</v>
      </c>
      <c r="C52" s="233" t="s">
        <v>11</v>
      </c>
      <c r="D52" s="234" t="s">
        <v>12</v>
      </c>
      <c r="E52" s="234" t="s">
        <v>13</v>
      </c>
      <c r="F52" s="234" t="s">
        <v>14</v>
      </c>
      <c r="G52" s="235" t="s">
        <v>15</v>
      </c>
      <c r="H52" s="43"/>
      <c r="I52" s="43"/>
      <c r="J52" s="43"/>
      <c r="K52" s="43"/>
      <c r="L52" s="43"/>
      <c r="M52" s="43"/>
      <c r="N52" s="43"/>
      <c r="O52" s="43"/>
      <c r="P52" s="43"/>
      <c r="Q52" s="43"/>
      <c r="R52" s="43"/>
      <c r="S52" s="43"/>
      <c r="T52" s="43"/>
      <c r="U52" s="231"/>
      <c r="V52" s="231"/>
      <c r="W52" s="231"/>
      <c r="X52" s="231"/>
      <c r="Y52" s="231"/>
    </row>
    <row r="53" spans="1:25" ht="15.75" customHeight="1" x14ac:dyDescent="0.35">
      <c r="A53" s="240">
        <v>4</v>
      </c>
      <c r="B53" s="44" t="s">
        <v>214</v>
      </c>
      <c r="C53" s="44" t="s">
        <v>145</v>
      </c>
      <c r="D53" s="17">
        <v>84</v>
      </c>
      <c r="E53" s="237">
        <v>9</v>
      </c>
      <c r="F53" s="17">
        <v>504</v>
      </c>
      <c r="G53" s="118">
        <v>55</v>
      </c>
      <c r="H53" s="43"/>
      <c r="I53" s="43"/>
      <c r="J53" s="43"/>
      <c r="K53" s="43"/>
      <c r="L53" s="43"/>
      <c r="M53" s="43"/>
      <c r="N53" s="43"/>
      <c r="O53" s="43"/>
      <c r="P53" s="43"/>
      <c r="Q53" s="43"/>
      <c r="R53" s="43"/>
      <c r="S53" s="43"/>
      <c r="T53" s="43"/>
      <c r="U53" s="231"/>
      <c r="V53" s="231"/>
      <c r="W53" s="231"/>
      <c r="X53" s="231"/>
      <c r="Y53" s="231"/>
    </row>
    <row r="54" spans="1:25" ht="15.75" customHeight="1" x14ac:dyDescent="0.35">
      <c r="A54" s="49">
        <v>6</v>
      </c>
      <c r="B54" s="47" t="s">
        <v>570</v>
      </c>
      <c r="C54" s="47" t="s">
        <v>766</v>
      </c>
      <c r="D54" s="22">
        <v>76</v>
      </c>
      <c r="E54" s="238">
        <v>6</v>
      </c>
      <c r="F54" s="22">
        <v>497</v>
      </c>
      <c r="G54" s="48">
        <v>48</v>
      </c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231"/>
      <c r="V54" s="231"/>
      <c r="W54" s="231"/>
      <c r="X54" s="231"/>
      <c r="Y54" s="231"/>
    </row>
    <row r="55" spans="1:25" ht="15.75" customHeight="1" x14ac:dyDescent="0.35">
      <c r="A55" s="49">
        <v>2</v>
      </c>
      <c r="B55" s="47" t="s">
        <v>885</v>
      </c>
      <c r="C55" s="47" t="s">
        <v>98</v>
      </c>
      <c r="D55" s="22">
        <v>69</v>
      </c>
      <c r="E55" s="238">
        <v>3</v>
      </c>
      <c r="F55" s="22">
        <v>475</v>
      </c>
      <c r="G55" s="48">
        <v>42</v>
      </c>
      <c r="H55" s="43"/>
      <c r="I55" s="43"/>
      <c r="J55" s="43"/>
      <c r="K55" s="43"/>
      <c r="L55" s="43"/>
      <c r="M55" s="43"/>
      <c r="N55" s="43"/>
      <c r="O55" s="43"/>
      <c r="P55" s="43"/>
      <c r="Q55" s="43"/>
      <c r="R55" s="43"/>
      <c r="S55" s="43"/>
      <c r="T55" s="43"/>
      <c r="U55" s="231"/>
      <c r="V55" s="231"/>
      <c r="W55" s="231"/>
      <c r="X55" s="231"/>
      <c r="Y55" s="231"/>
    </row>
    <row r="56" spans="1:25" ht="15.75" customHeight="1" x14ac:dyDescent="0.35">
      <c r="A56" s="49">
        <v>8</v>
      </c>
      <c r="B56" s="47" t="s">
        <v>903</v>
      </c>
      <c r="C56" s="47" t="s">
        <v>766</v>
      </c>
      <c r="D56" s="22">
        <v>79</v>
      </c>
      <c r="E56" s="238">
        <v>7</v>
      </c>
      <c r="F56" s="22">
        <v>477</v>
      </c>
      <c r="G56" s="48">
        <v>39</v>
      </c>
      <c r="H56" s="43"/>
      <c r="I56" s="43"/>
      <c r="J56" s="43"/>
      <c r="K56" s="43"/>
      <c r="L56" s="43"/>
      <c r="M56" s="43"/>
      <c r="N56" s="43"/>
      <c r="O56" s="43"/>
      <c r="P56" s="43"/>
      <c r="Q56" s="43"/>
      <c r="R56" s="43"/>
      <c r="S56" s="43"/>
      <c r="T56" s="43"/>
      <c r="U56" s="231"/>
      <c r="V56" s="231"/>
      <c r="W56" s="231"/>
      <c r="X56" s="231"/>
      <c r="Y56" s="231"/>
    </row>
    <row r="57" spans="1:25" ht="15.75" customHeight="1" x14ac:dyDescent="0.35">
      <c r="A57" s="221">
        <v>5</v>
      </c>
      <c r="B57" s="47" t="s">
        <v>910</v>
      </c>
      <c r="C57" s="47" t="s">
        <v>98</v>
      </c>
      <c r="D57" s="22">
        <v>74</v>
      </c>
      <c r="E57" s="238">
        <v>5</v>
      </c>
      <c r="F57" s="22">
        <v>452</v>
      </c>
      <c r="G57" s="48">
        <v>35</v>
      </c>
      <c r="H57" s="43"/>
      <c r="I57" s="43"/>
      <c r="J57" s="43"/>
      <c r="K57" s="43"/>
      <c r="L57" s="43"/>
      <c r="M57" s="43"/>
      <c r="N57" s="43"/>
      <c r="O57" s="43"/>
      <c r="P57" s="43"/>
      <c r="Q57" s="43"/>
      <c r="R57" s="43"/>
      <c r="S57" s="43"/>
      <c r="T57" s="43"/>
      <c r="U57" s="231"/>
      <c r="V57" s="231"/>
      <c r="W57" s="231"/>
      <c r="X57" s="231"/>
      <c r="Y57" s="231"/>
    </row>
    <row r="58" spans="1:25" ht="15.75" customHeight="1" x14ac:dyDescent="0.35">
      <c r="A58" s="221">
        <v>7</v>
      </c>
      <c r="B58" s="47" t="s">
        <v>890</v>
      </c>
      <c r="C58" s="47" t="s">
        <v>102</v>
      </c>
      <c r="D58" s="22">
        <v>88</v>
      </c>
      <c r="E58" s="238">
        <v>10</v>
      </c>
      <c r="F58" s="22">
        <v>449</v>
      </c>
      <c r="G58" s="48">
        <v>33</v>
      </c>
      <c r="H58" s="43"/>
      <c r="I58" s="43"/>
      <c r="J58" s="43"/>
      <c r="K58" s="43"/>
      <c r="L58" s="43"/>
      <c r="M58" s="43"/>
      <c r="N58" s="43"/>
      <c r="O58" s="43"/>
      <c r="P58" s="43"/>
      <c r="Q58" s="43"/>
      <c r="R58" s="43"/>
      <c r="S58" s="43"/>
      <c r="T58" s="43"/>
      <c r="U58" s="231"/>
      <c r="V58" s="231"/>
      <c r="W58" s="231"/>
      <c r="X58" s="231"/>
      <c r="Y58" s="231"/>
    </row>
    <row r="59" spans="1:25" ht="15.75" customHeight="1" x14ac:dyDescent="0.35">
      <c r="A59" s="49">
        <v>10</v>
      </c>
      <c r="B59" s="47" t="s">
        <v>891</v>
      </c>
      <c r="C59" s="47" t="s">
        <v>766</v>
      </c>
      <c r="D59" s="22">
        <v>73</v>
      </c>
      <c r="E59" s="238">
        <v>4</v>
      </c>
      <c r="F59" s="22">
        <v>455</v>
      </c>
      <c r="G59" s="48">
        <v>31</v>
      </c>
      <c r="H59" s="43"/>
      <c r="I59" s="43"/>
      <c r="J59" s="43"/>
      <c r="K59" s="43"/>
      <c r="L59" s="43"/>
      <c r="M59" s="43"/>
      <c r="N59" s="43"/>
      <c r="O59" s="43"/>
      <c r="P59" s="43"/>
      <c r="Q59" s="43"/>
      <c r="R59" s="43"/>
      <c r="S59" s="43"/>
      <c r="T59" s="43"/>
      <c r="U59" s="231"/>
      <c r="V59" s="231"/>
      <c r="W59" s="231"/>
      <c r="X59" s="231"/>
      <c r="Y59" s="231"/>
    </row>
    <row r="60" spans="1:25" ht="15.75" customHeight="1" x14ac:dyDescent="0.35">
      <c r="A60" s="221">
        <v>1</v>
      </c>
      <c r="B60" s="223" t="s">
        <v>913</v>
      </c>
      <c r="C60" s="223" t="s">
        <v>145</v>
      </c>
      <c r="D60" s="238">
        <v>82</v>
      </c>
      <c r="E60" s="238">
        <v>8</v>
      </c>
      <c r="F60" s="27">
        <v>380</v>
      </c>
      <c r="G60" s="28">
        <v>29</v>
      </c>
      <c r="H60" s="43"/>
      <c r="I60" s="43"/>
      <c r="J60" s="43"/>
      <c r="K60" s="43"/>
      <c r="L60" s="43"/>
      <c r="M60" s="43"/>
      <c r="N60" s="43"/>
      <c r="O60" s="43"/>
      <c r="P60" s="43"/>
      <c r="Q60" s="43"/>
      <c r="R60" s="43"/>
      <c r="S60" s="43"/>
      <c r="T60" s="43"/>
      <c r="U60" s="231"/>
      <c r="V60" s="231"/>
      <c r="W60" s="231"/>
      <c r="X60" s="231"/>
      <c r="Y60" s="231"/>
    </row>
    <row r="61" spans="1:25" ht="15.75" customHeight="1" x14ac:dyDescent="0.35">
      <c r="A61" s="221">
        <v>9</v>
      </c>
      <c r="B61" s="47" t="s">
        <v>912</v>
      </c>
      <c r="C61" s="47" t="s">
        <v>145</v>
      </c>
      <c r="D61" s="22">
        <v>64</v>
      </c>
      <c r="E61" s="238">
        <v>2</v>
      </c>
      <c r="F61" s="22">
        <v>374</v>
      </c>
      <c r="G61" s="48">
        <v>12</v>
      </c>
      <c r="H61" s="43"/>
      <c r="I61" s="43"/>
      <c r="J61" s="43"/>
      <c r="K61" s="43"/>
      <c r="L61" s="43"/>
      <c r="M61" s="43"/>
      <c r="N61" s="43"/>
      <c r="O61" s="43"/>
      <c r="P61" s="43"/>
      <c r="Q61" s="43"/>
      <c r="R61" s="43"/>
      <c r="S61" s="43"/>
      <c r="T61" s="43"/>
      <c r="U61" s="231"/>
      <c r="V61" s="231"/>
      <c r="W61" s="231"/>
      <c r="X61" s="231"/>
      <c r="Y61" s="231"/>
    </row>
    <row r="62" spans="1:25" ht="15.75" customHeight="1" x14ac:dyDescent="0.35">
      <c r="A62" s="224">
        <v>3</v>
      </c>
      <c r="B62" s="51" t="s">
        <v>893</v>
      </c>
      <c r="C62" s="51" t="s">
        <v>145</v>
      </c>
      <c r="D62" s="32" t="s">
        <v>30</v>
      </c>
      <c r="E62" s="239">
        <v>0</v>
      </c>
      <c r="F62" s="32">
        <v>59</v>
      </c>
      <c r="G62" s="52">
        <v>2</v>
      </c>
      <c r="H62" s="43"/>
      <c r="I62" s="43"/>
      <c r="J62" s="43"/>
      <c r="K62" s="43"/>
      <c r="L62" s="43"/>
      <c r="M62" s="43"/>
      <c r="N62" s="43"/>
      <c r="O62" s="43"/>
      <c r="P62" s="43"/>
      <c r="Q62" s="43"/>
      <c r="R62" s="43"/>
      <c r="S62" s="43"/>
      <c r="T62" s="43"/>
      <c r="U62" s="231"/>
      <c r="V62" s="231"/>
      <c r="W62" s="231"/>
      <c r="X62" s="231"/>
      <c r="Y62" s="231"/>
    </row>
    <row r="63" spans="1:25" ht="15.75" customHeight="1" x14ac:dyDescent="0.35">
      <c r="A63" s="43"/>
      <c r="B63" s="43"/>
      <c r="C63" s="43"/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43"/>
      <c r="O63" s="43"/>
      <c r="P63" s="43"/>
      <c r="Q63" s="43"/>
      <c r="R63" s="43"/>
      <c r="S63" s="43"/>
      <c r="T63" s="43"/>
      <c r="U63" s="231"/>
      <c r="V63" s="231"/>
      <c r="W63" s="231"/>
      <c r="X63" s="231"/>
      <c r="Y63" s="231"/>
    </row>
    <row r="64" spans="1:25" ht="15.75" customHeight="1" x14ac:dyDescent="0.35">
      <c r="A64" s="43"/>
      <c r="B64" s="10" t="s">
        <v>259</v>
      </c>
      <c r="C64" s="10"/>
      <c r="D64" s="10"/>
      <c r="E64" s="10"/>
      <c r="F64" s="40" t="s">
        <v>163</v>
      </c>
      <c r="G64" s="10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43"/>
      <c r="T64" s="43"/>
      <c r="U64" s="231"/>
      <c r="V64" s="231"/>
      <c r="W64" s="231"/>
      <c r="X64" s="231"/>
      <c r="Y64" s="231"/>
    </row>
    <row r="65" spans="1:25" ht="15.75" customHeight="1" x14ac:dyDescent="0.35">
      <c r="A65" s="43"/>
      <c r="B65" s="10" t="s">
        <v>164</v>
      </c>
      <c r="C65" s="10"/>
      <c r="D65" s="10"/>
      <c r="E65" s="10"/>
      <c r="F65" s="10"/>
      <c r="G65" s="10"/>
      <c r="H65" s="43"/>
      <c r="I65" s="43"/>
      <c r="J65" s="43"/>
      <c r="K65" s="43"/>
      <c r="L65" s="43"/>
      <c r="M65" s="43"/>
      <c r="N65" s="43"/>
      <c r="O65" s="43"/>
      <c r="P65" s="43"/>
      <c r="Q65" s="43"/>
      <c r="R65" s="43"/>
      <c r="S65" s="43"/>
      <c r="T65" s="43"/>
      <c r="U65" s="231"/>
      <c r="V65" s="231"/>
      <c r="W65" s="231"/>
      <c r="X65" s="231"/>
      <c r="Y65" s="231"/>
    </row>
    <row r="66" spans="1:25" ht="15.75" customHeight="1" x14ac:dyDescent="0.35">
      <c r="A66" s="43"/>
      <c r="B66" s="43"/>
      <c r="C66" s="43"/>
      <c r="D66" s="43"/>
      <c r="E66" s="43"/>
      <c r="F66" s="43"/>
      <c r="G66" s="43"/>
      <c r="H66" s="43"/>
      <c r="I66" s="43"/>
      <c r="J66" s="43"/>
      <c r="K66" s="43"/>
      <c r="L66" s="43"/>
      <c r="M66" s="43"/>
      <c r="N66" s="43"/>
      <c r="O66" s="43"/>
      <c r="P66" s="43"/>
      <c r="Q66" s="43"/>
      <c r="R66" s="43"/>
      <c r="S66" s="43"/>
      <c r="T66" s="43"/>
      <c r="U66" s="231"/>
      <c r="V66" s="231"/>
      <c r="W66" s="231"/>
      <c r="X66" s="231"/>
      <c r="Y66" s="231"/>
    </row>
    <row r="67" spans="1:25" ht="15.75" customHeight="1" x14ac:dyDescent="0.35">
      <c r="A67" s="43"/>
      <c r="B67" s="43"/>
      <c r="C67" s="43"/>
      <c r="D67" s="43"/>
      <c r="E67" s="43"/>
      <c r="F67" s="43"/>
      <c r="G67" s="43"/>
      <c r="H67" s="43"/>
      <c r="I67" s="43"/>
      <c r="J67" s="43"/>
      <c r="K67" s="43"/>
      <c r="L67" s="43"/>
      <c r="M67" s="43"/>
      <c r="N67" s="43"/>
      <c r="O67" s="43"/>
      <c r="P67" s="43"/>
      <c r="Q67" s="43"/>
      <c r="R67" s="43"/>
      <c r="S67" s="43"/>
      <c r="T67" s="43"/>
      <c r="U67" s="231"/>
      <c r="V67" s="231"/>
      <c r="W67" s="231"/>
      <c r="X67" s="231"/>
      <c r="Y67" s="231"/>
    </row>
    <row r="68" spans="1:25" ht="15.75" customHeight="1" x14ac:dyDescent="0.35">
      <c r="A68" s="43"/>
      <c r="B68" s="43"/>
      <c r="C68" s="43"/>
      <c r="D68" s="43"/>
      <c r="E68" s="43"/>
      <c r="F68" s="43"/>
      <c r="G68" s="43"/>
      <c r="H68" s="43"/>
      <c r="I68" s="43"/>
      <c r="J68" s="43"/>
      <c r="K68" s="43"/>
      <c r="L68" s="43"/>
      <c r="M68" s="43"/>
      <c r="N68" s="43"/>
      <c r="O68" s="43"/>
      <c r="P68" s="43"/>
      <c r="Q68" s="43"/>
      <c r="R68" s="43"/>
      <c r="S68" s="43"/>
      <c r="T68" s="43"/>
      <c r="U68" s="231"/>
      <c r="V68" s="231"/>
      <c r="W68" s="231"/>
      <c r="X68" s="231"/>
      <c r="Y68" s="231"/>
    </row>
    <row r="69" spans="1:25" ht="15.75" customHeight="1" x14ac:dyDescent="0.35">
      <c r="A69" s="43"/>
      <c r="B69" s="43"/>
      <c r="C69" s="43"/>
      <c r="D69" s="43"/>
      <c r="E69" s="43"/>
      <c r="F69" s="43"/>
      <c r="G69" s="43"/>
      <c r="H69" s="43"/>
      <c r="I69" s="43"/>
      <c r="J69" s="43"/>
      <c r="K69" s="43"/>
      <c r="L69" s="43"/>
      <c r="M69" s="43"/>
      <c r="N69" s="43"/>
      <c r="O69" s="43"/>
      <c r="P69" s="43"/>
      <c r="Q69" s="43"/>
      <c r="R69" s="43"/>
      <c r="S69" s="43"/>
      <c r="T69" s="43"/>
      <c r="U69" s="231"/>
      <c r="V69" s="231"/>
      <c r="W69" s="231"/>
      <c r="X69" s="231"/>
      <c r="Y69" s="231"/>
    </row>
    <row r="70" spans="1:25" ht="15.75" customHeight="1" x14ac:dyDescent="0.35">
      <c r="A70" s="43"/>
      <c r="B70" s="43"/>
      <c r="C70" s="43"/>
      <c r="D70" s="43"/>
      <c r="E70" s="43"/>
      <c r="F70" s="43"/>
      <c r="G70" s="43"/>
      <c r="H70" s="43"/>
      <c r="I70" s="43"/>
      <c r="J70" s="43"/>
      <c r="K70" s="43"/>
      <c r="L70" s="43"/>
      <c r="M70" s="43"/>
      <c r="N70" s="43"/>
      <c r="O70" s="43"/>
      <c r="P70" s="43"/>
      <c r="Q70" s="43"/>
      <c r="R70" s="43"/>
      <c r="S70" s="43"/>
      <c r="T70" s="43"/>
      <c r="U70" s="231"/>
      <c r="V70" s="231"/>
      <c r="W70" s="231"/>
      <c r="X70" s="231"/>
      <c r="Y70" s="231"/>
    </row>
    <row r="71" spans="1:25" ht="15.75" customHeight="1" x14ac:dyDescent="0.35">
      <c r="A71" s="43"/>
      <c r="B71" s="43"/>
      <c r="C71" s="43"/>
      <c r="D71" s="43"/>
      <c r="E71" s="43"/>
      <c r="F71" s="43"/>
      <c r="G71" s="43"/>
      <c r="H71" s="43"/>
      <c r="I71" s="43"/>
      <c r="J71" s="43"/>
      <c r="K71" s="43"/>
      <c r="L71" s="43"/>
      <c r="M71" s="43"/>
      <c r="N71" s="43"/>
      <c r="O71" s="43"/>
      <c r="P71" s="43"/>
      <c r="Q71" s="43"/>
      <c r="R71" s="43"/>
      <c r="S71" s="43"/>
      <c r="T71" s="43"/>
      <c r="U71" s="231"/>
      <c r="V71" s="231"/>
      <c r="W71" s="231"/>
      <c r="X71" s="231"/>
      <c r="Y71" s="231"/>
    </row>
    <row r="72" spans="1:25" ht="15.75" customHeight="1" x14ac:dyDescent="0.35">
      <c r="A72" s="79"/>
      <c r="B72" s="79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  <c r="P72" s="79"/>
      <c r="Q72" s="79"/>
      <c r="R72" s="79"/>
      <c r="S72" s="79"/>
      <c r="T72" s="79"/>
    </row>
    <row r="73" spans="1:25" ht="15.75" customHeight="1" x14ac:dyDescent="0.35">
      <c r="A73" s="79"/>
      <c r="B73" s="79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  <c r="P73" s="79"/>
      <c r="Q73" s="79"/>
      <c r="R73" s="79"/>
      <c r="S73" s="79"/>
      <c r="T73" s="79"/>
    </row>
    <row r="74" spans="1:25" ht="15" customHeight="1" x14ac:dyDescent="0.35">
      <c r="A74" s="79"/>
      <c r="B74" s="79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  <c r="P74" s="79"/>
      <c r="Q74" s="79"/>
      <c r="R74" s="79"/>
      <c r="S74" s="79"/>
      <c r="T74" s="79"/>
    </row>
    <row r="75" spans="1:25" ht="15" customHeight="1" x14ac:dyDescent="0.35">
      <c r="A75" s="79"/>
      <c r="B75" s="79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  <c r="P75" s="79"/>
      <c r="Q75" s="79"/>
      <c r="R75" s="79"/>
      <c r="S75" s="79"/>
      <c r="T75" s="79"/>
    </row>
    <row r="76" spans="1:25" ht="15" customHeight="1" x14ac:dyDescent="0.35">
      <c r="A76" s="79"/>
      <c r="B76" s="79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  <c r="P76" s="79"/>
      <c r="Q76" s="79"/>
      <c r="R76" s="79"/>
      <c r="S76" s="79"/>
      <c r="T76" s="79"/>
    </row>
    <row r="77" spans="1:25" ht="15" customHeight="1" x14ac:dyDescent="0.35">
      <c r="A77" s="79"/>
      <c r="B77" s="79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  <c r="P77" s="79"/>
      <c r="Q77" s="79"/>
      <c r="R77" s="79"/>
      <c r="S77" s="79"/>
      <c r="T77" s="79"/>
    </row>
    <row r="78" spans="1:25" ht="15" customHeight="1" x14ac:dyDescent="0.35">
      <c r="A78" s="79"/>
      <c r="B78" s="79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  <c r="P78" s="79"/>
      <c r="Q78" s="79"/>
      <c r="R78" s="79"/>
      <c r="S78" s="79"/>
      <c r="T78" s="79"/>
    </row>
    <row r="79" spans="1:25" ht="15" customHeight="1" x14ac:dyDescent="0.35">
      <c r="A79" s="79"/>
      <c r="B79" s="79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  <c r="P79" s="79"/>
      <c r="Q79" s="79"/>
      <c r="R79" s="79"/>
      <c r="S79" s="79"/>
      <c r="T79" s="79"/>
    </row>
    <row r="80" spans="1:25" ht="15" customHeight="1" x14ac:dyDescent="0.35">
      <c r="A80" s="79"/>
      <c r="B80" s="79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  <c r="P80" s="79"/>
      <c r="Q80" s="79"/>
      <c r="R80" s="79"/>
      <c r="S80" s="79"/>
      <c r="T80" s="79"/>
    </row>
  </sheetData>
  <sheetProtection selectLockedCells="1" selectUnlockedCells="1"/>
  <mergeCells count="1">
    <mergeCell ref="C2:G2"/>
  </mergeCells>
  <hyperlinks>
    <hyperlink ref="B2" location="'Index'!A3" display="á" xr:uid="{456CE031-B511-42B2-984E-16D6B21BC429}"/>
  </hyperlinks>
  <printOptions horizontalCentered="1"/>
  <pageMargins left="0.31527777777777799" right="0.31527777777777799" top="1.10208333333333" bottom="0.59027777777777801" header="0.39374999999999999" footer="0.39374999999999999"/>
  <pageSetup paperSize="9" scale="68" orientation="portrait" horizontalDpi="300" verticalDpi="300" r:id="rId1"/>
  <headerFooter>
    <oddHeader>&amp;C&amp;"Aptos Narrow,Bold"&amp;18Cumbria &amp;&amp; Northumbria TSA Leagues
Summer 2026&amp;L&amp;G&amp;R&amp;G</oddHeader>
    <oddFooter>&amp;Cwww.cntsa2.org.uk</oddFooter>
  </headerFooter>
  <legacyDrawingHF r:id="rId2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C3D5D2-20A1-440C-849E-EC6A712449B6}">
  <sheetPr codeName="Sheet77">
    <tabColor rgb="FF0070C0"/>
    <pageSetUpPr fitToPage="1"/>
  </sheetPr>
  <dimension ref="A1:Y115"/>
  <sheetViews>
    <sheetView showGridLines="0" zoomScaleNormal="100" workbookViewId="0">
      <selection activeCell="A2" sqref="A2"/>
    </sheetView>
  </sheetViews>
  <sheetFormatPr defaultColWidth="10.26953125" defaultRowHeight="15" customHeight="1" x14ac:dyDescent="0.35"/>
  <cols>
    <col min="1" max="1" width="20.7265625" style="178" customWidth="1"/>
    <col min="2" max="6" width="5" style="178" customWidth="1"/>
    <col min="7" max="7" width="4.7265625" style="246" customWidth="1"/>
    <col min="8" max="8" width="20.7265625" style="178" customWidth="1"/>
    <col min="9" max="14" width="5" style="178" customWidth="1"/>
    <col min="15" max="22" width="4.1796875" style="178" customWidth="1"/>
    <col min="23" max="25" width="10.26953125" style="178"/>
  </cols>
  <sheetData>
    <row r="1" spans="1:25" ht="17" x14ac:dyDescent="0.4">
      <c r="A1" s="241" t="s">
        <v>926</v>
      </c>
      <c r="B1" s="242"/>
      <c r="C1" s="242"/>
      <c r="D1" s="152"/>
      <c r="E1" s="152"/>
      <c r="F1" s="152"/>
      <c r="G1" s="243"/>
      <c r="H1" s="152"/>
      <c r="I1" s="153" t="s">
        <v>760</v>
      </c>
      <c r="J1" s="244">
        <v>2</v>
      </c>
      <c r="K1" s="245"/>
      <c r="L1" s="153">
        <v>12611584</v>
      </c>
      <c r="M1" s="152"/>
      <c r="N1" s="245"/>
      <c r="O1" s="152"/>
      <c r="P1" s="152"/>
      <c r="Q1" s="152"/>
      <c r="R1" s="152"/>
      <c r="S1" s="152"/>
      <c r="T1" s="152"/>
      <c r="U1" s="152"/>
      <c r="V1" s="152"/>
      <c r="W1" s="152"/>
      <c r="X1" s="245"/>
      <c r="Y1" s="245"/>
    </row>
    <row r="2" spans="1:25" ht="19.5" customHeight="1" x14ac:dyDescent="0.4">
      <c r="A2" s="228" t="s">
        <v>2</v>
      </c>
      <c r="C2" s="157"/>
      <c r="I2" s="247" t="s">
        <v>3</v>
      </c>
      <c r="J2" s="247"/>
      <c r="K2" s="247"/>
      <c r="L2" s="247"/>
      <c r="M2" s="247"/>
      <c r="N2" s="247"/>
    </row>
    <row r="3" spans="1:25" ht="15.75" customHeight="1" x14ac:dyDescent="0.35">
      <c r="A3" s="168" t="s">
        <v>4</v>
      </c>
      <c r="B3" s="168"/>
      <c r="C3" s="168"/>
      <c r="D3" s="168"/>
      <c r="E3" s="168"/>
      <c r="F3" s="168"/>
      <c r="G3" s="248"/>
      <c r="H3" s="168"/>
      <c r="I3" s="168"/>
      <c r="J3" s="168"/>
      <c r="K3" s="168"/>
      <c r="L3" s="168"/>
      <c r="M3" s="168"/>
      <c r="N3" s="249">
        <v>1</v>
      </c>
      <c r="O3" s="168"/>
      <c r="P3" s="168"/>
      <c r="Q3" s="168"/>
      <c r="R3" s="168"/>
      <c r="S3" s="168"/>
      <c r="T3" s="168"/>
      <c r="U3" s="168"/>
      <c r="V3" s="168"/>
      <c r="W3" s="168"/>
      <c r="X3" s="168"/>
      <c r="Y3" s="168"/>
    </row>
    <row r="4" spans="1:25" ht="15.75" customHeight="1" x14ac:dyDescent="0.35">
      <c r="A4" s="250" t="s">
        <v>927</v>
      </c>
      <c r="B4" s="251"/>
      <c r="C4" s="252">
        <v>553</v>
      </c>
      <c r="D4" s="251"/>
      <c r="E4" s="253" t="s">
        <v>15</v>
      </c>
      <c r="F4" s="254">
        <f>SUM(F5:F7)</f>
        <v>531</v>
      </c>
      <c r="G4" s="255" t="s">
        <v>272</v>
      </c>
      <c r="H4" s="250" t="s">
        <v>928</v>
      </c>
      <c r="I4" s="251"/>
      <c r="J4" s="252">
        <v>555</v>
      </c>
      <c r="K4" s="251"/>
      <c r="L4" s="253" t="s">
        <v>15</v>
      </c>
      <c r="M4" s="254">
        <f>SUM(M5:M7)</f>
        <v>553</v>
      </c>
    </row>
    <row r="5" spans="1:25" ht="15.75" customHeight="1" x14ac:dyDescent="0.35">
      <c r="A5" s="256" t="s">
        <v>767</v>
      </c>
      <c r="B5" s="257"/>
      <c r="C5" s="258"/>
      <c r="D5" s="259">
        <v>96</v>
      </c>
      <c r="E5" s="259">
        <v>94</v>
      </c>
      <c r="F5" s="260">
        <f>SUM(D5:E5)</f>
        <v>190</v>
      </c>
      <c r="H5" s="256" t="s">
        <v>788</v>
      </c>
      <c r="I5" s="257"/>
      <c r="J5" s="258"/>
      <c r="K5" s="259">
        <v>92</v>
      </c>
      <c r="L5" s="259">
        <v>94</v>
      </c>
      <c r="M5" s="260">
        <f>SUM(K5:L5)</f>
        <v>186</v>
      </c>
    </row>
    <row r="6" spans="1:25" ht="15.75" customHeight="1" x14ac:dyDescent="0.35">
      <c r="A6" s="261" t="s">
        <v>815</v>
      </c>
      <c r="B6" s="262"/>
      <c r="C6" s="263"/>
      <c r="D6" s="182">
        <v>81</v>
      </c>
      <c r="E6" s="182">
        <v>78</v>
      </c>
      <c r="F6" s="264">
        <f>SUM(D6:E6)</f>
        <v>159</v>
      </c>
      <c r="H6" s="261" t="s">
        <v>786</v>
      </c>
      <c r="I6" s="262"/>
      <c r="J6" s="263"/>
      <c r="K6" s="182">
        <v>91</v>
      </c>
      <c r="L6" s="182">
        <v>94</v>
      </c>
      <c r="M6" s="264">
        <f>SUM(K6:L6)</f>
        <v>185</v>
      </c>
    </row>
    <row r="7" spans="1:25" ht="15.75" customHeight="1" x14ac:dyDescent="0.35">
      <c r="A7" s="265" t="s">
        <v>773</v>
      </c>
      <c r="B7" s="266"/>
      <c r="C7" s="267"/>
      <c r="D7" s="268">
        <v>92</v>
      </c>
      <c r="E7" s="268">
        <v>90</v>
      </c>
      <c r="F7" s="269">
        <f>SUM(D7:E7)</f>
        <v>182</v>
      </c>
      <c r="H7" s="265" t="s">
        <v>633</v>
      </c>
      <c r="I7" s="266"/>
      <c r="J7" s="267"/>
      <c r="K7" s="268">
        <v>90</v>
      </c>
      <c r="L7" s="268">
        <v>92</v>
      </c>
      <c r="M7" s="269">
        <f>SUM(K7:L7)</f>
        <v>182</v>
      </c>
    </row>
    <row r="8" spans="1:25" ht="15.75" customHeight="1" x14ac:dyDescent="0.35">
      <c r="O8" s="270"/>
    </row>
    <row r="9" spans="1:25" ht="15.75" customHeight="1" x14ac:dyDescent="0.35">
      <c r="A9" s="250" t="s">
        <v>929</v>
      </c>
      <c r="B9" s="251"/>
      <c r="C9" s="252">
        <v>562</v>
      </c>
      <c r="D9" s="251"/>
      <c r="E9" s="253" t="s">
        <v>15</v>
      </c>
      <c r="F9" s="254">
        <f>SUM(F10:F12)</f>
        <v>543</v>
      </c>
      <c r="G9" s="255" t="s">
        <v>272</v>
      </c>
      <c r="H9" s="250" t="s">
        <v>930</v>
      </c>
      <c r="I9" s="251"/>
      <c r="J9" s="252">
        <v>551</v>
      </c>
      <c r="K9" s="251"/>
      <c r="L9" s="253" t="s">
        <v>15</v>
      </c>
      <c r="M9" s="254">
        <f>SUM(M10:M12)</f>
        <v>550</v>
      </c>
    </row>
    <row r="10" spans="1:25" ht="15.75" customHeight="1" x14ac:dyDescent="0.35">
      <c r="A10" s="256" t="s">
        <v>652</v>
      </c>
      <c r="B10" s="257"/>
      <c r="C10" s="258"/>
      <c r="D10" s="259">
        <v>93</v>
      </c>
      <c r="E10" s="259">
        <v>90</v>
      </c>
      <c r="F10" s="260">
        <f>SUM(D10:E10)</f>
        <v>183</v>
      </c>
      <c r="H10" s="256" t="s">
        <v>213</v>
      </c>
      <c r="I10" s="257"/>
      <c r="J10" s="258"/>
      <c r="K10" s="259">
        <v>94</v>
      </c>
      <c r="L10" s="259">
        <v>83</v>
      </c>
      <c r="M10" s="260">
        <f>SUM(K10:L10)</f>
        <v>177</v>
      </c>
    </row>
    <row r="11" spans="1:25" ht="15.75" customHeight="1" x14ac:dyDescent="0.35">
      <c r="A11" s="261" t="s">
        <v>536</v>
      </c>
      <c r="B11" s="262"/>
      <c r="C11" s="263"/>
      <c r="D11" s="182">
        <v>92</v>
      </c>
      <c r="E11" s="182">
        <v>94</v>
      </c>
      <c r="F11" s="264">
        <f>SUM(D11:E11)</f>
        <v>186</v>
      </c>
      <c r="H11" s="261" t="s">
        <v>797</v>
      </c>
      <c r="I11" s="262"/>
      <c r="J11" s="263"/>
      <c r="K11" s="182">
        <v>90</v>
      </c>
      <c r="L11" s="182">
        <v>93</v>
      </c>
      <c r="M11" s="264">
        <f>SUM(K11:L11)</f>
        <v>183</v>
      </c>
    </row>
    <row r="12" spans="1:25" ht="15.75" customHeight="1" x14ac:dyDescent="0.35">
      <c r="A12" s="265" t="s">
        <v>931</v>
      </c>
      <c r="B12" s="266"/>
      <c r="C12" s="267"/>
      <c r="D12" s="268">
        <v>86</v>
      </c>
      <c r="E12" s="268">
        <v>88</v>
      </c>
      <c r="F12" s="269">
        <f>SUM(D12:E12)</f>
        <v>174</v>
      </c>
      <c r="H12" s="265" t="s">
        <v>122</v>
      </c>
      <c r="I12" s="266"/>
      <c r="J12" s="267"/>
      <c r="K12" s="268">
        <v>94</v>
      </c>
      <c r="L12" s="268">
        <v>96</v>
      </c>
      <c r="M12" s="269">
        <f>SUM(K12:L12)</f>
        <v>190</v>
      </c>
    </row>
    <row r="13" spans="1:25" ht="15.75" customHeight="1" x14ac:dyDescent="0.35"/>
    <row r="14" spans="1:25" ht="15.75" customHeight="1" x14ac:dyDescent="0.35">
      <c r="A14" s="250" t="s">
        <v>932</v>
      </c>
      <c r="B14" s="251"/>
      <c r="C14" s="252">
        <v>556</v>
      </c>
      <c r="D14" s="251"/>
      <c r="E14" s="253" t="s">
        <v>15</v>
      </c>
      <c r="F14" s="254">
        <f>SUM(F15:F17)</f>
        <v>540</v>
      </c>
      <c r="G14" s="255" t="s">
        <v>272</v>
      </c>
      <c r="H14" s="250" t="s">
        <v>933</v>
      </c>
      <c r="I14" s="251"/>
      <c r="J14" s="252">
        <v>569</v>
      </c>
      <c r="K14" s="251"/>
      <c r="L14" s="253" t="s">
        <v>15</v>
      </c>
      <c r="M14" s="254">
        <f>SUM(M15:M17)</f>
        <v>546</v>
      </c>
    </row>
    <row r="15" spans="1:25" ht="15.75" customHeight="1" x14ac:dyDescent="0.35">
      <c r="A15" s="256" t="s">
        <v>768</v>
      </c>
      <c r="B15" s="257"/>
      <c r="C15" s="258"/>
      <c r="D15" s="259">
        <v>95</v>
      </c>
      <c r="E15" s="259">
        <v>92</v>
      </c>
      <c r="F15" s="260">
        <f>SUM(D15:E15)</f>
        <v>187</v>
      </c>
      <c r="H15" s="256" t="s">
        <v>506</v>
      </c>
      <c r="I15" s="257"/>
      <c r="J15" s="258"/>
      <c r="K15" s="259">
        <v>85</v>
      </c>
      <c r="L15" s="259">
        <v>89</v>
      </c>
      <c r="M15" s="260">
        <f>SUM(K15:L15)</f>
        <v>174</v>
      </c>
    </row>
    <row r="16" spans="1:25" ht="15.75" customHeight="1" x14ac:dyDescent="0.35">
      <c r="A16" s="261" t="s">
        <v>208</v>
      </c>
      <c r="B16" s="262"/>
      <c r="C16" s="263"/>
      <c r="D16" s="182">
        <v>88</v>
      </c>
      <c r="E16" s="182">
        <v>84</v>
      </c>
      <c r="F16" s="264">
        <f>SUM(D16:E16)</f>
        <v>172</v>
      </c>
      <c r="H16" s="261" t="s">
        <v>770</v>
      </c>
      <c r="I16" s="262"/>
      <c r="J16" s="263"/>
      <c r="K16" s="182">
        <v>94</v>
      </c>
      <c r="L16" s="182">
        <v>97</v>
      </c>
      <c r="M16" s="264">
        <f>SUM(K16:L16)</f>
        <v>191</v>
      </c>
    </row>
    <row r="17" spans="1:20" ht="15.75" customHeight="1" x14ac:dyDescent="0.35">
      <c r="A17" s="265" t="s">
        <v>775</v>
      </c>
      <c r="B17" s="266"/>
      <c r="C17" s="267"/>
      <c r="D17" s="268">
        <v>91</v>
      </c>
      <c r="E17" s="268">
        <v>90</v>
      </c>
      <c r="F17" s="269">
        <f>SUM(D17:E17)</f>
        <v>181</v>
      </c>
      <c r="H17" s="265" t="s">
        <v>765</v>
      </c>
      <c r="I17" s="266"/>
      <c r="J17" s="267"/>
      <c r="K17" s="268">
        <v>85</v>
      </c>
      <c r="L17" s="268">
        <v>96</v>
      </c>
      <c r="M17" s="269">
        <f>SUM(K17:L17)</f>
        <v>181</v>
      </c>
    </row>
    <row r="18" spans="1:20" ht="15.75" customHeight="1" x14ac:dyDescent="0.35"/>
    <row r="19" spans="1:20" ht="15.75" customHeight="1" x14ac:dyDescent="0.35">
      <c r="H19" s="271" t="s">
        <v>4</v>
      </c>
      <c r="I19" s="272" t="s">
        <v>278</v>
      </c>
      <c r="J19" s="272" t="s">
        <v>279</v>
      </c>
      <c r="K19" s="272" t="s">
        <v>280</v>
      </c>
      <c r="L19" s="272" t="s">
        <v>281</v>
      </c>
      <c r="M19" s="272" t="s">
        <v>14</v>
      </c>
      <c r="N19" s="273" t="s">
        <v>282</v>
      </c>
    </row>
    <row r="20" spans="1:20" ht="15.75" customHeight="1" x14ac:dyDescent="0.35">
      <c r="B20" s="178" t="s">
        <v>934</v>
      </c>
      <c r="H20" s="274" t="s">
        <v>933</v>
      </c>
      <c r="I20" s="275">
        <v>6</v>
      </c>
      <c r="J20" s="275">
        <v>5</v>
      </c>
      <c r="K20" s="275">
        <v>1</v>
      </c>
      <c r="L20" s="275"/>
      <c r="M20" s="275">
        <v>3368</v>
      </c>
      <c r="N20" s="276">
        <v>11</v>
      </c>
    </row>
    <row r="21" spans="1:20" ht="15.75" customHeight="1" x14ac:dyDescent="0.35">
      <c r="B21" s="277" t="s">
        <v>935</v>
      </c>
      <c r="H21" s="278" t="s">
        <v>930</v>
      </c>
      <c r="I21" s="184">
        <v>6</v>
      </c>
      <c r="J21" s="184">
        <v>4</v>
      </c>
      <c r="K21" s="184"/>
      <c r="L21" s="184">
        <v>2</v>
      </c>
      <c r="M21" s="184">
        <v>3294</v>
      </c>
      <c r="N21" s="185">
        <v>8</v>
      </c>
    </row>
    <row r="22" spans="1:20" ht="15.75" customHeight="1" x14ac:dyDescent="0.35">
      <c r="B22" s="279" t="s">
        <v>285</v>
      </c>
      <c r="H22" s="278" t="s">
        <v>927</v>
      </c>
      <c r="I22" s="190">
        <v>6</v>
      </c>
      <c r="J22" s="190">
        <v>3</v>
      </c>
      <c r="K22" s="190">
        <v>1</v>
      </c>
      <c r="L22" s="190">
        <v>2</v>
      </c>
      <c r="M22" s="190">
        <v>3261</v>
      </c>
      <c r="N22" s="188">
        <v>7</v>
      </c>
    </row>
    <row r="23" spans="1:20" ht="15.75" customHeight="1" x14ac:dyDescent="0.35">
      <c r="H23" s="278" t="s">
        <v>928</v>
      </c>
      <c r="I23" s="184">
        <v>6</v>
      </c>
      <c r="J23" s="184">
        <v>3</v>
      </c>
      <c r="K23" s="184"/>
      <c r="L23" s="184">
        <v>3</v>
      </c>
      <c r="M23" s="184">
        <v>3132</v>
      </c>
      <c r="N23" s="185">
        <v>6</v>
      </c>
    </row>
    <row r="24" spans="1:20" ht="15.75" customHeight="1" x14ac:dyDescent="0.35">
      <c r="H24" s="278" t="s">
        <v>932</v>
      </c>
      <c r="I24" s="184">
        <v>6</v>
      </c>
      <c r="J24" s="184">
        <v>1</v>
      </c>
      <c r="K24" s="184">
        <v>1</v>
      </c>
      <c r="L24" s="184">
        <v>4</v>
      </c>
      <c r="M24" s="184">
        <v>3290</v>
      </c>
      <c r="N24" s="185">
        <v>3</v>
      </c>
    </row>
    <row r="25" spans="1:20" ht="15.75" customHeight="1" x14ac:dyDescent="0.35">
      <c r="H25" s="280" t="s">
        <v>929</v>
      </c>
      <c r="I25" s="281">
        <v>6</v>
      </c>
      <c r="J25" s="281"/>
      <c r="K25" s="281">
        <v>1</v>
      </c>
      <c r="L25" s="281">
        <v>5</v>
      </c>
      <c r="M25" s="281">
        <v>3010</v>
      </c>
      <c r="N25" s="282">
        <v>1</v>
      </c>
    </row>
    <row r="26" spans="1:20" ht="15.75" customHeight="1" x14ac:dyDescent="0.35"/>
    <row r="27" spans="1:20" ht="15.75" customHeight="1" x14ac:dyDescent="0.35">
      <c r="A27" s="283"/>
      <c r="B27" s="283"/>
      <c r="C27" s="283"/>
      <c r="D27" s="283"/>
      <c r="E27" s="283"/>
      <c r="F27" s="283"/>
      <c r="G27" s="284"/>
      <c r="H27" s="283"/>
      <c r="I27" s="283"/>
      <c r="J27" s="283"/>
      <c r="K27" s="283"/>
      <c r="L27" s="283"/>
      <c r="M27" s="283"/>
      <c r="N27" s="283"/>
      <c r="P27" s="162"/>
    </row>
    <row r="28" spans="1:20" ht="15.75" customHeight="1" x14ac:dyDescent="0.35"/>
    <row r="29" spans="1:20" ht="15.75" customHeight="1" x14ac:dyDescent="0.35">
      <c r="A29" s="168" t="s">
        <v>7</v>
      </c>
      <c r="B29" s="168"/>
      <c r="C29" s="168"/>
      <c r="D29" s="168"/>
      <c r="E29" s="168"/>
      <c r="F29" s="168"/>
      <c r="G29" s="248"/>
      <c r="H29" s="168"/>
      <c r="I29" s="168"/>
      <c r="J29" s="168"/>
      <c r="K29" s="168"/>
      <c r="L29" s="168"/>
      <c r="M29" s="168"/>
      <c r="N29" s="168"/>
      <c r="O29" s="168"/>
    </row>
    <row r="30" spans="1:20" ht="15.75" customHeight="1" x14ac:dyDescent="0.35">
      <c r="A30" s="250" t="s">
        <v>936</v>
      </c>
      <c r="B30" s="251"/>
      <c r="C30" s="252">
        <v>543</v>
      </c>
      <c r="D30" s="251"/>
      <c r="E30" s="253" t="s">
        <v>15</v>
      </c>
      <c r="F30" s="254">
        <f>SUM(F31:F33)</f>
        <v>527</v>
      </c>
      <c r="G30" s="255" t="s">
        <v>272</v>
      </c>
      <c r="H30" s="250" t="s">
        <v>937</v>
      </c>
      <c r="I30" s="251"/>
      <c r="J30" s="252">
        <v>528</v>
      </c>
      <c r="K30" s="251"/>
      <c r="L30" s="253" t="s">
        <v>15</v>
      </c>
      <c r="M30" s="254">
        <f>SUM(M31:M33)</f>
        <v>522</v>
      </c>
      <c r="O30" s="231"/>
      <c r="P30" s="231"/>
      <c r="Q30" s="231"/>
      <c r="R30" s="231"/>
      <c r="S30" s="231"/>
      <c r="T30" s="231"/>
    </row>
    <row r="31" spans="1:20" ht="15.75" customHeight="1" x14ac:dyDescent="0.35">
      <c r="A31" s="256" t="s">
        <v>504</v>
      </c>
      <c r="B31" s="257"/>
      <c r="C31" s="258"/>
      <c r="D31" s="259">
        <v>94</v>
      </c>
      <c r="E31" s="259">
        <v>88</v>
      </c>
      <c r="F31" s="260">
        <f>SUM(D31:E31)</f>
        <v>182</v>
      </c>
      <c r="H31" s="256" t="s">
        <v>938</v>
      </c>
      <c r="I31" s="257"/>
      <c r="J31" s="258"/>
      <c r="K31" s="259">
        <v>74</v>
      </c>
      <c r="L31" s="259">
        <v>83</v>
      </c>
      <c r="M31" s="260">
        <f>SUM(K31:L31)</f>
        <v>157</v>
      </c>
      <c r="O31" s="231"/>
      <c r="P31" s="231"/>
      <c r="Q31" s="231"/>
      <c r="R31" s="231"/>
      <c r="S31" s="231"/>
      <c r="T31" s="231"/>
    </row>
    <row r="32" spans="1:20" ht="15.75" customHeight="1" x14ac:dyDescent="0.35">
      <c r="A32" s="261" t="s">
        <v>629</v>
      </c>
      <c r="B32" s="262"/>
      <c r="C32" s="263"/>
      <c r="D32" s="182">
        <v>79</v>
      </c>
      <c r="E32" s="182">
        <v>81</v>
      </c>
      <c r="F32" s="264">
        <f>SUM(D32:E32)</f>
        <v>160</v>
      </c>
      <c r="H32" s="261" t="s">
        <v>40</v>
      </c>
      <c r="I32" s="262"/>
      <c r="J32" s="263"/>
      <c r="K32" s="182">
        <v>99</v>
      </c>
      <c r="L32" s="182">
        <v>98</v>
      </c>
      <c r="M32" s="264">
        <f>SUM(K32:L32)</f>
        <v>197</v>
      </c>
      <c r="O32" s="231"/>
      <c r="P32" s="231"/>
      <c r="Q32" s="231"/>
      <c r="R32" s="231"/>
      <c r="S32" s="231"/>
      <c r="T32" s="231"/>
    </row>
    <row r="33" spans="1:20" ht="15.75" customHeight="1" x14ac:dyDescent="0.35">
      <c r="A33" s="265" t="s">
        <v>498</v>
      </c>
      <c r="B33" s="266"/>
      <c r="C33" s="267"/>
      <c r="D33" s="268">
        <v>93</v>
      </c>
      <c r="E33" s="268">
        <v>92</v>
      </c>
      <c r="F33" s="269">
        <f>SUM(D33:E33)</f>
        <v>185</v>
      </c>
      <c r="H33" s="265" t="s">
        <v>116</v>
      </c>
      <c r="I33" s="266"/>
      <c r="J33" s="267"/>
      <c r="K33" s="268">
        <v>84</v>
      </c>
      <c r="L33" s="268">
        <v>84</v>
      </c>
      <c r="M33" s="269">
        <f>SUM(K33:L33)</f>
        <v>168</v>
      </c>
      <c r="O33" s="231"/>
      <c r="P33" s="231"/>
      <c r="Q33" s="231"/>
      <c r="R33" s="231"/>
      <c r="S33" s="231"/>
      <c r="T33" s="231"/>
    </row>
    <row r="34" spans="1:20" ht="15.75" customHeight="1" x14ac:dyDescent="0.35">
      <c r="O34" s="231"/>
      <c r="P34" s="231"/>
      <c r="Q34" s="231"/>
      <c r="R34" s="231"/>
      <c r="S34" s="231"/>
      <c r="T34" s="231"/>
    </row>
    <row r="35" spans="1:20" ht="15.75" customHeight="1" x14ac:dyDescent="0.35">
      <c r="A35" s="250" t="s">
        <v>939</v>
      </c>
      <c r="B35" s="251"/>
      <c r="C35" s="252">
        <v>533</v>
      </c>
      <c r="D35" s="251"/>
      <c r="E35" s="253" t="s">
        <v>15</v>
      </c>
      <c r="F35" s="254">
        <f>SUM(F36:F38)</f>
        <v>517</v>
      </c>
      <c r="G35" s="255" t="s">
        <v>272</v>
      </c>
      <c r="H35" s="250" t="s">
        <v>940</v>
      </c>
      <c r="I35" s="251"/>
      <c r="J35" s="252">
        <v>546</v>
      </c>
      <c r="K35" s="251"/>
      <c r="L35" s="253" t="s">
        <v>15</v>
      </c>
      <c r="M35" s="254">
        <f>SUM(M36:M38)</f>
        <v>566</v>
      </c>
      <c r="O35" s="231"/>
      <c r="P35" s="231"/>
      <c r="Q35" s="231"/>
      <c r="R35" s="231"/>
      <c r="S35" s="231"/>
      <c r="T35" s="231"/>
    </row>
    <row r="36" spans="1:20" ht="15.75" customHeight="1" x14ac:dyDescent="0.35">
      <c r="A36" s="256" t="s">
        <v>369</v>
      </c>
      <c r="B36" s="257"/>
      <c r="C36" s="258"/>
      <c r="D36" s="259">
        <v>94</v>
      </c>
      <c r="E36" s="259">
        <v>92</v>
      </c>
      <c r="F36" s="260">
        <f>SUM(D36:E36)</f>
        <v>186</v>
      </c>
      <c r="H36" s="256" t="s">
        <v>790</v>
      </c>
      <c r="I36" s="257"/>
      <c r="J36" s="258"/>
      <c r="K36" s="259">
        <v>98</v>
      </c>
      <c r="L36" s="259">
        <v>94</v>
      </c>
      <c r="M36" s="260">
        <f>SUM(K36:L36)</f>
        <v>192</v>
      </c>
      <c r="O36" s="231"/>
      <c r="P36" s="231"/>
      <c r="Q36" s="231"/>
      <c r="R36" s="231"/>
      <c r="S36" s="231"/>
      <c r="T36" s="231"/>
    </row>
    <row r="37" spans="1:20" ht="15.75" customHeight="1" x14ac:dyDescent="0.35">
      <c r="A37" s="261" t="s">
        <v>235</v>
      </c>
      <c r="B37" s="262"/>
      <c r="C37" s="263"/>
      <c r="D37" s="182">
        <v>79</v>
      </c>
      <c r="E37" s="182">
        <v>74</v>
      </c>
      <c r="F37" s="264">
        <f>SUM(D37:E37)</f>
        <v>153</v>
      </c>
      <c r="H37" s="261" t="s">
        <v>795</v>
      </c>
      <c r="I37" s="262"/>
      <c r="J37" s="263"/>
      <c r="K37" s="182">
        <v>94</v>
      </c>
      <c r="L37" s="182">
        <v>93</v>
      </c>
      <c r="M37" s="264">
        <f>SUM(K37:L37)</f>
        <v>187</v>
      </c>
      <c r="O37" s="231"/>
      <c r="P37" s="231"/>
      <c r="Q37" s="231"/>
      <c r="R37" s="231"/>
      <c r="S37" s="231"/>
      <c r="T37" s="231"/>
    </row>
    <row r="38" spans="1:20" ht="15.75" customHeight="1" x14ac:dyDescent="0.35">
      <c r="A38" s="265" t="s">
        <v>177</v>
      </c>
      <c r="B38" s="266"/>
      <c r="C38" s="267"/>
      <c r="D38" s="268">
        <v>87</v>
      </c>
      <c r="E38" s="268">
        <v>91</v>
      </c>
      <c r="F38" s="269">
        <f>SUM(D38:E38)</f>
        <v>178</v>
      </c>
      <c r="H38" s="265" t="s">
        <v>783</v>
      </c>
      <c r="I38" s="266"/>
      <c r="J38" s="267"/>
      <c r="K38" s="268">
        <v>94</v>
      </c>
      <c r="L38" s="268">
        <v>93</v>
      </c>
      <c r="M38" s="269">
        <f>SUM(K38:L38)</f>
        <v>187</v>
      </c>
      <c r="O38" s="231"/>
      <c r="P38" s="231"/>
      <c r="Q38" s="231"/>
      <c r="R38" s="231"/>
      <c r="S38" s="231"/>
      <c r="T38" s="231"/>
    </row>
    <row r="39" spans="1:20" ht="15.75" customHeight="1" x14ac:dyDescent="0.35">
      <c r="O39" s="231"/>
      <c r="P39" s="231"/>
      <c r="Q39" s="231"/>
      <c r="R39" s="231"/>
      <c r="S39" s="231"/>
      <c r="T39" s="231"/>
    </row>
    <row r="40" spans="1:20" ht="15.75" customHeight="1" x14ac:dyDescent="0.35">
      <c r="A40" s="250" t="s">
        <v>941</v>
      </c>
      <c r="B40" s="251"/>
      <c r="C40" s="252">
        <v>537</v>
      </c>
      <c r="D40" s="251"/>
      <c r="E40" s="253" t="s">
        <v>15</v>
      </c>
      <c r="F40" s="254">
        <f>SUM(F41:F43)</f>
        <v>515</v>
      </c>
      <c r="G40" s="255" t="s">
        <v>272</v>
      </c>
      <c r="H40" s="250" t="s">
        <v>942</v>
      </c>
      <c r="I40" s="251"/>
      <c r="J40" s="252">
        <v>535</v>
      </c>
      <c r="K40" s="251"/>
      <c r="L40" s="253" t="s">
        <v>15</v>
      </c>
      <c r="M40" s="254">
        <f>SUM(M41:M43)</f>
        <v>519</v>
      </c>
      <c r="O40" s="231"/>
      <c r="P40" s="231"/>
      <c r="Q40" s="231"/>
      <c r="R40" s="231"/>
      <c r="S40" s="231"/>
      <c r="T40" s="231"/>
    </row>
    <row r="41" spans="1:20" ht="15.75" customHeight="1" x14ac:dyDescent="0.35">
      <c r="A41" s="256" t="s">
        <v>804</v>
      </c>
      <c r="B41" s="257"/>
      <c r="C41" s="258"/>
      <c r="D41" s="259">
        <v>84</v>
      </c>
      <c r="E41" s="259">
        <v>77</v>
      </c>
      <c r="F41" s="260">
        <f>SUM(D41:E41)</f>
        <v>161</v>
      </c>
      <c r="H41" s="256" t="s">
        <v>97</v>
      </c>
      <c r="I41" s="257"/>
      <c r="J41" s="258"/>
      <c r="K41" s="259">
        <v>91</v>
      </c>
      <c r="L41" s="259">
        <v>94</v>
      </c>
      <c r="M41" s="260">
        <f>SUM(K41:L41)</f>
        <v>185</v>
      </c>
      <c r="O41" s="231"/>
      <c r="P41" s="231"/>
      <c r="Q41" s="231"/>
      <c r="R41" s="231"/>
      <c r="S41" s="231"/>
      <c r="T41" s="231"/>
    </row>
    <row r="42" spans="1:20" ht="15.75" customHeight="1" x14ac:dyDescent="0.35">
      <c r="A42" s="261" t="s">
        <v>66</v>
      </c>
      <c r="B42" s="262"/>
      <c r="C42" s="263"/>
      <c r="D42" s="182">
        <v>80</v>
      </c>
      <c r="E42" s="182">
        <v>89</v>
      </c>
      <c r="F42" s="264">
        <f>SUM(D42:E42)</f>
        <v>169</v>
      </c>
      <c r="H42" s="261" t="s">
        <v>862</v>
      </c>
      <c r="I42" s="262"/>
      <c r="J42" s="263"/>
      <c r="K42" s="182">
        <v>82</v>
      </c>
      <c r="L42" s="182">
        <v>80</v>
      </c>
      <c r="M42" s="264">
        <f>SUM(K42:L42)</f>
        <v>162</v>
      </c>
      <c r="O42" s="231"/>
      <c r="P42" s="231"/>
      <c r="Q42" s="231"/>
      <c r="R42" s="231"/>
      <c r="S42" s="231"/>
      <c r="T42" s="231"/>
    </row>
    <row r="43" spans="1:20" ht="15.75" customHeight="1" x14ac:dyDescent="0.35">
      <c r="A43" s="265" t="s">
        <v>505</v>
      </c>
      <c r="B43" s="266"/>
      <c r="C43" s="267"/>
      <c r="D43" s="268">
        <v>92</v>
      </c>
      <c r="E43" s="268">
        <v>93</v>
      </c>
      <c r="F43" s="269">
        <f>SUM(D43:E43)</f>
        <v>185</v>
      </c>
      <c r="H43" s="265" t="s">
        <v>801</v>
      </c>
      <c r="I43" s="266"/>
      <c r="J43" s="267"/>
      <c r="K43" s="268">
        <v>87</v>
      </c>
      <c r="L43" s="268">
        <v>85</v>
      </c>
      <c r="M43" s="269">
        <f>SUM(K43:L43)</f>
        <v>172</v>
      </c>
      <c r="O43" s="231"/>
      <c r="P43" s="231"/>
      <c r="Q43" s="231"/>
      <c r="R43" s="231"/>
      <c r="S43" s="231"/>
      <c r="T43" s="231"/>
    </row>
    <row r="44" spans="1:20" ht="15.75" customHeight="1" x14ac:dyDescent="0.35">
      <c r="O44" s="231"/>
      <c r="P44" s="231"/>
      <c r="Q44" s="231"/>
      <c r="R44" s="231"/>
      <c r="S44" s="231"/>
      <c r="T44" s="231"/>
    </row>
    <row r="45" spans="1:20" ht="15.75" customHeight="1" x14ac:dyDescent="0.35">
      <c r="H45" s="271" t="s">
        <v>7</v>
      </c>
      <c r="I45" s="272" t="s">
        <v>278</v>
      </c>
      <c r="J45" s="272" t="s">
        <v>279</v>
      </c>
      <c r="K45" s="272" t="s">
        <v>280</v>
      </c>
      <c r="L45" s="272" t="s">
        <v>281</v>
      </c>
      <c r="M45" s="272" t="s">
        <v>14</v>
      </c>
      <c r="N45" s="273" t="s">
        <v>282</v>
      </c>
    </row>
    <row r="46" spans="1:20" ht="15.75" customHeight="1" x14ac:dyDescent="0.35">
      <c r="B46" s="279" t="s">
        <v>943</v>
      </c>
      <c r="H46" s="285" t="s">
        <v>940</v>
      </c>
      <c r="I46" s="286">
        <v>6</v>
      </c>
      <c r="J46" s="286">
        <v>6</v>
      </c>
      <c r="K46" s="286"/>
      <c r="L46" s="286"/>
      <c r="M46" s="286">
        <v>3305</v>
      </c>
      <c r="N46" s="287">
        <v>12</v>
      </c>
      <c r="O46" s="231"/>
      <c r="P46" s="231"/>
    </row>
    <row r="47" spans="1:20" ht="15.75" customHeight="1" x14ac:dyDescent="0.35">
      <c r="B47" s="288" t="s">
        <v>944</v>
      </c>
      <c r="H47" s="289" t="s">
        <v>936</v>
      </c>
      <c r="I47" s="290">
        <v>6</v>
      </c>
      <c r="J47" s="290">
        <v>5</v>
      </c>
      <c r="K47" s="290"/>
      <c r="L47" s="290">
        <v>1</v>
      </c>
      <c r="M47" s="290">
        <v>3201</v>
      </c>
      <c r="N47" s="291">
        <v>10</v>
      </c>
      <c r="O47" s="231"/>
      <c r="P47" s="231"/>
    </row>
    <row r="48" spans="1:20" ht="15.75" customHeight="1" x14ac:dyDescent="0.35">
      <c r="B48" s="279" t="s">
        <v>285</v>
      </c>
      <c r="H48" s="289" t="s">
        <v>939</v>
      </c>
      <c r="I48" s="290">
        <v>6</v>
      </c>
      <c r="J48" s="290">
        <v>3</v>
      </c>
      <c r="K48" s="290"/>
      <c r="L48" s="290">
        <v>3</v>
      </c>
      <c r="M48" s="290">
        <v>3149</v>
      </c>
      <c r="N48" s="291">
        <v>6</v>
      </c>
      <c r="O48" s="231"/>
      <c r="P48" s="231"/>
    </row>
    <row r="49" spans="1:16" ht="15.75" customHeight="1" x14ac:dyDescent="0.35">
      <c r="H49" s="289" t="s">
        <v>937</v>
      </c>
      <c r="I49" s="290">
        <v>6</v>
      </c>
      <c r="J49" s="290">
        <v>2</v>
      </c>
      <c r="K49" s="290"/>
      <c r="L49" s="290">
        <v>4</v>
      </c>
      <c r="M49" s="290">
        <v>2979</v>
      </c>
      <c r="N49" s="291">
        <v>4</v>
      </c>
      <c r="O49" s="231"/>
      <c r="P49" s="231"/>
    </row>
    <row r="50" spans="1:16" ht="15.75" customHeight="1" x14ac:dyDescent="0.35">
      <c r="H50" s="289" t="s">
        <v>942</v>
      </c>
      <c r="I50" s="290">
        <v>6</v>
      </c>
      <c r="J50" s="290">
        <v>1</v>
      </c>
      <c r="K50" s="290"/>
      <c r="L50" s="290">
        <v>5</v>
      </c>
      <c r="M50" s="290">
        <v>3061</v>
      </c>
      <c r="N50" s="291">
        <v>2</v>
      </c>
      <c r="O50" s="231"/>
      <c r="P50" s="231"/>
    </row>
    <row r="51" spans="1:16" ht="15.75" customHeight="1" x14ac:dyDescent="0.35">
      <c r="H51" s="292" t="s">
        <v>941</v>
      </c>
      <c r="I51" s="293">
        <v>6</v>
      </c>
      <c r="J51" s="293">
        <v>1</v>
      </c>
      <c r="K51" s="293"/>
      <c r="L51" s="293">
        <v>5</v>
      </c>
      <c r="M51" s="293">
        <v>2770</v>
      </c>
      <c r="N51" s="294">
        <v>2</v>
      </c>
      <c r="O51" s="231"/>
      <c r="P51" s="231"/>
    </row>
    <row r="52" spans="1:16" ht="15.75" customHeight="1" x14ac:dyDescent="0.35"/>
    <row r="53" spans="1:16" ht="15.75" customHeight="1" x14ac:dyDescent="0.35">
      <c r="A53" s="178" t="s">
        <v>834</v>
      </c>
      <c r="E53" s="246"/>
      <c r="G53" s="295" t="s">
        <v>163</v>
      </c>
    </row>
    <row r="54" spans="1:16" ht="15.75" customHeight="1" x14ac:dyDescent="0.35">
      <c r="A54" s="178" t="s">
        <v>164</v>
      </c>
    </row>
    <row r="55" spans="1:16" ht="15.75" customHeight="1" x14ac:dyDescent="0.35"/>
    <row r="56" spans="1:16" ht="15.75" customHeight="1" x14ac:dyDescent="0.35"/>
    <row r="57" spans="1:16" ht="15.75" customHeight="1" x14ac:dyDescent="0.35"/>
    <row r="58" spans="1:16" ht="15.75" customHeight="1" x14ac:dyDescent="0.35"/>
    <row r="59" spans="1:16" ht="15.75" customHeight="1" x14ac:dyDescent="0.35"/>
    <row r="60" spans="1:16" ht="15.75" customHeight="1" x14ac:dyDescent="0.35"/>
    <row r="61" spans="1:16" ht="15.75" customHeight="1" x14ac:dyDescent="0.35"/>
    <row r="62" spans="1:16" ht="15.75" customHeight="1" x14ac:dyDescent="0.35"/>
    <row r="63" spans="1:16" ht="15.75" customHeight="1" x14ac:dyDescent="0.35"/>
    <row r="64" spans="1:16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</sheetData>
  <mergeCells count="1">
    <mergeCell ref="I2:N2"/>
  </mergeCells>
  <hyperlinks>
    <hyperlink ref="A2" location="'Index'!A3" display="á" xr:uid="{14CAE1AD-A010-43E1-9535-2E1B20AE28B4}"/>
  </hyperlinks>
  <printOptions horizontalCentered="1"/>
  <pageMargins left="0.31527777777777799" right="0.31527777777777799" top="1.10208333333333" bottom="0.59027777777777801" header="0.39374999999999999" footer="0.39374999999999999"/>
  <pageSetup paperSize="9" scale="83" orientation="portrait" horizontalDpi="300" verticalDpi="300" r:id="rId1"/>
  <headerFooter>
    <oddHeader>&amp;C&amp;"Aptos Narrow,Bold"&amp;18Cumbria &amp;&amp; Northumbria TSA Leagues
Summer 2026&amp;L&amp;G&amp;R&amp;G</oddHeader>
    <oddFooter>&amp;Cwww.cntsa2.org.uk</oddFooter>
  </headerFooter>
  <legacyDrawingHF r:id="rId2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604624-4D70-42C9-82A7-85D19E8074A8}">
  <sheetPr codeName="Sheet78">
    <tabColor rgb="FF0070C0"/>
    <pageSetUpPr fitToPage="1"/>
  </sheetPr>
  <dimension ref="A1:Y115"/>
  <sheetViews>
    <sheetView showGridLines="0" zoomScaleNormal="100" zoomScalePageLayoutView="150" workbookViewId="0">
      <selection activeCell="A2" sqref="A2"/>
    </sheetView>
  </sheetViews>
  <sheetFormatPr defaultColWidth="10.26953125" defaultRowHeight="14.5" x14ac:dyDescent="0.35"/>
  <cols>
    <col min="1" max="1" width="20.7265625" style="10" customWidth="1"/>
    <col min="2" max="6" width="5" style="10" customWidth="1"/>
    <col min="7" max="7" width="4.7265625" style="36" customWidth="1"/>
    <col min="8" max="8" width="20.7265625" style="10" customWidth="1"/>
    <col min="9" max="14" width="5" style="10" customWidth="1"/>
    <col min="15" max="22" width="4.1796875" style="10" customWidth="1"/>
    <col min="23" max="25" width="10.26953125" style="10"/>
  </cols>
  <sheetData>
    <row r="1" spans="1:25" ht="17" x14ac:dyDescent="0.4">
      <c r="A1" s="296" t="s">
        <v>926</v>
      </c>
      <c r="B1" s="297"/>
      <c r="C1" s="297"/>
      <c r="D1" s="3"/>
      <c r="E1" s="3"/>
      <c r="F1" s="3"/>
      <c r="G1" s="56"/>
      <c r="H1" s="3"/>
      <c r="I1" s="4" t="s">
        <v>835</v>
      </c>
      <c r="J1" s="57">
        <v>2</v>
      </c>
      <c r="K1" s="2"/>
      <c r="L1" s="4">
        <v>12611584</v>
      </c>
      <c r="M1" s="3"/>
      <c r="N1" s="2"/>
      <c r="O1" s="3"/>
      <c r="P1" s="3"/>
      <c r="Q1" s="3"/>
      <c r="R1" s="3"/>
      <c r="S1" s="3"/>
      <c r="T1" s="3"/>
      <c r="U1" s="3"/>
      <c r="V1" s="3"/>
      <c r="W1" s="3"/>
      <c r="X1" s="2"/>
      <c r="Y1" s="2"/>
    </row>
    <row r="2" spans="1:25" ht="20.149999999999999" customHeight="1" x14ac:dyDescent="0.4">
      <c r="A2" s="5" t="s">
        <v>2</v>
      </c>
      <c r="C2" s="59"/>
      <c r="I2" s="7" t="s">
        <v>3</v>
      </c>
      <c r="J2" s="7"/>
      <c r="K2" s="7"/>
      <c r="L2" s="7"/>
      <c r="M2" s="7"/>
      <c r="N2" s="7"/>
    </row>
    <row r="3" spans="1:25" ht="15.75" customHeight="1" x14ac:dyDescent="0.35">
      <c r="A3" s="8" t="s">
        <v>49</v>
      </c>
      <c r="B3" s="8"/>
      <c r="C3" s="8"/>
      <c r="D3" s="8"/>
      <c r="E3" s="8"/>
      <c r="F3" s="8"/>
      <c r="G3" s="1"/>
      <c r="H3" s="8"/>
      <c r="I3" s="8"/>
      <c r="J3" s="8"/>
      <c r="K3" s="8"/>
      <c r="L3" s="8"/>
      <c r="M3" s="8"/>
      <c r="N3" s="60">
        <v>1</v>
      </c>
      <c r="O3" s="8"/>
      <c r="P3" s="8"/>
      <c r="Q3" s="8"/>
      <c r="R3" s="8"/>
      <c r="S3" s="8"/>
      <c r="T3" s="8"/>
      <c r="U3" s="8"/>
      <c r="V3" s="8"/>
      <c r="W3" s="8"/>
      <c r="X3" s="8"/>
      <c r="Y3" s="8"/>
    </row>
    <row r="4" spans="1:25" ht="15.75" customHeight="1" x14ac:dyDescent="0.35">
      <c r="A4" s="298" t="s">
        <v>945</v>
      </c>
      <c r="B4" s="299"/>
      <c r="C4" s="300">
        <v>525</v>
      </c>
      <c r="D4" s="299"/>
      <c r="E4" s="301" t="s">
        <v>15</v>
      </c>
      <c r="F4" s="302">
        <f>SUM(F5:F7)</f>
        <v>336</v>
      </c>
      <c r="G4" s="66" t="s">
        <v>272</v>
      </c>
      <c r="H4" s="43" t="s">
        <v>946</v>
      </c>
      <c r="I4" s="43"/>
      <c r="J4" s="303">
        <v>505</v>
      </c>
      <c r="K4" s="43"/>
      <c r="L4" s="43"/>
      <c r="M4" s="43">
        <v>505</v>
      </c>
      <c r="N4"/>
      <c r="O4" s="43"/>
      <c r="P4" s="43"/>
      <c r="Q4" s="43"/>
      <c r="R4" s="43"/>
      <c r="S4" s="43"/>
      <c r="T4" s="43"/>
    </row>
    <row r="5" spans="1:25" ht="15.75" customHeight="1" x14ac:dyDescent="0.35">
      <c r="A5" s="304" t="s">
        <v>529</v>
      </c>
      <c r="B5" s="305"/>
      <c r="C5" s="306"/>
      <c r="D5" s="68">
        <v>85</v>
      </c>
      <c r="E5" s="68">
        <v>89</v>
      </c>
      <c r="F5" s="69">
        <f>SUM(D5:E5)</f>
        <v>174</v>
      </c>
      <c r="G5"/>
      <c r="H5" s="43"/>
      <c r="I5" s="43"/>
      <c r="J5" s="43"/>
      <c r="K5" s="43"/>
      <c r="L5" s="43"/>
      <c r="M5" s="43"/>
      <c r="N5"/>
      <c r="O5" s="43"/>
      <c r="P5" s="43"/>
      <c r="Q5" s="43"/>
      <c r="R5" s="43"/>
      <c r="S5" s="43"/>
      <c r="T5" s="43"/>
    </row>
    <row r="6" spans="1:25" ht="15.75" customHeight="1" x14ac:dyDescent="0.35">
      <c r="A6" s="307" t="s">
        <v>818</v>
      </c>
      <c r="B6" s="308"/>
      <c r="C6" s="309"/>
      <c r="D6" s="22" t="s">
        <v>30</v>
      </c>
      <c r="E6" s="22"/>
      <c r="F6" s="25">
        <f>SUM(D6:E6)</f>
        <v>0</v>
      </c>
      <c r="G6"/>
      <c r="H6" s="43"/>
      <c r="I6" s="43"/>
      <c r="J6" s="43"/>
      <c r="K6" s="43"/>
      <c r="L6" s="43"/>
      <c r="M6" s="43"/>
      <c r="N6"/>
      <c r="O6" s="43"/>
      <c r="P6" s="43"/>
      <c r="Q6" s="43"/>
      <c r="R6" s="43"/>
      <c r="S6" s="43"/>
      <c r="T6" s="43"/>
    </row>
    <row r="7" spans="1:25" ht="15.75" customHeight="1" x14ac:dyDescent="0.35">
      <c r="A7" s="310" t="s">
        <v>545</v>
      </c>
      <c r="B7" s="311"/>
      <c r="C7" s="312"/>
      <c r="D7" s="32">
        <v>86</v>
      </c>
      <c r="E7" s="32">
        <v>76</v>
      </c>
      <c r="F7" s="35">
        <f>SUM(D7:E7)</f>
        <v>162</v>
      </c>
      <c r="G7"/>
      <c r="H7" s="43"/>
      <c r="I7" s="43"/>
      <c r="J7" s="43"/>
      <c r="K7" s="43"/>
      <c r="L7" s="43"/>
      <c r="M7" s="43"/>
      <c r="N7"/>
      <c r="O7" s="43"/>
      <c r="P7" s="43"/>
      <c r="Q7" s="43"/>
      <c r="R7" s="43"/>
      <c r="S7" s="43"/>
      <c r="T7" s="43"/>
    </row>
    <row r="8" spans="1:25" ht="15.75" customHeight="1" x14ac:dyDescent="0.35">
      <c r="A8"/>
      <c r="B8"/>
      <c r="C8"/>
      <c r="D8"/>
      <c r="E8"/>
      <c r="F8"/>
      <c r="G8"/>
      <c r="H8"/>
      <c r="I8"/>
      <c r="J8"/>
      <c r="K8"/>
      <c r="L8"/>
      <c r="M8"/>
      <c r="N8"/>
      <c r="O8" s="43"/>
      <c r="P8" s="43"/>
      <c r="Q8" s="43"/>
      <c r="R8" s="43"/>
      <c r="S8" s="43"/>
      <c r="T8" s="43"/>
    </row>
    <row r="9" spans="1:25" ht="15.75" customHeight="1" x14ac:dyDescent="0.35">
      <c r="A9" s="298" t="s">
        <v>947</v>
      </c>
      <c r="B9" s="299"/>
      <c r="C9" s="300">
        <v>513</v>
      </c>
      <c r="D9" s="299"/>
      <c r="E9" s="301" t="s">
        <v>15</v>
      </c>
      <c r="F9" s="302">
        <f>SUM(F10:F12)</f>
        <v>523</v>
      </c>
      <c r="G9" s="66" t="s">
        <v>272</v>
      </c>
      <c r="H9" s="298" t="s">
        <v>297</v>
      </c>
      <c r="I9" s="299"/>
      <c r="J9" s="300">
        <v>508</v>
      </c>
      <c r="K9" s="299"/>
      <c r="L9" s="301" t="s">
        <v>15</v>
      </c>
      <c r="M9" s="302">
        <f>SUM(M10:M12)</f>
        <v>343</v>
      </c>
      <c r="N9"/>
      <c r="O9" s="43"/>
      <c r="P9" s="43"/>
      <c r="Q9" s="43"/>
      <c r="R9" s="43"/>
      <c r="S9" s="43"/>
      <c r="T9" s="43"/>
    </row>
    <row r="10" spans="1:25" ht="15.75" customHeight="1" x14ac:dyDescent="0.35">
      <c r="A10" s="304" t="s">
        <v>535</v>
      </c>
      <c r="B10" s="305"/>
      <c r="C10" s="306"/>
      <c r="D10" s="68">
        <v>88</v>
      </c>
      <c r="E10" s="68">
        <v>85</v>
      </c>
      <c r="F10" s="69">
        <f>SUM(D10:E10)</f>
        <v>173</v>
      </c>
      <c r="G10"/>
      <c r="H10" s="304" t="s">
        <v>886</v>
      </c>
      <c r="I10" s="305"/>
      <c r="J10" s="306"/>
      <c r="K10" s="68">
        <v>77</v>
      </c>
      <c r="L10" s="68">
        <v>79</v>
      </c>
      <c r="M10" s="69">
        <f>SUM(K10:L10)</f>
        <v>156</v>
      </c>
      <c r="N10"/>
      <c r="O10" s="43"/>
      <c r="P10" s="43"/>
      <c r="Q10" s="43"/>
      <c r="R10" s="43"/>
      <c r="S10" s="43"/>
      <c r="T10" s="43"/>
    </row>
    <row r="11" spans="1:25" ht="15.75" customHeight="1" x14ac:dyDescent="0.35">
      <c r="A11" s="307" t="s">
        <v>600</v>
      </c>
      <c r="B11" s="308"/>
      <c r="C11" s="309"/>
      <c r="D11" s="22">
        <v>85</v>
      </c>
      <c r="E11" s="22">
        <v>89</v>
      </c>
      <c r="F11" s="25">
        <f>SUM(D11:E11)</f>
        <v>174</v>
      </c>
      <c r="G11"/>
      <c r="H11" s="307" t="s">
        <v>753</v>
      </c>
      <c r="I11" s="308"/>
      <c r="J11" s="309"/>
      <c r="K11" s="22" t="s">
        <v>706</v>
      </c>
      <c r="L11" s="22"/>
      <c r="M11" s="25">
        <f>SUM(K11:L11)</f>
        <v>0</v>
      </c>
      <c r="N11"/>
      <c r="O11" s="43"/>
      <c r="P11" s="43"/>
      <c r="Q11" s="43"/>
      <c r="R11" s="43"/>
      <c r="S11" s="43"/>
      <c r="T11" s="43"/>
    </row>
    <row r="12" spans="1:25" ht="15.75" customHeight="1" x14ac:dyDescent="0.35">
      <c r="A12" s="310" t="s">
        <v>464</v>
      </c>
      <c r="B12" s="311"/>
      <c r="C12" s="312"/>
      <c r="D12" s="32">
        <v>87</v>
      </c>
      <c r="E12" s="32">
        <v>89</v>
      </c>
      <c r="F12" s="35">
        <f>SUM(D12:E12)</f>
        <v>176</v>
      </c>
      <c r="G12"/>
      <c r="H12" s="310" t="s">
        <v>809</v>
      </c>
      <c r="I12" s="311"/>
      <c r="J12" s="312"/>
      <c r="K12" s="32">
        <v>95</v>
      </c>
      <c r="L12" s="32">
        <v>92</v>
      </c>
      <c r="M12" s="35">
        <f>SUM(K12:L12)</f>
        <v>187</v>
      </c>
      <c r="N12"/>
      <c r="O12" s="43"/>
      <c r="P12" s="43"/>
      <c r="Q12" s="43"/>
      <c r="R12" s="43"/>
      <c r="S12" s="43"/>
      <c r="T12" s="43"/>
    </row>
    <row r="13" spans="1:25" ht="15.75" customHeight="1" x14ac:dyDescent="0.35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 s="43"/>
      <c r="P13" s="43"/>
      <c r="Q13" s="43"/>
      <c r="R13" s="43"/>
      <c r="S13" s="43"/>
      <c r="T13" s="43"/>
    </row>
    <row r="14" spans="1:25" ht="15.75" customHeight="1" x14ac:dyDescent="0.35">
      <c r="A14" s="298" t="s">
        <v>948</v>
      </c>
      <c r="B14" s="299"/>
      <c r="C14" s="300">
        <v>497</v>
      </c>
      <c r="D14" s="299"/>
      <c r="E14" s="301" t="s">
        <v>15</v>
      </c>
      <c r="F14" s="302">
        <f>SUM(F15:F17)</f>
        <v>493</v>
      </c>
      <c r="G14" s="66" t="s">
        <v>272</v>
      </c>
      <c r="H14" s="298" t="s">
        <v>949</v>
      </c>
      <c r="I14" s="299"/>
      <c r="J14" s="300">
        <v>511</v>
      </c>
      <c r="K14" s="299"/>
      <c r="L14" s="301" t="s">
        <v>15</v>
      </c>
      <c r="M14" s="302">
        <f>SUM(M15:M17)</f>
        <v>547</v>
      </c>
      <c r="N14"/>
      <c r="O14" s="43"/>
      <c r="P14" s="43"/>
      <c r="Q14" s="43"/>
      <c r="R14" s="43"/>
      <c r="S14" s="43"/>
      <c r="T14" s="43"/>
    </row>
    <row r="15" spans="1:25" ht="15.75" customHeight="1" x14ac:dyDescent="0.35">
      <c r="A15" s="304" t="s">
        <v>855</v>
      </c>
      <c r="B15" s="305"/>
      <c r="C15" s="306"/>
      <c r="D15" s="68">
        <v>79</v>
      </c>
      <c r="E15" s="68">
        <v>78</v>
      </c>
      <c r="F15" s="69">
        <f>SUM(D15:E15)</f>
        <v>157</v>
      </c>
      <c r="G15"/>
      <c r="H15" s="304" t="s">
        <v>812</v>
      </c>
      <c r="I15" s="305"/>
      <c r="J15" s="306"/>
      <c r="K15" s="68">
        <v>90</v>
      </c>
      <c r="L15" s="68">
        <v>86</v>
      </c>
      <c r="M15" s="69">
        <f>SUM(K15:L15)</f>
        <v>176</v>
      </c>
      <c r="N15"/>
      <c r="O15" s="43"/>
      <c r="P15" s="43"/>
      <c r="Q15" s="43"/>
      <c r="R15" s="43"/>
      <c r="S15" s="43"/>
      <c r="T15" s="43"/>
    </row>
    <row r="16" spans="1:25" ht="15.75" customHeight="1" x14ac:dyDescent="0.35">
      <c r="A16" s="307" t="s">
        <v>606</v>
      </c>
      <c r="B16" s="308"/>
      <c r="C16" s="309"/>
      <c r="D16" s="22">
        <v>88</v>
      </c>
      <c r="E16" s="22">
        <v>86</v>
      </c>
      <c r="F16" s="25">
        <f>SUM(D16:E16)</f>
        <v>174</v>
      </c>
      <c r="G16"/>
      <c r="H16" s="307" t="s">
        <v>850</v>
      </c>
      <c r="I16" s="308"/>
      <c r="J16" s="309"/>
      <c r="K16" s="22">
        <v>98</v>
      </c>
      <c r="L16" s="22">
        <v>89</v>
      </c>
      <c r="M16" s="25">
        <f>SUM(K16:L16)</f>
        <v>187</v>
      </c>
      <c r="N16"/>
      <c r="O16" s="43"/>
      <c r="P16" s="43"/>
      <c r="Q16" s="43"/>
      <c r="R16" s="43"/>
      <c r="S16" s="43"/>
      <c r="T16" s="43"/>
    </row>
    <row r="17" spans="1:20" ht="15.75" customHeight="1" x14ac:dyDescent="0.35">
      <c r="A17" s="310" t="s">
        <v>557</v>
      </c>
      <c r="B17" s="311"/>
      <c r="C17" s="312"/>
      <c r="D17" s="32">
        <v>88</v>
      </c>
      <c r="E17" s="32">
        <v>74</v>
      </c>
      <c r="F17" s="35">
        <f>SUM(D17:E17)</f>
        <v>162</v>
      </c>
      <c r="G17"/>
      <c r="H17" s="310" t="s">
        <v>852</v>
      </c>
      <c r="I17" s="311"/>
      <c r="J17" s="312"/>
      <c r="K17" s="32">
        <v>93</v>
      </c>
      <c r="L17" s="32">
        <v>91</v>
      </c>
      <c r="M17" s="35">
        <f>SUM(K17:L17)</f>
        <v>184</v>
      </c>
      <c r="N17"/>
      <c r="O17" s="43"/>
      <c r="P17" s="43"/>
      <c r="Q17" s="43"/>
      <c r="R17" s="43"/>
      <c r="S17" s="43"/>
      <c r="T17" s="43"/>
    </row>
    <row r="18" spans="1:20" ht="15.75" customHeight="1" x14ac:dyDescent="0.35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 s="43"/>
      <c r="P18" s="43"/>
      <c r="Q18" s="43"/>
      <c r="R18" s="43"/>
      <c r="S18" s="43"/>
      <c r="T18" s="43"/>
    </row>
    <row r="19" spans="1:20" ht="15.75" customHeight="1" x14ac:dyDescent="0.35">
      <c r="H19" s="313" t="s">
        <v>49</v>
      </c>
      <c r="I19" s="314" t="s">
        <v>278</v>
      </c>
      <c r="J19" s="314" t="s">
        <v>279</v>
      </c>
      <c r="K19" s="314" t="s">
        <v>280</v>
      </c>
      <c r="L19" s="314" t="s">
        <v>281</v>
      </c>
      <c r="M19" s="314" t="s">
        <v>14</v>
      </c>
      <c r="N19" s="315" t="s">
        <v>282</v>
      </c>
    </row>
    <row r="20" spans="1:20" ht="15.75" customHeight="1" x14ac:dyDescent="0.35">
      <c r="B20" s="10" t="s">
        <v>950</v>
      </c>
      <c r="H20" s="80" t="s">
        <v>949</v>
      </c>
      <c r="I20" s="68">
        <v>6</v>
      </c>
      <c r="J20" s="68">
        <v>5</v>
      </c>
      <c r="K20" s="68"/>
      <c r="L20" s="68">
        <v>1</v>
      </c>
      <c r="M20" s="68">
        <v>3201</v>
      </c>
      <c r="N20" s="81">
        <v>10</v>
      </c>
      <c r="O20" s="43"/>
      <c r="P20" s="43"/>
    </row>
    <row r="21" spans="1:20" ht="15.75" customHeight="1" x14ac:dyDescent="0.35">
      <c r="B21" s="75" t="s">
        <v>951</v>
      </c>
      <c r="H21" s="83" t="s">
        <v>947</v>
      </c>
      <c r="I21" s="22">
        <v>6</v>
      </c>
      <c r="J21" s="22">
        <v>4</v>
      </c>
      <c r="K21" s="22"/>
      <c r="L21" s="22">
        <v>2</v>
      </c>
      <c r="M21" s="22">
        <v>3078</v>
      </c>
      <c r="N21" s="48">
        <v>8</v>
      </c>
      <c r="O21" s="43"/>
      <c r="P21" s="43"/>
    </row>
    <row r="22" spans="1:20" ht="15.75" customHeight="1" x14ac:dyDescent="0.35">
      <c r="B22" s="9" t="s">
        <v>285</v>
      </c>
      <c r="H22" s="83" t="s">
        <v>297</v>
      </c>
      <c r="I22" s="22">
        <v>6</v>
      </c>
      <c r="J22" s="22">
        <v>3</v>
      </c>
      <c r="K22" s="22"/>
      <c r="L22" s="22">
        <v>3</v>
      </c>
      <c r="M22" s="22">
        <v>2599</v>
      </c>
      <c r="N22" s="48">
        <v>6</v>
      </c>
      <c r="O22" s="43"/>
      <c r="P22" s="43"/>
    </row>
    <row r="23" spans="1:20" ht="15.75" customHeight="1" x14ac:dyDescent="0.35">
      <c r="H23" s="83" t="s">
        <v>946</v>
      </c>
      <c r="I23" s="22">
        <v>6</v>
      </c>
      <c r="J23" s="22">
        <v>2</v>
      </c>
      <c r="K23" s="22"/>
      <c r="L23" s="22">
        <v>4</v>
      </c>
      <c r="M23" s="22">
        <v>3030</v>
      </c>
      <c r="N23" s="48">
        <v>4</v>
      </c>
      <c r="O23" s="43"/>
      <c r="P23" s="43"/>
    </row>
    <row r="24" spans="1:20" ht="15.75" customHeight="1" x14ac:dyDescent="0.35">
      <c r="H24" s="83" t="s">
        <v>948</v>
      </c>
      <c r="I24" s="22">
        <v>6</v>
      </c>
      <c r="J24" s="22">
        <v>2</v>
      </c>
      <c r="K24" s="22"/>
      <c r="L24" s="22">
        <v>4</v>
      </c>
      <c r="M24" s="22">
        <v>3025</v>
      </c>
      <c r="N24" s="48">
        <v>4</v>
      </c>
      <c r="O24" s="43"/>
      <c r="P24" s="43"/>
    </row>
    <row r="25" spans="1:20" ht="15.75" customHeight="1" x14ac:dyDescent="0.35">
      <c r="H25" s="84" t="s">
        <v>945</v>
      </c>
      <c r="I25" s="32">
        <v>6</v>
      </c>
      <c r="J25" s="32">
        <v>2</v>
      </c>
      <c r="K25" s="32"/>
      <c r="L25" s="32">
        <v>4</v>
      </c>
      <c r="M25" s="32">
        <v>2614</v>
      </c>
      <c r="N25" s="52">
        <v>4</v>
      </c>
      <c r="O25" s="43"/>
      <c r="P25" s="43"/>
    </row>
    <row r="26" spans="1:20" ht="15.75" customHeight="1" x14ac:dyDescent="0.35"/>
    <row r="27" spans="1:20" ht="15.75" customHeight="1" x14ac:dyDescent="0.35">
      <c r="A27" s="77"/>
      <c r="B27" s="77"/>
      <c r="C27" s="77"/>
      <c r="D27" s="77"/>
      <c r="E27" s="77"/>
      <c r="F27" s="77"/>
      <c r="G27" s="78"/>
      <c r="H27" s="77"/>
      <c r="I27" s="77"/>
      <c r="J27" s="77"/>
      <c r="K27" s="77"/>
      <c r="L27" s="77"/>
      <c r="M27" s="77"/>
      <c r="N27" s="77"/>
      <c r="P27" s="79"/>
    </row>
    <row r="28" spans="1:20" ht="15.75" customHeight="1" x14ac:dyDescent="0.35"/>
    <row r="29" spans="1:20" ht="15.75" customHeight="1" x14ac:dyDescent="0.35">
      <c r="A29" s="8" t="s">
        <v>52</v>
      </c>
      <c r="B29" s="8"/>
      <c r="C29" s="8"/>
      <c r="D29" s="8"/>
      <c r="E29" s="8"/>
      <c r="F29" s="8"/>
      <c r="G29" s="1"/>
      <c r="H29" s="8"/>
      <c r="I29" s="8"/>
      <c r="J29" s="8"/>
      <c r="K29" s="8"/>
      <c r="L29" s="8"/>
      <c r="M29" s="8"/>
      <c r="N29" s="8"/>
      <c r="O29" s="8"/>
    </row>
    <row r="30" spans="1:20" ht="15.75" customHeight="1" x14ac:dyDescent="0.35">
      <c r="A30" s="298" t="s">
        <v>952</v>
      </c>
      <c r="B30" s="299"/>
      <c r="C30" s="300">
        <v>473</v>
      </c>
      <c r="D30" s="299"/>
      <c r="E30" s="301" t="s">
        <v>15</v>
      </c>
      <c r="F30" s="302">
        <f>SUM(F31:F33)</f>
        <v>468</v>
      </c>
      <c r="G30" s="66" t="s">
        <v>272</v>
      </c>
      <c r="H30" s="43" t="s">
        <v>953</v>
      </c>
      <c r="I30" s="43"/>
      <c r="J30" s="303">
        <v>465</v>
      </c>
      <c r="K30" s="43"/>
      <c r="L30" s="43"/>
      <c r="M30" s="43">
        <v>465</v>
      </c>
      <c r="N30"/>
      <c r="O30" s="43"/>
      <c r="P30" s="43"/>
      <c r="Q30" s="43"/>
      <c r="R30" s="43"/>
      <c r="S30" s="43"/>
      <c r="T30" s="43"/>
    </row>
    <row r="31" spans="1:20" ht="15.75" customHeight="1" x14ac:dyDescent="0.35">
      <c r="A31" s="304" t="s">
        <v>874</v>
      </c>
      <c r="B31" s="305"/>
      <c r="C31" s="306"/>
      <c r="D31" s="68">
        <v>80</v>
      </c>
      <c r="E31" s="68">
        <v>85</v>
      </c>
      <c r="F31" s="69">
        <f>SUM(D31:E31)</f>
        <v>165</v>
      </c>
      <c r="G31"/>
      <c r="H31" s="43"/>
      <c r="I31" s="43"/>
      <c r="J31" s="43"/>
      <c r="K31" s="43"/>
      <c r="L31" s="43"/>
      <c r="M31" s="43"/>
      <c r="N31"/>
      <c r="O31" s="43"/>
      <c r="P31" s="43"/>
      <c r="Q31" s="43"/>
      <c r="R31" s="43"/>
      <c r="S31" s="43"/>
      <c r="T31" s="43"/>
    </row>
    <row r="32" spans="1:20" ht="15.75" customHeight="1" x14ac:dyDescent="0.35">
      <c r="A32" s="307" t="s">
        <v>666</v>
      </c>
      <c r="B32" s="308"/>
      <c r="C32" s="309"/>
      <c r="D32" s="22">
        <v>73</v>
      </c>
      <c r="E32" s="22">
        <v>72</v>
      </c>
      <c r="F32" s="25">
        <f>SUM(D32:E32)</f>
        <v>145</v>
      </c>
      <c r="G32"/>
      <c r="H32" s="43"/>
      <c r="I32" s="43"/>
      <c r="J32" s="43"/>
      <c r="K32" s="43"/>
      <c r="L32" s="43"/>
      <c r="M32" s="43"/>
      <c r="N32"/>
      <c r="O32" s="43"/>
      <c r="P32" s="43"/>
      <c r="Q32" s="43"/>
      <c r="R32" s="43"/>
      <c r="S32" s="43"/>
      <c r="T32" s="43"/>
    </row>
    <row r="33" spans="1:20" ht="15.75" customHeight="1" x14ac:dyDescent="0.35">
      <c r="A33" s="310" t="s">
        <v>861</v>
      </c>
      <c r="B33" s="311"/>
      <c r="C33" s="312"/>
      <c r="D33" s="32">
        <v>84</v>
      </c>
      <c r="E33" s="32">
        <v>74</v>
      </c>
      <c r="F33" s="35">
        <f>SUM(D33:E33)</f>
        <v>158</v>
      </c>
      <c r="G33"/>
      <c r="H33" s="43"/>
      <c r="I33" s="43"/>
      <c r="J33" s="43"/>
      <c r="K33" s="43"/>
      <c r="L33" s="43"/>
      <c r="M33" s="43"/>
      <c r="N33"/>
      <c r="O33" s="43"/>
      <c r="P33" s="43"/>
      <c r="Q33" s="43"/>
      <c r="R33" s="43"/>
      <c r="S33" s="43"/>
      <c r="T33" s="43"/>
    </row>
    <row r="34" spans="1:20" ht="15.75" customHeight="1" x14ac:dyDescent="0.35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 s="43"/>
      <c r="P34" s="43"/>
      <c r="Q34" s="43"/>
      <c r="R34" s="43"/>
      <c r="S34" s="43"/>
      <c r="T34" s="43"/>
    </row>
    <row r="35" spans="1:20" ht="15.75" customHeight="1" x14ac:dyDescent="0.35">
      <c r="A35" s="298" t="s">
        <v>954</v>
      </c>
      <c r="B35" s="299"/>
      <c r="C35" s="300">
        <v>484</v>
      </c>
      <c r="D35" s="299"/>
      <c r="E35" s="301" t="s">
        <v>15</v>
      </c>
      <c r="F35" s="302">
        <f>SUM(F36:F38)</f>
        <v>477</v>
      </c>
      <c r="G35" s="66" t="s">
        <v>272</v>
      </c>
      <c r="H35" s="298" t="s">
        <v>955</v>
      </c>
      <c r="I35" s="299"/>
      <c r="J35" s="300">
        <v>477</v>
      </c>
      <c r="K35" s="299"/>
      <c r="L35" s="301" t="s">
        <v>15</v>
      </c>
      <c r="M35" s="302">
        <f>SUM(M36:M38)</f>
        <v>484</v>
      </c>
      <c r="N35"/>
      <c r="O35" s="43"/>
      <c r="P35" s="43"/>
      <c r="Q35" s="43"/>
      <c r="R35" s="43"/>
      <c r="S35" s="43"/>
      <c r="T35" s="43"/>
    </row>
    <row r="36" spans="1:20" ht="15.75" customHeight="1" x14ac:dyDescent="0.35">
      <c r="A36" s="304" t="s">
        <v>870</v>
      </c>
      <c r="B36" s="305"/>
      <c r="C36" s="306"/>
      <c r="D36" s="68">
        <v>87</v>
      </c>
      <c r="E36" s="68">
        <v>85</v>
      </c>
      <c r="F36" s="69">
        <f>SUM(D36:E36)</f>
        <v>172</v>
      </c>
      <c r="G36"/>
      <c r="H36" s="304" t="s">
        <v>879</v>
      </c>
      <c r="I36" s="305"/>
      <c r="J36" s="306"/>
      <c r="K36" s="68">
        <v>74</v>
      </c>
      <c r="L36" s="68">
        <v>82</v>
      </c>
      <c r="M36" s="69">
        <f>SUM(K36:L36)</f>
        <v>156</v>
      </c>
      <c r="N36"/>
      <c r="O36" s="43"/>
      <c r="P36" s="43"/>
      <c r="Q36" s="43"/>
      <c r="R36" s="43"/>
      <c r="S36" s="43"/>
      <c r="T36" s="43"/>
    </row>
    <row r="37" spans="1:20" ht="15.75" customHeight="1" x14ac:dyDescent="0.35">
      <c r="A37" s="307" t="s">
        <v>867</v>
      </c>
      <c r="B37" s="308"/>
      <c r="C37" s="309"/>
      <c r="D37" s="22">
        <v>86</v>
      </c>
      <c r="E37" s="22">
        <v>70</v>
      </c>
      <c r="F37" s="25">
        <f>SUM(D37:E37)</f>
        <v>156</v>
      </c>
      <c r="G37"/>
      <c r="H37" s="307" t="s">
        <v>570</v>
      </c>
      <c r="I37" s="308"/>
      <c r="J37" s="309"/>
      <c r="K37" s="22">
        <v>79</v>
      </c>
      <c r="L37" s="22">
        <v>80</v>
      </c>
      <c r="M37" s="25">
        <f>SUM(K37:L37)</f>
        <v>159</v>
      </c>
      <c r="N37"/>
      <c r="O37" s="43"/>
      <c r="P37" s="43"/>
      <c r="Q37" s="43"/>
      <c r="R37" s="43"/>
      <c r="S37" s="43"/>
      <c r="T37" s="43"/>
    </row>
    <row r="38" spans="1:20" ht="15.75" customHeight="1" x14ac:dyDescent="0.35">
      <c r="A38" s="310" t="s">
        <v>876</v>
      </c>
      <c r="B38" s="311"/>
      <c r="C38" s="312"/>
      <c r="D38" s="32">
        <v>71</v>
      </c>
      <c r="E38" s="32">
        <v>78</v>
      </c>
      <c r="F38" s="35">
        <f>SUM(D38:E38)</f>
        <v>149</v>
      </c>
      <c r="G38"/>
      <c r="H38" s="310" t="s">
        <v>873</v>
      </c>
      <c r="I38" s="311"/>
      <c r="J38" s="312"/>
      <c r="K38" s="32">
        <v>84</v>
      </c>
      <c r="L38" s="32">
        <v>85</v>
      </c>
      <c r="M38" s="35">
        <f>SUM(K38:L38)</f>
        <v>169</v>
      </c>
      <c r="N38"/>
      <c r="O38" s="43"/>
      <c r="P38" s="43"/>
      <c r="Q38" s="43"/>
      <c r="R38" s="43"/>
      <c r="S38" s="43"/>
      <c r="T38" s="43"/>
    </row>
    <row r="39" spans="1:20" ht="15.75" customHeight="1" x14ac:dyDescent="0.35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 s="43"/>
      <c r="P39" s="43"/>
      <c r="Q39" s="43"/>
      <c r="R39" s="43"/>
      <c r="S39" s="43"/>
      <c r="T39" s="43"/>
    </row>
    <row r="40" spans="1:20" ht="15.75" customHeight="1" x14ac:dyDescent="0.35">
      <c r="A40" s="298" t="s">
        <v>956</v>
      </c>
      <c r="B40" s="299"/>
      <c r="C40" s="300">
        <v>456</v>
      </c>
      <c r="D40" s="299"/>
      <c r="E40" s="301" t="s">
        <v>15</v>
      </c>
      <c r="F40" s="302">
        <f>SUM(F41:F43)</f>
        <v>298</v>
      </c>
      <c r="G40" s="66" t="s">
        <v>272</v>
      </c>
      <c r="H40" s="298" t="s">
        <v>299</v>
      </c>
      <c r="I40" s="299"/>
      <c r="J40" s="300">
        <v>492</v>
      </c>
      <c r="K40" s="299"/>
      <c r="L40" s="301" t="s">
        <v>15</v>
      </c>
      <c r="M40" s="302">
        <f>SUM(M41:M43)</f>
        <v>481</v>
      </c>
      <c r="N40"/>
      <c r="O40" s="43"/>
      <c r="P40" s="43"/>
      <c r="Q40" s="43"/>
      <c r="R40" s="43"/>
      <c r="S40" s="43"/>
      <c r="T40" s="43"/>
    </row>
    <row r="41" spans="1:20" ht="15.75" customHeight="1" x14ac:dyDescent="0.35">
      <c r="A41" s="304" t="s">
        <v>885</v>
      </c>
      <c r="B41" s="305"/>
      <c r="C41" s="306"/>
      <c r="D41" s="68">
        <v>69</v>
      </c>
      <c r="E41" s="68">
        <v>66</v>
      </c>
      <c r="F41" s="69">
        <f>SUM(D41:E41)</f>
        <v>135</v>
      </c>
      <c r="G41"/>
      <c r="H41" s="304" t="s">
        <v>857</v>
      </c>
      <c r="I41" s="305"/>
      <c r="J41" s="306"/>
      <c r="K41" s="68">
        <v>84</v>
      </c>
      <c r="L41" s="68">
        <v>84</v>
      </c>
      <c r="M41" s="69">
        <f>SUM(K41:L41)</f>
        <v>168</v>
      </c>
      <c r="N41"/>
      <c r="O41" s="43"/>
      <c r="P41" s="43"/>
      <c r="Q41" s="43"/>
      <c r="R41" s="43"/>
      <c r="S41" s="43"/>
      <c r="T41" s="43"/>
    </row>
    <row r="42" spans="1:20" ht="15.75" customHeight="1" x14ac:dyDescent="0.35">
      <c r="A42" s="307" t="s">
        <v>910</v>
      </c>
      <c r="B42" s="308"/>
      <c r="C42" s="309"/>
      <c r="D42" s="22">
        <v>74</v>
      </c>
      <c r="E42" s="22">
        <v>89</v>
      </c>
      <c r="F42" s="25">
        <f>SUM(D42:E42)</f>
        <v>163</v>
      </c>
      <c r="G42"/>
      <c r="H42" s="307" t="s">
        <v>871</v>
      </c>
      <c r="I42" s="308"/>
      <c r="J42" s="309"/>
      <c r="K42" s="22">
        <v>87</v>
      </c>
      <c r="L42" s="22">
        <v>70</v>
      </c>
      <c r="M42" s="25">
        <f>SUM(K42:L42)</f>
        <v>157</v>
      </c>
      <c r="N42"/>
      <c r="O42" s="43"/>
      <c r="P42" s="43"/>
      <c r="Q42" s="43"/>
      <c r="R42" s="43"/>
      <c r="S42" s="43"/>
      <c r="T42" s="43"/>
    </row>
    <row r="43" spans="1:20" ht="15.75" customHeight="1" x14ac:dyDescent="0.35">
      <c r="A43" s="310" t="s">
        <v>894</v>
      </c>
      <c r="B43" s="311"/>
      <c r="C43" s="312"/>
      <c r="D43" s="32" t="s">
        <v>30</v>
      </c>
      <c r="E43" s="32"/>
      <c r="F43" s="35">
        <f>SUM(D43:E43)</f>
        <v>0</v>
      </c>
      <c r="G43"/>
      <c r="H43" s="310" t="s">
        <v>858</v>
      </c>
      <c r="I43" s="311"/>
      <c r="J43" s="312"/>
      <c r="K43" s="32">
        <v>80</v>
      </c>
      <c r="L43" s="32">
        <v>76</v>
      </c>
      <c r="M43" s="35">
        <f>SUM(K43:L43)</f>
        <v>156</v>
      </c>
      <c r="N43"/>
      <c r="O43" s="43"/>
      <c r="P43" s="43"/>
      <c r="Q43" s="43"/>
      <c r="R43" s="43"/>
      <c r="S43" s="43"/>
      <c r="T43" s="43"/>
    </row>
    <row r="44" spans="1:20" ht="15.75" customHeight="1" x14ac:dyDescent="0.35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 s="43"/>
      <c r="P44" s="43"/>
      <c r="Q44" s="43"/>
      <c r="R44" s="43"/>
      <c r="S44" s="43"/>
      <c r="T44" s="43"/>
    </row>
    <row r="45" spans="1:20" ht="15.75" customHeight="1" x14ac:dyDescent="0.35">
      <c r="H45" s="313" t="s">
        <v>52</v>
      </c>
      <c r="I45" s="314" t="s">
        <v>278</v>
      </c>
      <c r="J45" s="314" t="s">
        <v>279</v>
      </c>
      <c r="K45" s="314" t="s">
        <v>280</v>
      </c>
      <c r="L45" s="314" t="s">
        <v>281</v>
      </c>
      <c r="M45" s="314" t="s">
        <v>14</v>
      </c>
      <c r="N45" s="315" t="s">
        <v>282</v>
      </c>
    </row>
    <row r="46" spans="1:20" ht="15.75" customHeight="1" x14ac:dyDescent="0.35">
      <c r="B46" s="9" t="s">
        <v>957</v>
      </c>
      <c r="H46" s="80" t="s">
        <v>299</v>
      </c>
      <c r="I46" s="68">
        <v>6</v>
      </c>
      <c r="J46" s="68">
        <v>6</v>
      </c>
      <c r="K46" s="68"/>
      <c r="L46" s="68"/>
      <c r="M46" s="68">
        <v>2979</v>
      </c>
      <c r="N46" s="81">
        <v>12</v>
      </c>
      <c r="O46" s="43"/>
      <c r="P46" s="43"/>
    </row>
    <row r="47" spans="1:20" ht="15.75" customHeight="1" x14ac:dyDescent="0.35">
      <c r="B47" s="82" t="s">
        <v>958</v>
      </c>
      <c r="H47" s="83" t="s">
        <v>952</v>
      </c>
      <c r="I47" s="22">
        <v>6</v>
      </c>
      <c r="J47" s="22">
        <v>4</v>
      </c>
      <c r="K47" s="22"/>
      <c r="L47" s="22">
        <v>2</v>
      </c>
      <c r="M47" s="22">
        <v>2761</v>
      </c>
      <c r="N47" s="48">
        <v>8</v>
      </c>
      <c r="O47" s="43"/>
      <c r="P47" s="43"/>
    </row>
    <row r="48" spans="1:20" ht="15.75" customHeight="1" x14ac:dyDescent="0.35">
      <c r="B48" s="9" t="s">
        <v>285</v>
      </c>
      <c r="H48" s="83" t="s">
        <v>955</v>
      </c>
      <c r="I48" s="22">
        <v>6</v>
      </c>
      <c r="J48" s="22">
        <v>3</v>
      </c>
      <c r="K48" s="22"/>
      <c r="L48" s="22">
        <v>3</v>
      </c>
      <c r="M48" s="22">
        <v>2867</v>
      </c>
      <c r="N48" s="48">
        <v>6</v>
      </c>
      <c r="O48" s="43"/>
      <c r="P48" s="43"/>
    </row>
    <row r="49" spans="1:16" ht="15.75" customHeight="1" x14ac:dyDescent="0.35">
      <c r="H49" s="83" t="s">
        <v>953</v>
      </c>
      <c r="I49" s="22">
        <v>6</v>
      </c>
      <c r="J49" s="22">
        <v>3</v>
      </c>
      <c r="K49" s="22"/>
      <c r="L49" s="22">
        <v>3</v>
      </c>
      <c r="M49" s="22">
        <v>2790</v>
      </c>
      <c r="N49" s="48">
        <v>6</v>
      </c>
      <c r="O49" s="43"/>
      <c r="P49" s="43"/>
    </row>
    <row r="50" spans="1:16" ht="15.75" customHeight="1" x14ac:dyDescent="0.35">
      <c r="H50" s="83" t="s">
        <v>954</v>
      </c>
      <c r="I50" s="22">
        <v>6</v>
      </c>
      <c r="J50" s="22">
        <v>2</v>
      </c>
      <c r="K50" s="22"/>
      <c r="L50" s="22">
        <v>4</v>
      </c>
      <c r="M50" s="22">
        <v>2882</v>
      </c>
      <c r="N50" s="48">
        <v>4</v>
      </c>
      <c r="O50" s="43"/>
      <c r="P50" s="43"/>
    </row>
    <row r="51" spans="1:16" ht="15.75" customHeight="1" x14ac:dyDescent="0.35">
      <c r="H51" s="84" t="s">
        <v>956</v>
      </c>
      <c r="I51" s="32">
        <v>6</v>
      </c>
      <c r="J51" s="32"/>
      <c r="K51" s="32"/>
      <c r="L51" s="32">
        <v>6</v>
      </c>
      <c r="M51" s="32">
        <v>1827</v>
      </c>
      <c r="N51" s="52">
        <v>0</v>
      </c>
      <c r="O51" s="43"/>
      <c r="P51" s="43"/>
    </row>
    <row r="52" spans="1:16" ht="15.75" customHeight="1" x14ac:dyDescent="0.35"/>
    <row r="53" spans="1:16" ht="15.75" customHeight="1" x14ac:dyDescent="0.35">
      <c r="A53" s="10" t="s">
        <v>915</v>
      </c>
      <c r="E53" s="36"/>
      <c r="G53" s="85" t="s">
        <v>163</v>
      </c>
    </row>
    <row r="54" spans="1:16" ht="15.75" customHeight="1" x14ac:dyDescent="0.35">
      <c r="A54" s="10" t="s">
        <v>164</v>
      </c>
    </row>
    <row r="55" spans="1:16" ht="15.75" customHeight="1" x14ac:dyDescent="0.35"/>
    <row r="56" spans="1:16" ht="15.75" customHeight="1" x14ac:dyDescent="0.35"/>
    <row r="57" spans="1:16" ht="15.75" customHeight="1" x14ac:dyDescent="0.35"/>
    <row r="58" spans="1:16" ht="15.75" customHeight="1" x14ac:dyDescent="0.35"/>
    <row r="59" spans="1:16" ht="15.75" customHeight="1" x14ac:dyDescent="0.35"/>
    <row r="60" spans="1:16" ht="15.75" customHeight="1" x14ac:dyDescent="0.35"/>
    <row r="61" spans="1:16" ht="15.75" customHeight="1" x14ac:dyDescent="0.35"/>
    <row r="62" spans="1:16" ht="15.75" customHeight="1" x14ac:dyDescent="0.35"/>
    <row r="63" spans="1:16" ht="15.75" customHeight="1" x14ac:dyDescent="0.35"/>
    <row r="64" spans="1:16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</sheetData>
  <mergeCells count="1">
    <mergeCell ref="I2:N2"/>
  </mergeCells>
  <hyperlinks>
    <hyperlink ref="A2" location="'Index'!A3" tooltip="Go to the Index sheet" display="á" xr:uid="{AC744EA6-DDD9-41C6-A7BB-652171B0B4E3}"/>
  </hyperlinks>
  <printOptions horizontalCentered="1" gridLinesSet="0"/>
  <pageMargins left="0.31496062992126" right="0.31496062992126" top="1.1023622047244099" bottom="0.59055118110236204" header="0.39370078740157499" footer="0.39370078740157499"/>
  <pageSetup paperSize="9" scale="83" orientation="portrait" horizontalDpi="300" verticalDpi="300" r:id="rId1"/>
  <headerFooter alignWithMargins="0">
    <oddHeader>&amp;C&amp;18&amp;""&amp;BCumbria &amp;&amp; Northumbria TSA Leagues
Summer 2026&amp;L&amp;G&amp;R&amp;G</oddHeader>
    <oddFooter>&amp;Cwww.cntsa2.org.uk</oddFooter>
  </headerFooter>
  <legacyDrawingHF r:id="rId2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F4472B-D3FA-4A81-BE25-EAD12E2D538F}">
  <sheetPr codeName="Sheet79">
    <tabColor rgb="FF9BC2E6"/>
    <pageSetUpPr fitToPage="1"/>
  </sheetPr>
  <dimension ref="A1:Y24"/>
  <sheetViews>
    <sheetView showGridLines="0" zoomScaleNormal="100" workbookViewId="0">
      <selection activeCell="A2" sqref="A2"/>
    </sheetView>
  </sheetViews>
  <sheetFormatPr defaultColWidth="11.7265625" defaultRowHeight="14.5" x14ac:dyDescent="0.35"/>
  <cols>
    <col min="1" max="1" width="2.7265625" style="318" customWidth="1"/>
    <col min="2" max="3" width="20.7265625" style="126" customWidth="1"/>
    <col min="4" max="10" width="5" style="126" customWidth="1"/>
    <col min="11" max="11" width="1.7265625" style="126" customWidth="1"/>
    <col min="12" max="12" width="2.7265625" style="318" customWidth="1"/>
    <col min="13" max="14" width="20.7265625" style="126" customWidth="1"/>
    <col min="15" max="21" width="5" style="126" customWidth="1"/>
    <col min="22" max="25" width="4.7265625" style="126" customWidth="1"/>
    <col min="26" max="26" width="4.7265625" customWidth="1"/>
  </cols>
  <sheetData>
    <row r="1" spans="1:25" ht="17" x14ac:dyDescent="0.4">
      <c r="A1" s="316"/>
      <c r="B1" s="125" t="s">
        <v>959</v>
      </c>
      <c r="C1" s="125"/>
      <c r="D1" s="3"/>
      <c r="E1" s="3"/>
      <c r="F1" s="3"/>
      <c r="G1" s="3"/>
      <c r="H1" s="3"/>
      <c r="I1" s="4" t="s">
        <v>731</v>
      </c>
      <c r="J1" s="125"/>
      <c r="K1" s="3"/>
      <c r="L1" s="317"/>
      <c r="M1" s="125"/>
      <c r="N1" s="125"/>
      <c r="O1" s="3"/>
      <c r="P1" s="3"/>
      <c r="Q1" s="3"/>
      <c r="R1" s="3"/>
      <c r="S1" s="3"/>
      <c r="T1" s="3"/>
      <c r="U1" s="3"/>
      <c r="V1" s="3"/>
      <c r="W1" s="3"/>
      <c r="X1" s="125"/>
      <c r="Y1" s="125"/>
    </row>
    <row r="2" spans="1:25" ht="20.149999999999999" customHeight="1" x14ac:dyDescent="0.4">
      <c r="B2" s="5" t="s">
        <v>2</v>
      </c>
      <c r="C2" s="319"/>
      <c r="E2" s="320" t="s">
        <v>3</v>
      </c>
      <c r="F2" s="320"/>
      <c r="G2" s="320"/>
      <c r="H2" s="320"/>
      <c r="I2" s="320"/>
      <c r="J2" s="320"/>
    </row>
    <row r="3" spans="1:25" ht="15.75" customHeight="1" x14ac:dyDescent="0.35">
      <c r="A3" s="321"/>
      <c r="B3" s="127" t="s">
        <v>4</v>
      </c>
      <c r="C3" s="128" t="s">
        <v>960</v>
      </c>
      <c r="D3" s="128"/>
      <c r="E3" s="128" t="s">
        <v>961</v>
      </c>
      <c r="F3" s="127"/>
      <c r="G3" s="127"/>
      <c r="H3" s="127"/>
      <c r="I3" s="127"/>
      <c r="J3" s="127"/>
      <c r="K3" s="127"/>
      <c r="L3" s="321"/>
      <c r="M3" s="127"/>
      <c r="N3" s="127"/>
      <c r="O3" s="127"/>
      <c r="P3" s="127"/>
      <c r="Q3" s="127"/>
      <c r="R3" s="127"/>
      <c r="S3" s="127"/>
      <c r="T3" s="127"/>
      <c r="U3" s="127"/>
      <c r="V3" s="127"/>
      <c r="W3" s="127"/>
      <c r="X3" s="127"/>
      <c r="Y3" s="127"/>
    </row>
    <row r="4" spans="1:25" ht="15.75" customHeight="1" x14ac:dyDescent="0.35">
      <c r="A4" s="232">
        <v>3</v>
      </c>
      <c r="B4" s="322" t="s">
        <v>10</v>
      </c>
      <c r="C4" s="322" t="s">
        <v>11</v>
      </c>
      <c r="D4" s="323">
        <v>150</v>
      </c>
      <c r="E4" s="323">
        <v>20</v>
      </c>
      <c r="F4" s="323">
        <v>10</v>
      </c>
      <c r="G4" s="323" t="s">
        <v>12</v>
      </c>
      <c r="H4" s="323" t="s">
        <v>13</v>
      </c>
      <c r="I4" s="323" t="s">
        <v>14</v>
      </c>
      <c r="J4" s="324" t="s">
        <v>15</v>
      </c>
      <c r="L4" s="90"/>
      <c r="M4" s="90"/>
      <c r="N4" s="90"/>
      <c r="O4" s="90"/>
      <c r="P4" s="90"/>
      <c r="Q4" s="90"/>
      <c r="R4" s="90"/>
      <c r="S4" s="90"/>
      <c r="T4" s="90"/>
      <c r="U4" s="90"/>
      <c r="V4" s="90"/>
    </row>
    <row r="5" spans="1:25" ht="15.75" customHeight="1" x14ac:dyDescent="0.35">
      <c r="A5" s="325">
        <v>2</v>
      </c>
      <c r="B5" s="141" t="s">
        <v>962</v>
      </c>
      <c r="C5" s="141" t="s">
        <v>78</v>
      </c>
      <c r="D5" s="133">
        <v>92</v>
      </c>
      <c r="E5" s="133">
        <v>92</v>
      </c>
      <c r="F5" s="133">
        <v>93</v>
      </c>
      <c r="G5" s="133">
        <f t="shared" ref="G5:G10" si="0">SUM(D5:F5)</f>
        <v>277</v>
      </c>
      <c r="H5" s="133">
        <v>6</v>
      </c>
      <c r="I5" s="133">
        <v>1634</v>
      </c>
      <c r="J5" s="142">
        <v>34</v>
      </c>
      <c r="L5" s="90"/>
      <c r="M5" s="90"/>
      <c r="N5" s="90"/>
      <c r="O5" s="90"/>
      <c r="P5" s="90"/>
      <c r="Q5" s="90"/>
      <c r="R5" s="90"/>
      <c r="S5" s="90"/>
      <c r="T5" s="90"/>
      <c r="U5" s="90"/>
    </row>
    <row r="6" spans="1:25" ht="15.75" customHeight="1" x14ac:dyDescent="0.35">
      <c r="A6" s="134">
        <v>3</v>
      </c>
      <c r="B6" s="21" t="s">
        <v>206</v>
      </c>
      <c r="C6" s="21" t="s">
        <v>207</v>
      </c>
      <c r="D6" s="24">
        <v>89</v>
      </c>
      <c r="E6" s="24">
        <v>81</v>
      </c>
      <c r="F6" s="24">
        <v>79</v>
      </c>
      <c r="G6" s="137">
        <f t="shared" si="0"/>
        <v>249</v>
      </c>
      <c r="H6" s="136">
        <v>3</v>
      </c>
      <c r="I6" s="24">
        <v>1585</v>
      </c>
      <c r="J6" s="25">
        <v>24</v>
      </c>
      <c r="L6" s="90"/>
      <c r="M6" s="90"/>
      <c r="N6" s="90"/>
      <c r="O6" s="90"/>
      <c r="P6" s="90"/>
      <c r="Q6" s="90"/>
      <c r="R6" s="90"/>
      <c r="S6" s="90"/>
      <c r="T6" s="90"/>
      <c r="U6" s="90"/>
      <c r="V6" s="90"/>
    </row>
    <row r="7" spans="1:25" ht="15.75" customHeight="1" x14ac:dyDescent="0.35">
      <c r="A7" s="134">
        <v>6</v>
      </c>
      <c r="B7" s="135" t="s">
        <v>122</v>
      </c>
      <c r="C7" s="135" t="s">
        <v>64</v>
      </c>
      <c r="D7" s="137">
        <v>80</v>
      </c>
      <c r="E7" s="137">
        <v>85</v>
      </c>
      <c r="F7" s="137">
        <v>85</v>
      </c>
      <c r="G7" s="137">
        <f t="shared" si="0"/>
        <v>250</v>
      </c>
      <c r="H7" s="136">
        <v>4</v>
      </c>
      <c r="I7" s="137">
        <v>1556</v>
      </c>
      <c r="J7" s="138">
        <v>21</v>
      </c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</row>
    <row r="8" spans="1:25" ht="15.75" customHeight="1" x14ac:dyDescent="0.35">
      <c r="A8" s="134">
        <v>5</v>
      </c>
      <c r="B8" s="135" t="s">
        <v>99</v>
      </c>
      <c r="C8" s="135" t="s">
        <v>78</v>
      </c>
      <c r="D8" s="137">
        <v>88</v>
      </c>
      <c r="E8" s="137">
        <v>89</v>
      </c>
      <c r="F8" s="137">
        <v>65</v>
      </c>
      <c r="G8" s="137">
        <f t="shared" si="0"/>
        <v>242</v>
      </c>
      <c r="H8" s="136">
        <v>2</v>
      </c>
      <c r="I8" s="137">
        <v>1567</v>
      </c>
      <c r="J8" s="138">
        <v>19</v>
      </c>
      <c r="K8" s="36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</row>
    <row r="9" spans="1:25" x14ac:dyDescent="0.35">
      <c r="A9" s="134">
        <v>1</v>
      </c>
      <c r="B9" s="135" t="s">
        <v>810</v>
      </c>
      <c r="C9" s="135" t="s">
        <v>119</v>
      </c>
      <c r="D9" s="137">
        <v>90</v>
      </c>
      <c r="E9" s="137">
        <v>86</v>
      </c>
      <c r="F9" s="137">
        <v>85</v>
      </c>
      <c r="G9" s="137">
        <f t="shared" si="0"/>
        <v>261</v>
      </c>
      <c r="H9" s="136">
        <v>5</v>
      </c>
      <c r="I9" s="27">
        <v>1554</v>
      </c>
      <c r="J9" s="28">
        <v>18</v>
      </c>
      <c r="V9" s="90"/>
    </row>
    <row r="10" spans="1:25" x14ac:dyDescent="0.35">
      <c r="A10" s="139">
        <v>4</v>
      </c>
      <c r="B10" s="31" t="s">
        <v>63</v>
      </c>
      <c r="C10" s="31" t="s">
        <v>64</v>
      </c>
      <c r="D10" s="34">
        <v>86</v>
      </c>
      <c r="E10" s="34">
        <v>83</v>
      </c>
      <c r="F10" s="34">
        <v>64</v>
      </c>
      <c r="G10" s="144">
        <f t="shared" si="0"/>
        <v>233</v>
      </c>
      <c r="H10" s="140">
        <v>1</v>
      </c>
      <c r="I10" s="34">
        <v>1513</v>
      </c>
      <c r="J10" s="35">
        <v>11</v>
      </c>
    </row>
    <row r="12" spans="1:25" x14ac:dyDescent="0.35">
      <c r="A12" s="321"/>
      <c r="B12" s="127" t="s">
        <v>7</v>
      </c>
      <c r="C12" s="128" t="s">
        <v>963</v>
      </c>
      <c r="D12" s="128"/>
      <c r="E12" s="128" t="s">
        <v>964</v>
      </c>
      <c r="F12" s="127"/>
      <c r="G12" s="127"/>
      <c r="H12" s="127"/>
      <c r="I12" s="127"/>
      <c r="J12" s="127"/>
    </row>
    <row r="13" spans="1:25" x14ac:dyDescent="0.35">
      <c r="A13" s="232">
        <v>3</v>
      </c>
      <c r="B13" s="322" t="s">
        <v>10</v>
      </c>
      <c r="C13" s="322" t="s">
        <v>11</v>
      </c>
      <c r="D13" s="323">
        <v>150</v>
      </c>
      <c r="E13" s="323">
        <v>20</v>
      </c>
      <c r="F13" s="323">
        <v>10</v>
      </c>
      <c r="G13" s="323" t="s">
        <v>12</v>
      </c>
      <c r="H13" s="323" t="s">
        <v>13</v>
      </c>
      <c r="I13" s="323" t="s">
        <v>14</v>
      </c>
      <c r="J13" s="324" t="s">
        <v>15</v>
      </c>
    </row>
    <row r="14" spans="1:25" x14ac:dyDescent="0.35">
      <c r="A14" s="325">
        <v>1</v>
      </c>
      <c r="B14" s="141" t="s">
        <v>176</v>
      </c>
      <c r="C14" s="141" t="s">
        <v>78</v>
      </c>
      <c r="D14" s="133">
        <v>86</v>
      </c>
      <c r="E14" s="133">
        <v>85</v>
      </c>
      <c r="F14" s="133">
        <v>82</v>
      </c>
      <c r="G14" s="133">
        <f t="shared" ref="G14:G19" si="1">SUM(D14:F14)</f>
        <v>253</v>
      </c>
      <c r="H14" s="133">
        <v>6</v>
      </c>
      <c r="I14" s="54">
        <v>1486</v>
      </c>
      <c r="J14" s="115">
        <v>29</v>
      </c>
    </row>
    <row r="15" spans="1:25" x14ac:dyDescent="0.35">
      <c r="A15" s="134">
        <v>6</v>
      </c>
      <c r="B15" s="135" t="s">
        <v>743</v>
      </c>
      <c r="C15" s="135" t="s">
        <v>332</v>
      </c>
      <c r="D15" s="137">
        <v>86</v>
      </c>
      <c r="E15" s="137">
        <v>83</v>
      </c>
      <c r="F15" s="137">
        <v>82</v>
      </c>
      <c r="G15" s="137">
        <f t="shared" si="1"/>
        <v>251</v>
      </c>
      <c r="H15" s="136">
        <v>5</v>
      </c>
      <c r="I15" s="137">
        <v>1461</v>
      </c>
      <c r="J15" s="138">
        <v>28</v>
      </c>
    </row>
    <row r="16" spans="1:25" x14ac:dyDescent="0.35">
      <c r="A16" s="134">
        <v>4</v>
      </c>
      <c r="B16" s="135" t="s">
        <v>748</v>
      </c>
      <c r="C16" s="135" t="s">
        <v>332</v>
      </c>
      <c r="D16" s="137">
        <v>80</v>
      </c>
      <c r="E16" s="137">
        <v>76</v>
      </c>
      <c r="F16" s="137">
        <v>59</v>
      </c>
      <c r="G16" s="137">
        <f t="shared" si="1"/>
        <v>215</v>
      </c>
      <c r="H16" s="136">
        <v>3</v>
      </c>
      <c r="I16" s="137">
        <v>1440</v>
      </c>
      <c r="J16" s="138">
        <v>26</v>
      </c>
    </row>
    <row r="17" spans="1:13" x14ac:dyDescent="0.35">
      <c r="A17" s="134">
        <v>3</v>
      </c>
      <c r="B17" s="135" t="s">
        <v>965</v>
      </c>
      <c r="C17" s="135" t="s">
        <v>78</v>
      </c>
      <c r="D17" s="137">
        <v>87</v>
      </c>
      <c r="E17" s="137">
        <v>86</v>
      </c>
      <c r="F17" s="137">
        <v>75</v>
      </c>
      <c r="G17" s="137">
        <f t="shared" si="1"/>
        <v>248</v>
      </c>
      <c r="H17" s="136">
        <v>4</v>
      </c>
      <c r="I17" s="137">
        <v>1466</v>
      </c>
      <c r="J17" s="138">
        <v>24</v>
      </c>
    </row>
    <row r="18" spans="1:13" x14ac:dyDescent="0.35">
      <c r="A18" s="134">
        <v>2</v>
      </c>
      <c r="B18" s="135" t="s">
        <v>234</v>
      </c>
      <c r="C18" s="135" t="s">
        <v>78</v>
      </c>
      <c r="D18" s="137">
        <v>66</v>
      </c>
      <c r="E18" s="137">
        <v>67</v>
      </c>
      <c r="F18" s="137">
        <v>79</v>
      </c>
      <c r="G18" s="137">
        <f t="shared" si="1"/>
        <v>212</v>
      </c>
      <c r="H18" s="136">
        <v>2</v>
      </c>
      <c r="I18" s="137">
        <v>1302</v>
      </c>
      <c r="J18" s="138">
        <v>12</v>
      </c>
    </row>
    <row r="19" spans="1:13" x14ac:dyDescent="0.35">
      <c r="A19" s="139">
        <v>5</v>
      </c>
      <c r="B19" s="143" t="s">
        <v>333</v>
      </c>
      <c r="C19" s="143" t="s">
        <v>332</v>
      </c>
      <c r="D19" s="144">
        <v>71</v>
      </c>
      <c r="E19" s="144">
        <v>69</v>
      </c>
      <c r="F19" s="144">
        <v>66</v>
      </c>
      <c r="G19" s="144">
        <f t="shared" si="1"/>
        <v>206</v>
      </c>
      <c r="H19" s="140">
        <v>1</v>
      </c>
      <c r="I19" s="144">
        <v>1198</v>
      </c>
      <c r="J19" s="145">
        <v>7</v>
      </c>
    </row>
    <row r="21" spans="1:13" x14ac:dyDescent="0.35">
      <c r="B21" s="146" t="s">
        <v>757</v>
      </c>
    </row>
    <row r="23" spans="1:13" x14ac:dyDescent="0.35">
      <c r="B23" s="10" t="s">
        <v>758</v>
      </c>
      <c r="C23" s="10"/>
      <c r="D23" s="10"/>
      <c r="E23" s="10"/>
      <c r="F23" s="40" t="s">
        <v>163</v>
      </c>
      <c r="G23" s="10"/>
    </row>
    <row r="24" spans="1:13" x14ac:dyDescent="0.35">
      <c r="B24" s="10" t="s">
        <v>164</v>
      </c>
      <c r="C24" s="10"/>
      <c r="D24" s="10"/>
      <c r="E24" s="10"/>
      <c r="F24" s="10"/>
      <c r="G24" s="10"/>
      <c r="M24" s="326"/>
    </row>
  </sheetData>
  <mergeCells count="1">
    <mergeCell ref="E2:J2"/>
  </mergeCells>
  <hyperlinks>
    <hyperlink ref="B2" location="'Index'!A3" tooltip="Go to the Index sheet" display="á" xr:uid="{1FE5F3F5-0326-4C79-B2B3-03C449DB7996}"/>
  </hyperlinks>
  <printOptions horizontalCentered="1"/>
  <pageMargins left="0.31496062992126" right="0.31496062992126" top="1.1023622047244099" bottom="0.59055118110236204" header="0.39370078740157499" footer="0.39370078740157499"/>
  <pageSetup paperSize="9" scale="93" orientation="portrait" horizontalDpi="300" verticalDpi="300" r:id="rId1"/>
  <headerFooter alignWithMargins="0">
    <oddHeader>&amp;C&amp;18&amp;""&amp;BCumbria &amp;&amp; Northumbria TSA Leagues
Summer 2026&amp;L&amp;G&amp;R&amp;G</oddHeader>
    <oddFooter>&amp;Cwww.cntsa2.org.uk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8013E6-3A16-45B7-B3F2-F127D813E266}">
  <sheetPr codeName="Sheet8">
    <tabColor theme="9" tint="0.39997558519241921"/>
    <pageSetUpPr fitToPage="1"/>
  </sheetPr>
  <dimension ref="A1:Y192"/>
  <sheetViews>
    <sheetView showGridLines="0" zoomScaleNormal="100" zoomScalePageLayoutView="150" workbookViewId="0">
      <selection activeCell="A2" sqref="A2"/>
    </sheetView>
  </sheetViews>
  <sheetFormatPr defaultColWidth="10.26953125" defaultRowHeight="14.5" x14ac:dyDescent="0.35"/>
  <cols>
    <col min="1" max="1" width="2.7265625" style="36" customWidth="1"/>
    <col min="2" max="3" width="20.7265625" style="10" customWidth="1"/>
    <col min="4" max="11" width="5" style="10" customWidth="1"/>
    <col min="12" max="12" width="1.7265625" style="10" customWidth="1"/>
    <col min="13" max="13" width="2.7265625" style="10" customWidth="1"/>
    <col min="14" max="15" width="20.7265625" style="10" customWidth="1"/>
    <col min="16" max="22" width="5" style="10" customWidth="1"/>
    <col min="23" max="25" width="4.1796875" style="10" customWidth="1"/>
    <col min="26" max="27" width="4.1796875" customWidth="1"/>
  </cols>
  <sheetData>
    <row r="1" spans="1:25" ht="17" x14ac:dyDescent="0.4">
      <c r="A1" s="86"/>
      <c r="B1" s="2" t="s">
        <v>302</v>
      </c>
      <c r="C1" s="2"/>
      <c r="D1" s="3"/>
      <c r="E1" s="3"/>
      <c r="F1" s="3"/>
      <c r="G1" s="3"/>
      <c r="H1" s="3"/>
      <c r="I1" s="4" t="s">
        <v>303</v>
      </c>
      <c r="J1" s="3"/>
      <c r="K1" s="3"/>
      <c r="L1" s="4">
        <v>7592334</v>
      </c>
      <c r="M1" s="2"/>
      <c r="N1" s="2"/>
      <c r="O1" s="3"/>
      <c r="P1" s="3"/>
      <c r="Q1" s="3"/>
      <c r="R1" s="3"/>
      <c r="S1" s="3"/>
      <c r="T1" s="3"/>
      <c r="U1" s="3"/>
      <c r="V1" s="3"/>
      <c r="W1" s="3"/>
      <c r="X1" s="3"/>
      <c r="Y1" s="2"/>
    </row>
    <row r="2" spans="1:25" ht="20.149999999999999" customHeight="1" x14ac:dyDescent="0.4">
      <c r="A2" s="86"/>
      <c r="B2" s="5" t="s">
        <v>2</v>
      </c>
      <c r="C2" s="6"/>
      <c r="D2" s="3"/>
      <c r="E2" s="3"/>
      <c r="F2" s="42" t="s">
        <v>3</v>
      </c>
      <c r="G2" s="42"/>
      <c r="H2" s="42"/>
      <c r="I2" s="42"/>
      <c r="J2" s="42"/>
      <c r="K2" s="42"/>
      <c r="L2" s="3"/>
      <c r="M2" s="2"/>
      <c r="N2" s="3"/>
      <c r="O2" s="3"/>
      <c r="P2" s="3"/>
      <c r="Q2" s="3"/>
      <c r="R2" s="3"/>
      <c r="S2" s="3"/>
      <c r="T2" s="3"/>
      <c r="U2" s="3"/>
      <c r="V2" s="3"/>
      <c r="W2" s="3"/>
      <c r="X2" s="2"/>
      <c r="Y2" s="2"/>
    </row>
    <row r="3" spans="1:25" ht="15.75" customHeight="1" x14ac:dyDescent="0.35">
      <c r="A3" s="1"/>
      <c r="B3" s="8" t="s">
        <v>4</v>
      </c>
      <c r="C3" s="9" t="s">
        <v>304</v>
      </c>
      <c r="D3" s="9"/>
      <c r="E3" s="9" t="s">
        <v>305</v>
      </c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</row>
    <row r="4" spans="1:25" ht="15.75" customHeight="1" x14ac:dyDescent="0.35">
      <c r="A4" s="11">
        <v>4</v>
      </c>
      <c r="B4" s="12" t="s">
        <v>10</v>
      </c>
      <c r="C4" s="87" t="s">
        <v>11</v>
      </c>
      <c r="D4" s="64"/>
      <c r="E4" s="64"/>
      <c r="F4" s="64"/>
      <c r="G4" s="88"/>
      <c r="H4" s="13" t="s">
        <v>12</v>
      </c>
      <c r="I4" s="13" t="s">
        <v>13</v>
      </c>
      <c r="J4" s="13" t="s">
        <v>14</v>
      </c>
      <c r="K4" s="14" t="s">
        <v>15</v>
      </c>
    </row>
    <row r="5" spans="1:25" ht="15.75" customHeight="1" x14ac:dyDescent="0.35">
      <c r="A5" s="15">
        <v>2</v>
      </c>
      <c r="B5" s="16" t="s">
        <v>306</v>
      </c>
      <c r="C5" s="16" t="s">
        <v>32</v>
      </c>
      <c r="D5" s="18">
        <v>49</v>
      </c>
      <c r="E5" s="18">
        <v>48</v>
      </c>
      <c r="F5" s="18">
        <v>48</v>
      </c>
      <c r="G5" s="18">
        <v>48</v>
      </c>
      <c r="H5" s="18">
        <f t="shared" ref="H5:H13" si="0">SUM(D5:G5)</f>
        <v>193</v>
      </c>
      <c r="I5" s="18">
        <v>9</v>
      </c>
      <c r="J5" s="18">
        <v>1155</v>
      </c>
      <c r="K5" s="19">
        <v>52</v>
      </c>
    </row>
    <row r="6" spans="1:25" ht="15.75" customHeight="1" x14ac:dyDescent="0.35">
      <c r="A6" s="20">
        <v>8</v>
      </c>
      <c r="B6" s="21" t="s">
        <v>307</v>
      </c>
      <c r="C6" s="21" t="s">
        <v>308</v>
      </c>
      <c r="D6" s="24">
        <v>48</v>
      </c>
      <c r="E6" s="24">
        <v>49</v>
      </c>
      <c r="F6" s="24">
        <v>47</v>
      </c>
      <c r="G6" s="24">
        <v>49</v>
      </c>
      <c r="H6" s="24">
        <f t="shared" si="0"/>
        <v>193</v>
      </c>
      <c r="I6" s="23">
        <v>9</v>
      </c>
      <c r="J6" s="24">
        <v>1143</v>
      </c>
      <c r="K6" s="25">
        <v>48</v>
      </c>
    </row>
    <row r="7" spans="1:25" ht="15.75" customHeight="1" x14ac:dyDescent="0.35">
      <c r="A7" s="20">
        <v>7</v>
      </c>
      <c r="B7" s="21" t="s">
        <v>309</v>
      </c>
      <c r="C7" s="21" t="s">
        <v>310</v>
      </c>
      <c r="D7" s="24">
        <v>48</v>
      </c>
      <c r="E7" s="24">
        <v>46</v>
      </c>
      <c r="F7" s="24">
        <v>47</v>
      </c>
      <c r="G7" s="24">
        <v>47</v>
      </c>
      <c r="H7" s="24">
        <f t="shared" si="0"/>
        <v>188</v>
      </c>
      <c r="I7" s="23">
        <v>7</v>
      </c>
      <c r="J7" s="24">
        <v>1130</v>
      </c>
      <c r="K7" s="25">
        <v>45</v>
      </c>
    </row>
    <row r="8" spans="1:25" ht="15.75" customHeight="1" x14ac:dyDescent="0.35">
      <c r="A8" s="20">
        <v>4</v>
      </c>
      <c r="B8" s="21" t="s">
        <v>311</v>
      </c>
      <c r="C8" s="21" t="s">
        <v>312</v>
      </c>
      <c r="D8" s="24">
        <v>47</v>
      </c>
      <c r="E8" s="24">
        <v>44</v>
      </c>
      <c r="F8" s="24">
        <v>46</v>
      </c>
      <c r="G8" s="24">
        <v>44</v>
      </c>
      <c r="H8" s="24">
        <f t="shared" si="0"/>
        <v>181</v>
      </c>
      <c r="I8" s="23">
        <v>4</v>
      </c>
      <c r="J8" s="24">
        <v>1099</v>
      </c>
      <c r="K8" s="25">
        <v>34</v>
      </c>
    </row>
    <row r="9" spans="1:25" ht="15.75" customHeight="1" x14ac:dyDescent="0.35">
      <c r="A9" s="20">
        <v>6</v>
      </c>
      <c r="B9" s="21" t="s">
        <v>313</v>
      </c>
      <c r="C9" s="21" t="s">
        <v>308</v>
      </c>
      <c r="D9" s="24">
        <v>41</v>
      </c>
      <c r="E9" s="24">
        <v>49</v>
      </c>
      <c r="F9" s="24">
        <v>46</v>
      </c>
      <c r="G9" s="24">
        <v>47</v>
      </c>
      <c r="H9" s="24">
        <f t="shared" si="0"/>
        <v>183</v>
      </c>
      <c r="I9" s="23">
        <v>6</v>
      </c>
      <c r="J9" s="24">
        <v>1082</v>
      </c>
      <c r="K9" s="25">
        <v>29</v>
      </c>
    </row>
    <row r="10" spans="1:25" ht="15.75" customHeight="1" x14ac:dyDescent="0.35">
      <c r="A10" s="20">
        <v>5</v>
      </c>
      <c r="B10" s="21" t="s">
        <v>314</v>
      </c>
      <c r="C10" s="21" t="s">
        <v>308</v>
      </c>
      <c r="D10" s="24">
        <v>48</v>
      </c>
      <c r="E10" s="24">
        <v>47</v>
      </c>
      <c r="F10" s="24">
        <v>44</v>
      </c>
      <c r="G10" s="24">
        <v>44</v>
      </c>
      <c r="H10" s="24">
        <f t="shared" si="0"/>
        <v>183</v>
      </c>
      <c r="I10" s="23">
        <v>6</v>
      </c>
      <c r="J10" s="24">
        <v>1057</v>
      </c>
      <c r="K10" s="25">
        <v>27</v>
      </c>
    </row>
    <row r="11" spans="1:25" ht="15.75" customHeight="1" x14ac:dyDescent="0.35">
      <c r="A11" s="20">
        <v>1</v>
      </c>
      <c r="B11" s="21" t="s">
        <v>315</v>
      </c>
      <c r="C11" s="21" t="s">
        <v>316</v>
      </c>
      <c r="D11" s="24">
        <v>44</v>
      </c>
      <c r="E11" s="24">
        <v>45</v>
      </c>
      <c r="F11" s="24">
        <v>45</v>
      </c>
      <c r="G11" s="24">
        <v>44</v>
      </c>
      <c r="H11" s="24">
        <f t="shared" si="0"/>
        <v>178</v>
      </c>
      <c r="I11" s="23">
        <v>3</v>
      </c>
      <c r="J11" s="27">
        <v>1064</v>
      </c>
      <c r="K11" s="28">
        <v>23</v>
      </c>
    </row>
    <row r="12" spans="1:25" ht="15.75" customHeight="1" x14ac:dyDescent="0.35">
      <c r="A12" s="20">
        <v>3</v>
      </c>
      <c r="B12" s="21" t="s">
        <v>317</v>
      </c>
      <c r="C12" s="21" t="s">
        <v>318</v>
      </c>
      <c r="D12" s="24" t="s">
        <v>242</v>
      </c>
      <c r="E12" s="24"/>
      <c r="F12" s="24"/>
      <c r="G12" s="24"/>
      <c r="H12" s="24">
        <f t="shared" si="0"/>
        <v>0</v>
      </c>
      <c r="I12" s="23">
        <v>0</v>
      </c>
      <c r="J12" s="24">
        <v>0</v>
      </c>
      <c r="K12" s="25">
        <v>0</v>
      </c>
    </row>
    <row r="13" spans="1:25" ht="15.75" customHeight="1" x14ac:dyDescent="0.35">
      <c r="A13" s="30">
        <v>9</v>
      </c>
      <c r="B13" s="31" t="s">
        <v>319</v>
      </c>
      <c r="C13" s="31" t="s">
        <v>318</v>
      </c>
      <c r="D13" s="34" t="s">
        <v>242</v>
      </c>
      <c r="E13" s="34"/>
      <c r="F13" s="34"/>
      <c r="G13" s="34"/>
      <c r="H13" s="34">
        <f t="shared" si="0"/>
        <v>0</v>
      </c>
      <c r="I13" s="33">
        <v>0</v>
      </c>
      <c r="J13" s="34">
        <v>0</v>
      </c>
      <c r="K13" s="35">
        <v>0</v>
      </c>
    </row>
    <row r="14" spans="1:25" ht="15.75" customHeight="1" x14ac:dyDescent="0.35">
      <c r="A14" s="10"/>
    </row>
    <row r="15" spans="1:25" ht="15.75" customHeight="1" x14ac:dyDescent="0.35">
      <c r="A15" s="1"/>
      <c r="B15" s="8" t="s">
        <v>7</v>
      </c>
      <c r="C15" s="9" t="s">
        <v>320</v>
      </c>
      <c r="D15" s="9"/>
      <c r="E15" s="9" t="s">
        <v>321</v>
      </c>
      <c r="F15" s="8"/>
      <c r="G15" s="8"/>
      <c r="H15" s="8"/>
      <c r="I15" s="8"/>
      <c r="J15" s="8"/>
      <c r="K15" s="8"/>
    </row>
    <row r="16" spans="1:25" ht="15.75" customHeight="1" x14ac:dyDescent="0.35">
      <c r="A16" s="11">
        <v>4</v>
      </c>
      <c r="B16" s="12" t="s">
        <v>10</v>
      </c>
      <c r="C16" s="87" t="s">
        <v>11</v>
      </c>
      <c r="D16" s="64"/>
      <c r="E16" s="64"/>
      <c r="F16" s="64"/>
      <c r="G16" s="88"/>
      <c r="H16" s="13" t="s">
        <v>12</v>
      </c>
      <c r="I16" s="13" t="s">
        <v>13</v>
      </c>
      <c r="J16" s="13" t="s">
        <v>14</v>
      </c>
      <c r="K16" s="14" t="s">
        <v>15</v>
      </c>
    </row>
    <row r="17" spans="1:11" ht="15.75" customHeight="1" x14ac:dyDescent="0.35">
      <c r="A17" s="15">
        <v>5</v>
      </c>
      <c r="B17" s="16" t="s">
        <v>322</v>
      </c>
      <c r="C17" s="16" t="s">
        <v>308</v>
      </c>
      <c r="D17" s="18">
        <v>46</v>
      </c>
      <c r="E17" s="18">
        <v>45</v>
      </c>
      <c r="F17" s="18">
        <v>47</v>
      </c>
      <c r="G17" s="18">
        <v>46</v>
      </c>
      <c r="H17" s="18">
        <f t="shared" ref="H17:H25" si="1">SUM(D17:G17)</f>
        <v>184</v>
      </c>
      <c r="I17" s="18">
        <v>9</v>
      </c>
      <c r="J17" s="18">
        <v>1097</v>
      </c>
      <c r="K17" s="19">
        <v>52</v>
      </c>
    </row>
    <row r="18" spans="1:11" ht="15.75" customHeight="1" x14ac:dyDescent="0.35">
      <c r="A18" s="20">
        <v>7</v>
      </c>
      <c r="B18" s="21" t="s">
        <v>323</v>
      </c>
      <c r="C18" s="21" t="s">
        <v>36</v>
      </c>
      <c r="D18" s="24">
        <v>46</v>
      </c>
      <c r="E18" s="24">
        <v>45</v>
      </c>
      <c r="F18" s="24">
        <v>47</v>
      </c>
      <c r="G18" s="24">
        <v>45</v>
      </c>
      <c r="H18" s="24">
        <f t="shared" si="1"/>
        <v>183</v>
      </c>
      <c r="I18" s="23">
        <v>8</v>
      </c>
      <c r="J18" s="24">
        <v>1094</v>
      </c>
      <c r="K18" s="25">
        <v>45</v>
      </c>
    </row>
    <row r="19" spans="1:11" ht="15.75" customHeight="1" x14ac:dyDescent="0.35">
      <c r="A19" s="20">
        <v>9</v>
      </c>
      <c r="B19" s="21" t="s">
        <v>324</v>
      </c>
      <c r="C19" s="21" t="s">
        <v>308</v>
      </c>
      <c r="D19" s="24">
        <v>45</v>
      </c>
      <c r="E19" s="24">
        <v>44</v>
      </c>
      <c r="F19" s="24">
        <v>43</v>
      </c>
      <c r="G19" s="24">
        <v>46</v>
      </c>
      <c r="H19" s="24">
        <f t="shared" si="1"/>
        <v>178</v>
      </c>
      <c r="I19" s="23">
        <v>4</v>
      </c>
      <c r="J19" s="24">
        <v>1087</v>
      </c>
      <c r="K19" s="25">
        <v>43</v>
      </c>
    </row>
    <row r="20" spans="1:11" ht="15.75" customHeight="1" x14ac:dyDescent="0.35">
      <c r="A20" s="20">
        <v>3</v>
      </c>
      <c r="B20" s="21" t="s">
        <v>252</v>
      </c>
      <c r="C20" s="21" t="s">
        <v>121</v>
      </c>
      <c r="D20" s="24">
        <v>41</v>
      </c>
      <c r="E20" s="24">
        <v>45</v>
      </c>
      <c r="F20" s="24">
        <v>44</v>
      </c>
      <c r="G20" s="24">
        <v>46</v>
      </c>
      <c r="H20" s="24">
        <f t="shared" si="1"/>
        <v>176</v>
      </c>
      <c r="I20" s="23">
        <v>3</v>
      </c>
      <c r="J20" s="24">
        <v>1056</v>
      </c>
      <c r="K20" s="25">
        <v>27</v>
      </c>
    </row>
    <row r="21" spans="1:11" ht="15.75" customHeight="1" x14ac:dyDescent="0.35">
      <c r="A21" s="20">
        <v>4</v>
      </c>
      <c r="B21" s="21" t="s">
        <v>325</v>
      </c>
      <c r="C21" s="21" t="s">
        <v>121</v>
      </c>
      <c r="D21" s="24">
        <v>45</v>
      </c>
      <c r="E21" s="24">
        <v>47</v>
      </c>
      <c r="F21" s="24">
        <v>44</v>
      </c>
      <c r="G21" s="24">
        <v>47</v>
      </c>
      <c r="H21" s="24">
        <f t="shared" si="1"/>
        <v>183</v>
      </c>
      <c r="I21" s="23">
        <v>8</v>
      </c>
      <c r="J21" s="24">
        <v>1052</v>
      </c>
      <c r="K21" s="25">
        <v>24</v>
      </c>
    </row>
    <row r="22" spans="1:11" ht="15.75" customHeight="1" x14ac:dyDescent="0.35">
      <c r="A22" s="20">
        <v>8</v>
      </c>
      <c r="B22" s="21" t="s">
        <v>151</v>
      </c>
      <c r="C22" s="21" t="s">
        <v>152</v>
      </c>
      <c r="D22" s="24">
        <v>45</v>
      </c>
      <c r="E22" s="24">
        <v>46</v>
      </c>
      <c r="F22" s="24">
        <v>39</v>
      </c>
      <c r="G22" s="24">
        <v>41</v>
      </c>
      <c r="H22" s="24">
        <f t="shared" si="1"/>
        <v>171</v>
      </c>
      <c r="I22" s="23">
        <v>2</v>
      </c>
      <c r="J22" s="24">
        <v>1052</v>
      </c>
      <c r="K22" s="25">
        <v>24</v>
      </c>
    </row>
    <row r="23" spans="1:11" ht="15.75" customHeight="1" x14ac:dyDescent="0.35">
      <c r="A23" s="20">
        <v>6</v>
      </c>
      <c r="B23" s="21" t="s">
        <v>326</v>
      </c>
      <c r="C23" s="21" t="s">
        <v>308</v>
      </c>
      <c r="D23" s="24">
        <v>45</v>
      </c>
      <c r="E23" s="24">
        <v>40</v>
      </c>
      <c r="F23" s="24">
        <v>48</v>
      </c>
      <c r="G23" s="24">
        <v>48</v>
      </c>
      <c r="H23" s="24">
        <f t="shared" si="1"/>
        <v>181</v>
      </c>
      <c r="I23" s="23">
        <v>6</v>
      </c>
      <c r="J23" s="24">
        <v>1044</v>
      </c>
      <c r="K23" s="25">
        <v>23</v>
      </c>
    </row>
    <row r="24" spans="1:11" ht="15.75" customHeight="1" x14ac:dyDescent="0.35">
      <c r="A24" s="20">
        <v>1</v>
      </c>
      <c r="B24" s="21" t="s">
        <v>327</v>
      </c>
      <c r="C24" s="21" t="s">
        <v>32</v>
      </c>
      <c r="D24" s="24">
        <v>48</v>
      </c>
      <c r="E24" s="24">
        <v>45</v>
      </c>
      <c r="F24" s="24">
        <v>46</v>
      </c>
      <c r="G24" s="24">
        <v>42</v>
      </c>
      <c r="H24" s="24">
        <f t="shared" si="1"/>
        <v>181</v>
      </c>
      <c r="I24" s="23">
        <v>6</v>
      </c>
      <c r="J24" s="27">
        <v>1039</v>
      </c>
      <c r="K24" s="28">
        <v>22</v>
      </c>
    </row>
    <row r="25" spans="1:11" ht="15.75" customHeight="1" x14ac:dyDescent="0.35">
      <c r="A25" s="30">
        <v>2</v>
      </c>
      <c r="B25" s="31" t="s">
        <v>328</v>
      </c>
      <c r="C25" s="31" t="s">
        <v>316</v>
      </c>
      <c r="D25" s="34">
        <v>43</v>
      </c>
      <c r="E25" s="34">
        <v>45</v>
      </c>
      <c r="F25" s="34">
        <v>41</v>
      </c>
      <c r="G25" s="34">
        <v>39</v>
      </c>
      <c r="H25" s="34">
        <f t="shared" si="1"/>
        <v>168</v>
      </c>
      <c r="I25" s="33">
        <v>1</v>
      </c>
      <c r="J25" s="34">
        <v>1046</v>
      </c>
      <c r="K25" s="35">
        <v>21</v>
      </c>
    </row>
    <row r="26" spans="1:11" ht="15.75" customHeight="1" x14ac:dyDescent="0.35">
      <c r="A26" s="10"/>
    </row>
    <row r="27" spans="1:11" ht="15.75" customHeight="1" x14ac:dyDescent="0.35">
      <c r="A27" s="1"/>
      <c r="B27" s="8" t="s">
        <v>49</v>
      </c>
      <c r="C27" s="9" t="s">
        <v>329</v>
      </c>
      <c r="D27" s="9"/>
      <c r="E27" s="9" t="s">
        <v>330</v>
      </c>
      <c r="F27" s="8"/>
      <c r="G27" s="8"/>
      <c r="H27" s="8"/>
      <c r="I27" s="8"/>
      <c r="J27" s="8"/>
      <c r="K27" s="8"/>
    </row>
    <row r="28" spans="1:11" ht="15.75" customHeight="1" x14ac:dyDescent="0.35">
      <c r="A28" s="11">
        <v>4</v>
      </c>
      <c r="B28" s="12" t="s">
        <v>10</v>
      </c>
      <c r="C28" s="87" t="s">
        <v>11</v>
      </c>
      <c r="D28" s="64"/>
      <c r="E28" s="64"/>
      <c r="F28" s="64"/>
      <c r="G28" s="88"/>
      <c r="H28" s="13" t="s">
        <v>12</v>
      </c>
      <c r="I28" s="13" t="s">
        <v>13</v>
      </c>
      <c r="J28" s="13" t="s">
        <v>14</v>
      </c>
      <c r="K28" s="14" t="s">
        <v>15</v>
      </c>
    </row>
    <row r="29" spans="1:11" ht="15.75" customHeight="1" x14ac:dyDescent="0.35">
      <c r="A29" s="15">
        <v>2</v>
      </c>
      <c r="B29" s="16" t="s">
        <v>331</v>
      </c>
      <c r="C29" s="16" t="s">
        <v>332</v>
      </c>
      <c r="D29" s="18">
        <v>45</v>
      </c>
      <c r="E29" s="18">
        <v>45</v>
      </c>
      <c r="F29" s="18">
        <v>43</v>
      </c>
      <c r="G29" s="18">
        <v>47</v>
      </c>
      <c r="H29" s="18">
        <f t="shared" ref="H29:H36" si="2">SUM(D29:G29)</f>
        <v>180</v>
      </c>
      <c r="I29" s="18">
        <v>8</v>
      </c>
      <c r="J29" s="18">
        <v>1067</v>
      </c>
      <c r="K29" s="19">
        <v>43</v>
      </c>
    </row>
    <row r="30" spans="1:11" ht="15.75" customHeight="1" x14ac:dyDescent="0.35">
      <c r="A30" s="20">
        <v>7</v>
      </c>
      <c r="B30" s="21" t="s">
        <v>333</v>
      </c>
      <c r="C30" s="21" t="s">
        <v>332</v>
      </c>
      <c r="D30" s="24">
        <v>44</v>
      </c>
      <c r="E30" s="24">
        <v>41</v>
      </c>
      <c r="F30" s="24">
        <v>44</v>
      </c>
      <c r="G30" s="24">
        <v>38</v>
      </c>
      <c r="H30" s="24">
        <f t="shared" si="2"/>
        <v>167</v>
      </c>
      <c r="I30" s="23">
        <v>3</v>
      </c>
      <c r="J30" s="24">
        <v>1053</v>
      </c>
      <c r="K30" s="25">
        <v>38</v>
      </c>
    </row>
    <row r="31" spans="1:11" ht="15.75" customHeight="1" x14ac:dyDescent="0.35">
      <c r="A31" s="20">
        <v>4</v>
      </c>
      <c r="B31" s="21" t="s">
        <v>334</v>
      </c>
      <c r="C31" s="21" t="s">
        <v>308</v>
      </c>
      <c r="D31" s="24">
        <v>45</v>
      </c>
      <c r="E31" s="24">
        <v>42</v>
      </c>
      <c r="F31" s="24">
        <v>41</v>
      </c>
      <c r="G31" s="24">
        <v>44</v>
      </c>
      <c r="H31" s="24">
        <f t="shared" si="2"/>
        <v>172</v>
      </c>
      <c r="I31" s="23">
        <v>6</v>
      </c>
      <c r="J31" s="24">
        <v>1030</v>
      </c>
      <c r="K31" s="25">
        <v>32</v>
      </c>
    </row>
    <row r="32" spans="1:11" ht="15.75" customHeight="1" x14ac:dyDescent="0.35">
      <c r="A32" s="20">
        <v>6</v>
      </c>
      <c r="B32" s="21" t="s">
        <v>335</v>
      </c>
      <c r="C32" s="21" t="s">
        <v>308</v>
      </c>
      <c r="D32" s="24">
        <v>38</v>
      </c>
      <c r="E32" s="24">
        <v>41</v>
      </c>
      <c r="F32" s="24">
        <v>39</v>
      </c>
      <c r="G32" s="24">
        <v>42</v>
      </c>
      <c r="H32" s="24">
        <f t="shared" si="2"/>
        <v>160</v>
      </c>
      <c r="I32" s="23">
        <v>1</v>
      </c>
      <c r="J32" s="24">
        <v>1019</v>
      </c>
      <c r="K32" s="25">
        <v>30</v>
      </c>
    </row>
    <row r="33" spans="1:11" ht="15.75" customHeight="1" x14ac:dyDescent="0.35">
      <c r="A33" s="20">
        <v>8</v>
      </c>
      <c r="B33" s="21" t="s">
        <v>336</v>
      </c>
      <c r="C33" s="21" t="s">
        <v>308</v>
      </c>
      <c r="D33" s="24">
        <v>44</v>
      </c>
      <c r="E33" s="24">
        <v>39</v>
      </c>
      <c r="F33" s="24">
        <v>40</v>
      </c>
      <c r="G33" s="24">
        <v>40</v>
      </c>
      <c r="H33" s="24">
        <f t="shared" si="2"/>
        <v>163</v>
      </c>
      <c r="I33" s="23">
        <v>2</v>
      </c>
      <c r="J33" s="24">
        <v>1008</v>
      </c>
      <c r="K33" s="25">
        <v>23</v>
      </c>
    </row>
    <row r="34" spans="1:11" ht="15.75" customHeight="1" x14ac:dyDescent="0.35">
      <c r="A34" s="20">
        <v>1</v>
      </c>
      <c r="B34" s="21" t="s">
        <v>337</v>
      </c>
      <c r="C34" s="21" t="s">
        <v>308</v>
      </c>
      <c r="D34" s="24">
        <v>42</v>
      </c>
      <c r="E34" s="24">
        <v>43</v>
      </c>
      <c r="F34" s="24">
        <v>38</v>
      </c>
      <c r="G34" s="24">
        <v>45</v>
      </c>
      <c r="H34" s="24">
        <f t="shared" si="2"/>
        <v>168</v>
      </c>
      <c r="I34" s="23">
        <v>4</v>
      </c>
      <c r="J34" s="27">
        <v>991</v>
      </c>
      <c r="K34" s="28">
        <v>19</v>
      </c>
    </row>
    <row r="35" spans="1:11" ht="15.75" customHeight="1" x14ac:dyDescent="0.35">
      <c r="A35" s="20">
        <v>5</v>
      </c>
      <c r="B35" s="21" t="s">
        <v>338</v>
      </c>
      <c r="C35" s="21" t="s">
        <v>308</v>
      </c>
      <c r="D35" s="24">
        <v>42</v>
      </c>
      <c r="E35" s="24">
        <v>38</v>
      </c>
      <c r="F35" s="24">
        <v>49</v>
      </c>
      <c r="G35" s="24">
        <v>45</v>
      </c>
      <c r="H35" s="24">
        <f t="shared" si="2"/>
        <v>174</v>
      </c>
      <c r="I35" s="23">
        <v>7</v>
      </c>
      <c r="J35" s="24">
        <v>990</v>
      </c>
      <c r="K35" s="25">
        <v>18</v>
      </c>
    </row>
    <row r="36" spans="1:11" ht="15.75" customHeight="1" x14ac:dyDescent="0.35">
      <c r="A36" s="30">
        <v>3</v>
      </c>
      <c r="B36" s="31" t="s">
        <v>339</v>
      </c>
      <c r="C36" s="31" t="s">
        <v>17</v>
      </c>
      <c r="D36" s="34">
        <v>41</v>
      </c>
      <c r="E36" s="34">
        <v>41</v>
      </c>
      <c r="F36" s="34">
        <v>45</v>
      </c>
      <c r="G36" s="34">
        <v>44</v>
      </c>
      <c r="H36" s="34">
        <f t="shared" si="2"/>
        <v>171</v>
      </c>
      <c r="I36" s="33">
        <v>5</v>
      </c>
      <c r="J36" s="34">
        <v>976</v>
      </c>
      <c r="K36" s="35">
        <v>17</v>
      </c>
    </row>
    <row r="37" spans="1:11" ht="15.75" customHeight="1" x14ac:dyDescent="0.35">
      <c r="A37" s="10"/>
    </row>
    <row r="38" spans="1:11" ht="15.75" customHeight="1" x14ac:dyDescent="0.35">
      <c r="A38" s="1"/>
      <c r="B38" s="8" t="s">
        <v>52</v>
      </c>
      <c r="C38" s="9" t="s">
        <v>340</v>
      </c>
      <c r="D38" s="9"/>
      <c r="E38" s="9" t="s">
        <v>341</v>
      </c>
      <c r="F38" s="8"/>
      <c r="G38" s="8"/>
      <c r="H38" s="8"/>
      <c r="I38" s="8"/>
      <c r="J38" s="8"/>
      <c r="K38" s="8"/>
    </row>
    <row r="39" spans="1:11" ht="15.75" customHeight="1" x14ac:dyDescent="0.35">
      <c r="A39" s="11">
        <v>4</v>
      </c>
      <c r="B39" s="12" t="s">
        <v>10</v>
      </c>
      <c r="C39" s="87" t="s">
        <v>11</v>
      </c>
      <c r="D39" s="64"/>
      <c r="E39" s="64"/>
      <c r="F39" s="64"/>
      <c r="G39" s="88"/>
      <c r="H39" s="13" t="s">
        <v>12</v>
      </c>
      <c r="I39" s="13" t="s">
        <v>13</v>
      </c>
      <c r="J39" s="13" t="s">
        <v>14</v>
      </c>
      <c r="K39" s="14" t="s">
        <v>15</v>
      </c>
    </row>
    <row r="40" spans="1:11" ht="15.75" customHeight="1" x14ac:dyDescent="0.35">
      <c r="A40" s="15">
        <v>2</v>
      </c>
      <c r="B40" s="16" t="s">
        <v>342</v>
      </c>
      <c r="C40" s="16" t="s">
        <v>102</v>
      </c>
      <c r="D40" s="18">
        <v>47</v>
      </c>
      <c r="E40" s="18">
        <v>44</v>
      </c>
      <c r="F40" s="18">
        <v>38</v>
      </c>
      <c r="G40" s="18">
        <v>36</v>
      </c>
      <c r="H40" s="18">
        <f t="shared" ref="H40:H47" si="3">SUM(D40:G40)</f>
        <v>165</v>
      </c>
      <c r="I40" s="18">
        <v>7</v>
      </c>
      <c r="J40" s="18">
        <v>1000</v>
      </c>
      <c r="K40" s="19">
        <v>42</v>
      </c>
    </row>
    <row r="41" spans="1:11" ht="15.75" customHeight="1" x14ac:dyDescent="0.35">
      <c r="A41" s="20">
        <v>4</v>
      </c>
      <c r="B41" s="21" t="s">
        <v>343</v>
      </c>
      <c r="C41" s="21" t="s">
        <v>129</v>
      </c>
      <c r="D41" s="24">
        <v>44</v>
      </c>
      <c r="E41" s="24">
        <v>35</v>
      </c>
      <c r="F41" s="24">
        <v>39</v>
      </c>
      <c r="G41" s="24">
        <v>42</v>
      </c>
      <c r="H41" s="24">
        <f t="shared" si="3"/>
        <v>160</v>
      </c>
      <c r="I41" s="23">
        <v>5</v>
      </c>
      <c r="J41" s="24">
        <v>1012</v>
      </c>
      <c r="K41" s="25">
        <v>41</v>
      </c>
    </row>
    <row r="42" spans="1:11" ht="15.75" customHeight="1" x14ac:dyDescent="0.35">
      <c r="A42" s="20">
        <v>6</v>
      </c>
      <c r="B42" s="21" t="s">
        <v>344</v>
      </c>
      <c r="C42" s="21" t="s">
        <v>308</v>
      </c>
      <c r="D42" s="24">
        <v>42</v>
      </c>
      <c r="E42" s="24">
        <v>46</v>
      </c>
      <c r="F42" s="24">
        <v>43</v>
      </c>
      <c r="G42" s="24">
        <v>45</v>
      </c>
      <c r="H42" s="24">
        <f t="shared" si="3"/>
        <v>176</v>
      </c>
      <c r="I42" s="23">
        <v>8</v>
      </c>
      <c r="J42" s="24">
        <v>987</v>
      </c>
      <c r="K42" s="25">
        <v>36</v>
      </c>
    </row>
    <row r="43" spans="1:11" ht="15.75" customHeight="1" x14ac:dyDescent="0.35">
      <c r="A43" s="20">
        <v>3</v>
      </c>
      <c r="B43" s="21" t="s">
        <v>345</v>
      </c>
      <c r="C43" s="21" t="s">
        <v>312</v>
      </c>
      <c r="D43" s="24">
        <v>39</v>
      </c>
      <c r="E43" s="24">
        <v>36</v>
      </c>
      <c r="F43" s="24">
        <v>45</v>
      </c>
      <c r="G43" s="24">
        <v>38</v>
      </c>
      <c r="H43" s="24">
        <f t="shared" si="3"/>
        <v>158</v>
      </c>
      <c r="I43" s="23">
        <v>4</v>
      </c>
      <c r="J43" s="24">
        <v>932</v>
      </c>
      <c r="K43" s="25">
        <v>25</v>
      </c>
    </row>
    <row r="44" spans="1:11" ht="15.75" customHeight="1" x14ac:dyDescent="0.35">
      <c r="A44" s="20">
        <v>7</v>
      </c>
      <c r="B44" s="21" t="s">
        <v>346</v>
      </c>
      <c r="C44" s="21" t="s">
        <v>316</v>
      </c>
      <c r="D44" s="24">
        <v>35</v>
      </c>
      <c r="E44" s="24">
        <v>44</v>
      </c>
      <c r="F44" s="24">
        <v>39</v>
      </c>
      <c r="G44" s="24">
        <v>38</v>
      </c>
      <c r="H44" s="24">
        <f t="shared" si="3"/>
        <v>156</v>
      </c>
      <c r="I44" s="23">
        <v>3</v>
      </c>
      <c r="J44" s="24">
        <v>795</v>
      </c>
      <c r="K44" s="25">
        <v>24</v>
      </c>
    </row>
    <row r="45" spans="1:11" ht="15.75" customHeight="1" x14ac:dyDescent="0.35">
      <c r="A45" s="20">
        <v>8</v>
      </c>
      <c r="B45" s="21" t="s">
        <v>347</v>
      </c>
      <c r="C45" s="21" t="s">
        <v>129</v>
      </c>
      <c r="D45" s="24">
        <v>40</v>
      </c>
      <c r="E45" s="24">
        <v>39</v>
      </c>
      <c r="F45" s="24">
        <v>40</v>
      </c>
      <c r="G45" s="24">
        <v>43</v>
      </c>
      <c r="H45" s="24">
        <f t="shared" si="3"/>
        <v>162</v>
      </c>
      <c r="I45" s="23">
        <v>6</v>
      </c>
      <c r="J45" s="24">
        <v>908</v>
      </c>
      <c r="K45" s="25">
        <v>21</v>
      </c>
    </row>
    <row r="46" spans="1:11" ht="15.75" customHeight="1" x14ac:dyDescent="0.35">
      <c r="A46" s="20">
        <v>5</v>
      </c>
      <c r="B46" s="21" t="s">
        <v>348</v>
      </c>
      <c r="C46" s="21" t="s">
        <v>308</v>
      </c>
      <c r="D46" s="24">
        <v>34</v>
      </c>
      <c r="E46" s="24">
        <v>34</v>
      </c>
      <c r="F46" s="24">
        <v>35</v>
      </c>
      <c r="G46" s="24">
        <v>35</v>
      </c>
      <c r="H46" s="24">
        <f t="shared" si="3"/>
        <v>138</v>
      </c>
      <c r="I46" s="23">
        <v>2</v>
      </c>
      <c r="J46" s="24">
        <v>890</v>
      </c>
      <c r="K46" s="25">
        <v>15</v>
      </c>
    </row>
    <row r="47" spans="1:11" ht="15.75" customHeight="1" x14ac:dyDescent="0.35">
      <c r="A47" s="30">
        <v>1</v>
      </c>
      <c r="B47" s="31" t="s">
        <v>349</v>
      </c>
      <c r="C47" s="31" t="s">
        <v>316</v>
      </c>
      <c r="D47" s="34">
        <v>32</v>
      </c>
      <c r="E47" s="34">
        <v>27</v>
      </c>
      <c r="F47" s="34">
        <v>33</v>
      </c>
      <c r="G47" s="34">
        <v>39</v>
      </c>
      <c r="H47" s="34">
        <f t="shared" si="3"/>
        <v>131</v>
      </c>
      <c r="I47" s="33">
        <v>1</v>
      </c>
      <c r="J47" s="38">
        <v>876</v>
      </c>
      <c r="K47" s="39">
        <v>15</v>
      </c>
    </row>
    <row r="48" spans="1:11" ht="15.75" customHeight="1" x14ac:dyDescent="0.35">
      <c r="A48" s="10"/>
    </row>
    <row r="49" spans="1:6" ht="15.75" customHeight="1" x14ac:dyDescent="0.35">
      <c r="A49" s="10"/>
      <c r="B49" s="10" t="s">
        <v>350</v>
      </c>
      <c r="F49" s="40" t="s">
        <v>163</v>
      </c>
    </row>
    <row r="50" spans="1:6" ht="15.75" customHeight="1" x14ac:dyDescent="0.35">
      <c r="A50" s="10"/>
      <c r="B50" s="10" t="s">
        <v>164</v>
      </c>
    </row>
    <row r="51" spans="1:6" ht="15.75" customHeight="1" x14ac:dyDescent="0.35">
      <c r="A51" s="10"/>
    </row>
    <row r="52" spans="1:6" ht="15.75" customHeight="1" x14ac:dyDescent="0.35">
      <c r="A52" s="10"/>
    </row>
    <row r="53" spans="1:6" ht="15.75" customHeight="1" x14ac:dyDescent="0.35">
      <c r="A53" s="10"/>
    </row>
    <row r="54" spans="1:6" ht="15.75" customHeight="1" x14ac:dyDescent="0.35">
      <c r="A54" s="10"/>
    </row>
    <row r="55" spans="1:6" ht="15.75" customHeight="1" x14ac:dyDescent="0.35">
      <c r="A55" s="10"/>
    </row>
    <row r="56" spans="1:6" ht="15.75" customHeight="1" x14ac:dyDescent="0.35">
      <c r="A56" s="10"/>
    </row>
    <row r="57" spans="1:6" ht="15.75" customHeight="1" x14ac:dyDescent="0.35">
      <c r="A57" s="10"/>
    </row>
    <row r="58" spans="1:6" ht="15.75" customHeight="1" x14ac:dyDescent="0.35">
      <c r="A58" s="10"/>
    </row>
    <row r="59" spans="1:6" ht="15.75" customHeight="1" x14ac:dyDescent="0.35">
      <c r="A59" s="10"/>
    </row>
    <row r="60" spans="1:6" ht="15.75" customHeight="1" x14ac:dyDescent="0.35">
      <c r="A60" s="10"/>
    </row>
    <row r="61" spans="1:6" ht="15.75" customHeight="1" x14ac:dyDescent="0.35">
      <c r="A61" s="10"/>
    </row>
    <row r="62" spans="1:6" ht="15.75" customHeight="1" x14ac:dyDescent="0.35">
      <c r="A62" s="10"/>
    </row>
    <row r="63" spans="1:6" ht="15.75" customHeight="1" x14ac:dyDescent="0.35">
      <c r="A63" s="10"/>
    </row>
    <row r="64" spans="1:6" ht="15.75" customHeight="1" x14ac:dyDescent="0.35">
      <c r="A64" s="10"/>
    </row>
    <row r="65" spans="1:1" ht="15.75" customHeight="1" x14ac:dyDescent="0.35">
      <c r="A65" s="10"/>
    </row>
    <row r="66" spans="1:1" ht="15.75" customHeight="1" x14ac:dyDescent="0.35">
      <c r="A66" s="10"/>
    </row>
    <row r="67" spans="1:1" ht="15.75" customHeight="1" x14ac:dyDescent="0.35">
      <c r="A67" s="10"/>
    </row>
    <row r="68" spans="1:1" ht="15.75" customHeight="1" x14ac:dyDescent="0.35">
      <c r="A68" s="10"/>
    </row>
    <row r="69" spans="1:1" ht="15.75" customHeight="1" x14ac:dyDescent="0.35">
      <c r="A69" s="10"/>
    </row>
    <row r="70" spans="1:1" ht="15.75" customHeight="1" x14ac:dyDescent="0.35">
      <c r="A70" s="10"/>
    </row>
    <row r="71" spans="1:1" ht="15.75" customHeight="1" x14ac:dyDescent="0.35">
      <c r="A71" s="10"/>
    </row>
    <row r="72" spans="1:1" ht="15.75" customHeight="1" x14ac:dyDescent="0.35">
      <c r="A72" s="10"/>
    </row>
    <row r="73" spans="1:1" ht="15.75" customHeight="1" x14ac:dyDescent="0.35">
      <c r="A73" s="10"/>
    </row>
    <row r="74" spans="1:1" ht="15.75" customHeight="1" x14ac:dyDescent="0.35">
      <c r="A74" s="10"/>
    </row>
    <row r="75" spans="1:1" ht="15.75" customHeight="1" x14ac:dyDescent="0.35">
      <c r="A75" s="10"/>
    </row>
    <row r="76" spans="1:1" ht="15.75" customHeight="1" x14ac:dyDescent="0.35">
      <c r="A76" s="10"/>
    </row>
    <row r="77" spans="1:1" ht="15.75" customHeight="1" x14ac:dyDescent="0.35">
      <c r="A77" s="10"/>
    </row>
    <row r="78" spans="1:1" ht="15.75" customHeight="1" x14ac:dyDescent="0.35">
      <c r="A78" s="10"/>
    </row>
    <row r="79" spans="1:1" ht="15.75" customHeight="1" x14ac:dyDescent="0.35">
      <c r="A79" s="10"/>
    </row>
    <row r="80" spans="1:1" ht="15.75" customHeight="1" x14ac:dyDescent="0.35">
      <c r="A80" s="10"/>
    </row>
    <row r="81" spans="1:1" ht="15.75" customHeight="1" x14ac:dyDescent="0.35">
      <c r="A81" s="10"/>
    </row>
    <row r="82" spans="1:1" ht="15.75" customHeight="1" x14ac:dyDescent="0.35">
      <c r="A82" s="10"/>
    </row>
    <row r="83" spans="1:1" ht="15.75" customHeight="1" x14ac:dyDescent="0.35">
      <c r="A83" s="10"/>
    </row>
    <row r="84" spans="1:1" ht="15.75" customHeight="1" x14ac:dyDescent="0.35">
      <c r="A84" s="10"/>
    </row>
    <row r="85" spans="1:1" ht="15.75" customHeight="1" x14ac:dyDescent="0.35">
      <c r="A85" s="10"/>
    </row>
    <row r="86" spans="1:1" ht="15.75" customHeight="1" x14ac:dyDescent="0.35">
      <c r="A86" s="10"/>
    </row>
    <row r="87" spans="1:1" ht="15.75" customHeight="1" x14ac:dyDescent="0.35">
      <c r="A87" s="10"/>
    </row>
    <row r="88" spans="1:1" ht="15.75" customHeight="1" x14ac:dyDescent="0.35">
      <c r="A88" s="10"/>
    </row>
    <row r="89" spans="1:1" ht="15.75" customHeight="1" x14ac:dyDescent="0.35">
      <c r="A89" s="10"/>
    </row>
    <row r="90" spans="1:1" ht="15.75" customHeight="1" x14ac:dyDescent="0.35">
      <c r="A90" s="10"/>
    </row>
    <row r="91" spans="1:1" ht="15.75" customHeight="1" x14ac:dyDescent="0.35">
      <c r="A91" s="10"/>
    </row>
    <row r="92" spans="1:1" ht="15.75" customHeight="1" x14ac:dyDescent="0.35">
      <c r="A92" s="10"/>
    </row>
    <row r="93" spans="1:1" ht="15.75" customHeight="1" x14ac:dyDescent="0.35">
      <c r="A93" s="10"/>
    </row>
    <row r="94" spans="1:1" ht="15.75" customHeight="1" x14ac:dyDescent="0.35">
      <c r="A94" s="10"/>
    </row>
    <row r="95" spans="1:1" ht="15.75" customHeight="1" x14ac:dyDescent="0.35">
      <c r="A95" s="10"/>
    </row>
    <row r="96" spans="1:1" ht="15.75" customHeight="1" x14ac:dyDescent="0.35">
      <c r="A96" s="10"/>
    </row>
    <row r="97" spans="1:1" ht="15.75" customHeight="1" x14ac:dyDescent="0.35">
      <c r="A97" s="10"/>
    </row>
    <row r="98" spans="1:1" ht="15.75" customHeight="1" x14ac:dyDescent="0.35">
      <c r="A98" s="10"/>
    </row>
    <row r="99" spans="1:1" ht="15.75" customHeight="1" x14ac:dyDescent="0.35">
      <c r="A99" s="10"/>
    </row>
    <row r="100" spans="1:1" ht="15.75" customHeight="1" x14ac:dyDescent="0.35">
      <c r="A100" s="10"/>
    </row>
    <row r="101" spans="1:1" ht="15.75" customHeight="1" x14ac:dyDescent="0.35">
      <c r="A101" s="10"/>
    </row>
    <row r="102" spans="1:1" ht="15.75" customHeight="1" x14ac:dyDescent="0.35">
      <c r="A102" s="10"/>
    </row>
    <row r="103" spans="1:1" ht="15.75" customHeight="1" x14ac:dyDescent="0.35">
      <c r="A103" s="10"/>
    </row>
    <row r="104" spans="1:1" ht="15.75" customHeight="1" x14ac:dyDescent="0.35">
      <c r="A104" s="10"/>
    </row>
    <row r="105" spans="1:1" ht="15.75" customHeight="1" x14ac:dyDescent="0.35">
      <c r="A105" s="10"/>
    </row>
    <row r="106" spans="1:1" ht="15.75" customHeight="1" x14ac:dyDescent="0.35">
      <c r="A106" s="10"/>
    </row>
    <row r="107" spans="1:1" ht="15.75" customHeight="1" x14ac:dyDescent="0.35">
      <c r="A107" s="10"/>
    </row>
    <row r="108" spans="1:1" ht="15.75" customHeight="1" x14ac:dyDescent="0.35">
      <c r="A108" s="10"/>
    </row>
    <row r="109" spans="1:1" ht="15.75" customHeight="1" x14ac:dyDescent="0.35">
      <c r="A109" s="10"/>
    </row>
    <row r="110" spans="1:1" ht="15.75" customHeight="1" x14ac:dyDescent="0.35">
      <c r="A110" s="10"/>
    </row>
    <row r="111" spans="1:1" ht="15.75" customHeight="1" x14ac:dyDescent="0.35">
      <c r="A111" s="10"/>
    </row>
    <row r="112" spans="1:1" ht="15.75" customHeight="1" x14ac:dyDescent="0.35">
      <c r="A112" s="10"/>
    </row>
    <row r="113" spans="1:1" ht="15.75" customHeight="1" x14ac:dyDescent="0.35">
      <c r="A113" s="10"/>
    </row>
    <row r="114" spans="1:1" ht="15.75" customHeight="1" x14ac:dyDescent="0.35">
      <c r="A114" s="10"/>
    </row>
    <row r="115" spans="1:1" ht="15.75" customHeight="1" x14ac:dyDescent="0.35">
      <c r="A115" s="10"/>
    </row>
    <row r="116" spans="1:1" ht="15.75" customHeight="1" x14ac:dyDescent="0.35">
      <c r="A116" s="10"/>
    </row>
    <row r="117" spans="1:1" ht="15.75" customHeight="1" x14ac:dyDescent="0.35">
      <c r="A117" s="10"/>
    </row>
    <row r="118" spans="1:1" ht="15.75" customHeight="1" x14ac:dyDescent="0.35">
      <c r="A118" s="10"/>
    </row>
    <row r="119" spans="1:1" ht="15.75" customHeight="1" x14ac:dyDescent="0.35">
      <c r="A119" s="10"/>
    </row>
    <row r="120" spans="1:1" ht="15.75" customHeight="1" x14ac:dyDescent="0.35">
      <c r="A120" s="10"/>
    </row>
    <row r="121" spans="1:1" ht="15.75" customHeight="1" x14ac:dyDescent="0.35">
      <c r="A121" s="10"/>
    </row>
    <row r="122" spans="1:1" ht="15.75" customHeight="1" x14ac:dyDescent="0.35">
      <c r="A122" s="10"/>
    </row>
    <row r="123" spans="1:1" ht="15.75" customHeight="1" x14ac:dyDescent="0.35">
      <c r="A123" s="10"/>
    </row>
    <row r="124" spans="1:1" ht="15.75" customHeight="1" x14ac:dyDescent="0.35">
      <c r="A124" s="10"/>
    </row>
    <row r="125" spans="1:1" ht="15.75" customHeight="1" x14ac:dyDescent="0.35">
      <c r="A125" s="10"/>
    </row>
    <row r="126" spans="1:1" ht="15.75" customHeight="1" x14ac:dyDescent="0.35">
      <c r="A126" s="10"/>
    </row>
    <row r="127" spans="1:1" ht="15.75" customHeight="1" x14ac:dyDescent="0.35">
      <c r="A127" s="10"/>
    </row>
    <row r="128" spans="1:1" ht="15.75" customHeight="1" x14ac:dyDescent="0.35">
      <c r="A128" s="10"/>
    </row>
    <row r="129" spans="1:1" ht="15.75" customHeight="1" x14ac:dyDescent="0.35">
      <c r="A129" s="10"/>
    </row>
    <row r="130" spans="1:1" ht="15.75" customHeight="1" x14ac:dyDescent="0.35">
      <c r="A130" s="10"/>
    </row>
    <row r="131" spans="1:1" ht="15.75" customHeight="1" x14ac:dyDescent="0.35">
      <c r="A131" s="10"/>
    </row>
    <row r="132" spans="1:1" ht="15.75" customHeight="1" x14ac:dyDescent="0.35">
      <c r="A132" s="10"/>
    </row>
    <row r="133" spans="1:1" ht="15.75" customHeight="1" x14ac:dyDescent="0.35">
      <c r="A133" s="10"/>
    </row>
    <row r="134" spans="1:1" ht="15.75" customHeight="1" x14ac:dyDescent="0.35">
      <c r="A134" s="10"/>
    </row>
    <row r="135" spans="1:1" ht="15.75" customHeight="1" x14ac:dyDescent="0.35">
      <c r="A135" s="10"/>
    </row>
    <row r="136" spans="1:1" ht="15.75" customHeight="1" x14ac:dyDescent="0.35">
      <c r="A136" s="10"/>
    </row>
    <row r="137" spans="1:1" ht="15.75" customHeight="1" x14ac:dyDescent="0.35">
      <c r="A137" s="10"/>
    </row>
    <row r="138" spans="1:1" ht="15.75" customHeight="1" x14ac:dyDescent="0.35">
      <c r="A138" s="10"/>
    </row>
    <row r="139" spans="1:1" ht="15.75" customHeight="1" x14ac:dyDescent="0.35">
      <c r="A139" s="10"/>
    </row>
    <row r="140" spans="1:1" ht="15.75" customHeight="1" x14ac:dyDescent="0.35">
      <c r="A140" s="10"/>
    </row>
    <row r="141" spans="1:1" ht="15.75" customHeight="1" x14ac:dyDescent="0.35">
      <c r="A141" s="10"/>
    </row>
    <row r="142" spans="1:1" ht="15.75" customHeight="1" x14ac:dyDescent="0.35">
      <c r="A142" s="10"/>
    </row>
    <row r="143" spans="1:1" ht="15.75" customHeight="1" x14ac:dyDescent="0.35">
      <c r="A143" s="10"/>
    </row>
    <row r="144" spans="1:1" ht="15.75" customHeight="1" x14ac:dyDescent="0.35">
      <c r="A144" s="10"/>
    </row>
    <row r="145" spans="1:1" ht="15.75" customHeight="1" x14ac:dyDescent="0.35">
      <c r="A145" s="10"/>
    </row>
    <row r="146" spans="1:1" ht="15.75" customHeight="1" x14ac:dyDescent="0.35">
      <c r="A146" s="10"/>
    </row>
    <row r="147" spans="1:1" ht="15.75" customHeight="1" x14ac:dyDescent="0.35">
      <c r="A147" s="10"/>
    </row>
    <row r="148" spans="1:1" ht="15.75" customHeight="1" x14ac:dyDescent="0.35">
      <c r="A148" s="10"/>
    </row>
    <row r="149" spans="1:1" ht="15.75" customHeight="1" x14ac:dyDescent="0.35">
      <c r="A149" s="10"/>
    </row>
    <row r="150" spans="1:1" ht="15.75" customHeight="1" x14ac:dyDescent="0.35">
      <c r="A150" s="10"/>
    </row>
    <row r="151" spans="1:1" ht="15.75" customHeight="1" x14ac:dyDescent="0.35">
      <c r="A151" s="10"/>
    </row>
    <row r="152" spans="1:1" ht="15.75" customHeight="1" x14ac:dyDescent="0.35">
      <c r="A152" s="10"/>
    </row>
    <row r="153" spans="1:1" ht="15.75" customHeight="1" x14ac:dyDescent="0.35">
      <c r="A153" s="10"/>
    </row>
    <row r="154" spans="1:1" ht="15.75" customHeight="1" x14ac:dyDescent="0.35">
      <c r="A154" s="10"/>
    </row>
    <row r="155" spans="1:1" ht="15.75" customHeight="1" x14ac:dyDescent="0.35">
      <c r="A155" s="10"/>
    </row>
    <row r="156" spans="1:1" ht="15.75" customHeight="1" x14ac:dyDescent="0.35">
      <c r="A156" s="10"/>
    </row>
    <row r="157" spans="1:1" ht="15.75" customHeight="1" x14ac:dyDescent="0.35">
      <c r="A157" s="10"/>
    </row>
    <row r="158" spans="1:1" ht="15.75" customHeight="1" x14ac:dyDescent="0.35">
      <c r="A158" s="10"/>
    </row>
    <row r="159" spans="1:1" ht="15.75" customHeight="1" x14ac:dyDescent="0.35">
      <c r="A159" s="10"/>
    </row>
    <row r="160" spans="1:1" ht="15.75" customHeight="1" x14ac:dyDescent="0.35">
      <c r="A160" s="10"/>
    </row>
    <row r="161" spans="1:1" ht="15.75" customHeight="1" x14ac:dyDescent="0.35">
      <c r="A161" s="10"/>
    </row>
    <row r="162" spans="1:1" ht="15.75" customHeight="1" x14ac:dyDescent="0.35">
      <c r="A162" s="10"/>
    </row>
    <row r="163" spans="1:1" ht="15.75" customHeight="1" x14ac:dyDescent="0.35">
      <c r="A163" s="10"/>
    </row>
    <row r="164" spans="1:1" ht="15.75" customHeight="1" x14ac:dyDescent="0.35">
      <c r="A164" s="10"/>
    </row>
    <row r="165" spans="1:1" ht="15.75" customHeight="1" x14ac:dyDescent="0.35">
      <c r="A165" s="10"/>
    </row>
    <row r="166" spans="1:1" ht="15.75" customHeight="1" x14ac:dyDescent="0.35">
      <c r="A166" s="10"/>
    </row>
    <row r="167" spans="1:1" ht="15.75" customHeight="1" x14ac:dyDescent="0.35">
      <c r="A167" s="10"/>
    </row>
    <row r="168" spans="1:1" ht="15.75" customHeight="1" x14ac:dyDescent="0.35">
      <c r="A168" s="10"/>
    </row>
    <row r="169" spans="1:1" ht="15.75" customHeight="1" x14ac:dyDescent="0.35">
      <c r="A169" s="10"/>
    </row>
    <row r="170" spans="1:1" ht="15.75" customHeight="1" x14ac:dyDescent="0.35">
      <c r="A170" s="10"/>
    </row>
    <row r="171" spans="1:1" ht="15.75" customHeight="1" x14ac:dyDescent="0.35">
      <c r="A171" s="10"/>
    </row>
    <row r="172" spans="1:1" ht="15.75" customHeight="1" x14ac:dyDescent="0.35">
      <c r="A172" s="10"/>
    </row>
    <row r="173" spans="1:1" ht="15.75" customHeight="1" x14ac:dyDescent="0.35">
      <c r="A173" s="10"/>
    </row>
    <row r="174" spans="1:1" ht="15.75" customHeight="1" x14ac:dyDescent="0.35">
      <c r="A174" s="10"/>
    </row>
    <row r="175" spans="1:1" ht="15.75" customHeight="1" x14ac:dyDescent="0.35">
      <c r="A175" s="10"/>
    </row>
    <row r="176" spans="1:1" ht="15.75" customHeight="1" x14ac:dyDescent="0.35">
      <c r="A176" s="10"/>
    </row>
    <row r="177" spans="1:1" ht="15.75" customHeight="1" x14ac:dyDescent="0.35">
      <c r="A177" s="10"/>
    </row>
    <row r="178" spans="1:1" ht="15.75" customHeight="1" x14ac:dyDescent="0.35">
      <c r="A178" s="10"/>
    </row>
    <row r="179" spans="1:1" ht="15.75" customHeight="1" x14ac:dyDescent="0.35">
      <c r="A179" s="10"/>
    </row>
    <row r="180" spans="1:1" ht="15.75" customHeight="1" x14ac:dyDescent="0.35">
      <c r="A180" s="10"/>
    </row>
    <row r="181" spans="1:1" ht="15.75" customHeight="1" x14ac:dyDescent="0.35">
      <c r="A181" s="10"/>
    </row>
    <row r="182" spans="1:1" ht="15.75" customHeight="1" x14ac:dyDescent="0.35">
      <c r="A182" s="10"/>
    </row>
    <row r="183" spans="1:1" ht="15.75" customHeight="1" x14ac:dyDescent="0.35">
      <c r="A183" s="10"/>
    </row>
    <row r="184" spans="1:1" ht="15.75" customHeight="1" x14ac:dyDescent="0.35">
      <c r="A184" s="10"/>
    </row>
    <row r="185" spans="1:1" ht="15.75" customHeight="1" x14ac:dyDescent="0.35">
      <c r="A185" s="10"/>
    </row>
    <row r="186" spans="1:1" ht="15.75" customHeight="1" x14ac:dyDescent="0.35">
      <c r="A186" s="10"/>
    </row>
    <row r="187" spans="1:1" ht="15.75" customHeight="1" x14ac:dyDescent="0.35">
      <c r="A187" s="10"/>
    </row>
    <row r="188" spans="1:1" ht="15.75" customHeight="1" x14ac:dyDescent="0.35">
      <c r="A188" s="10"/>
    </row>
    <row r="189" spans="1:1" ht="15.75" customHeight="1" x14ac:dyDescent="0.35">
      <c r="A189" s="10"/>
    </row>
    <row r="190" spans="1:1" ht="15.75" customHeight="1" x14ac:dyDescent="0.35">
      <c r="A190" s="10"/>
    </row>
    <row r="191" spans="1:1" ht="15.75" customHeight="1" x14ac:dyDescent="0.35">
      <c r="A191" s="10"/>
    </row>
    <row r="192" spans="1:1" ht="15.75" customHeight="1" x14ac:dyDescent="0.35">
      <c r="A192" s="10"/>
    </row>
  </sheetData>
  <mergeCells count="1">
    <mergeCell ref="F2:K2"/>
  </mergeCells>
  <hyperlinks>
    <hyperlink ref="B2" location="'Index'!A3" tooltip="Go to the Index sheet" display="á" xr:uid="{5551909B-6A9C-44EC-B532-B801F3A1AC6E}"/>
  </hyperlinks>
  <printOptions horizontalCentered="1" gridLinesSet="0"/>
  <pageMargins left="0.31496062992126" right="0.31496062992126" top="1.1023622047244099" bottom="0.59055118110236204" header="0.39370078740157499" footer="0.39370078740157499"/>
  <pageSetup paperSize="9" scale="89" orientation="portrait" horizontalDpi="300" verticalDpi="300" r:id="rId1"/>
  <headerFooter alignWithMargins="0">
    <oddHeader>&amp;C&amp;18&amp;""&amp;BCumbria &amp;&amp; Northumbria TSA Leagues
Summer 2026&amp;L&amp;G&amp;R&amp;G</oddHeader>
    <oddFooter>&amp;Cwww.cntsa2.org.uk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5ED5FB-83D3-4575-948D-65E5B39F81D5}">
  <sheetPr codeName="Sheet9">
    <tabColor theme="9" tint="0.39997558519241921"/>
    <pageSetUpPr fitToPage="1"/>
  </sheetPr>
  <dimension ref="A1:Y192"/>
  <sheetViews>
    <sheetView showGridLines="0" zoomScaleNormal="100" zoomScalePageLayoutView="150" workbookViewId="0">
      <selection activeCell="A2" sqref="A2"/>
    </sheetView>
  </sheetViews>
  <sheetFormatPr defaultColWidth="10.26953125" defaultRowHeight="14.5" x14ac:dyDescent="0.35"/>
  <cols>
    <col min="1" max="1" width="2.7265625" style="36" customWidth="1"/>
    <col min="2" max="3" width="20.7265625" style="10" customWidth="1"/>
    <col min="4" max="11" width="5" style="10" customWidth="1"/>
    <col min="12" max="12" width="1.7265625" style="10" customWidth="1"/>
    <col min="13" max="13" width="2.7265625" style="10" customWidth="1"/>
    <col min="14" max="15" width="20.7265625" style="10" customWidth="1"/>
    <col min="16" max="22" width="5" style="10" customWidth="1"/>
    <col min="23" max="25" width="4.1796875" style="10" customWidth="1"/>
    <col min="26" max="27" width="4.1796875" customWidth="1"/>
  </cols>
  <sheetData>
    <row r="1" spans="1:25" ht="17" x14ac:dyDescent="0.4">
      <c r="A1" s="86"/>
      <c r="B1" s="2" t="s">
        <v>302</v>
      </c>
      <c r="C1" s="2"/>
      <c r="D1" s="3"/>
      <c r="E1" s="3"/>
      <c r="F1" s="3"/>
      <c r="G1" s="3" t="s">
        <v>260</v>
      </c>
      <c r="H1" s="3"/>
      <c r="I1" s="4" t="s">
        <v>303</v>
      </c>
      <c r="J1" s="3"/>
      <c r="K1" s="3"/>
      <c r="L1" s="4">
        <v>7592334</v>
      </c>
      <c r="M1" s="2"/>
      <c r="N1" s="2"/>
      <c r="O1" s="3"/>
      <c r="P1" s="3"/>
      <c r="Q1" s="3"/>
      <c r="R1" s="3"/>
      <c r="S1" s="3"/>
      <c r="T1" s="3"/>
      <c r="U1" s="3"/>
      <c r="V1" s="3"/>
      <c r="W1" s="3"/>
      <c r="X1" s="3"/>
      <c r="Y1" s="2"/>
    </row>
    <row r="2" spans="1:25" ht="20.149999999999999" customHeight="1" x14ac:dyDescent="0.4">
      <c r="A2" s="86"/>
      <c r="B2" s="5" t="s">
        <v>2</v>
      </c>
      <c r="C2" s="41"/>
      <c r="D2" s="41"/>
      <c r="E2" s="41"/>
      <c r="F2" s="42" t="s">
        <v>3</v>
      </c>
      <c r="G2" s="42"/>
      <c r="H2" s="42"/>
      <c r="I2" s="42"/>
      <c r="J2" s="42"/>
      <c r="K2" s="42"/>
      <c r="L2" s="41"/>
      <c r="M2" s="41"/>
      <c r="N2" s="41"/>
      <c r="O2" s="41"/>
      <c r="P2" s="41"/>
      <c r="Q2" s="41"/>
      <c r="R2" s="41"/>
      <c r="S2" s="41"/>
      <c r="T2" s="41"/>
      <c r="U2" s="3"/>
      <c r="V2" s="3"/>
      <c r="W2" s="3"/>
      <c r="X2" s="2"/>
      <c r="Y2" s="2"/>
    </row>
    <row r="3" spans="1:25" ht="15.75" customHeight="1" x14ac:dyDescent="0.35">
      <c r="A3" s="1"/>
      <c r="B3" s="8" t="s">
        <v>4</v>
      </c>
      <c r="C3" s="9" t="s">
        <v>351</v>
      </c>
      <c r="D3" s="9"/>
      <c r="E3" s="9" t="s">
        <v>352</v>
      </c>
      <c r="F3" s="8"/>
      <c r="G3" s="8"/>
      <c r="H3" s="8"/>
      <c r="I3" s="8"/>
      <c r="J3" s="8"/>
      <c r="K3" s="8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1:25" ht="15.75" customHeight="1" x14ac:dyDescent="0.35">
      <c r="A4" s="11">
        <v>4</v>
      </c>
      <c r="B4" s="12" t="s">
        <v>10</v>
      </c>
      <c r="C4" s="87" t="s">
        <v>11</v>
      </c>
      <c r="D4" s="64"/>
      <c r="E4" s="64"/>
      <c r="F4" s="64"/>
      <c r="G4" s="88"/>
      <c r="H4" s="13" t="s">
        <v>12</v>
      </c>
      <c r="I4" s="13" t="s">
        <v>13</v>
      </c>
      <c r="J4" s="13" t="s">
        <v>14</v>
      </c>
      <c r="K4" s="14" t="s">
        <v>15</v>
      </c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</row>
    <row r="5" spans="1:25" ht="15.75" customHeight="1" x14ac:dyDescent="0.35">
      <c r="A5" s="46">
        <v>6</v>
      </c>
      <c r="B5" s="44" t="s">
        <v>309</v>
      </c>
      <c r="C5" s="44" t="s">
        <v>310</v>
      </c>
      <c r="D5" s="17">
        <v>48</v>
      </c>
      <c r="E5" s="17">
        <v>46</v>
      </c>
      <c r="F5" s="17">
        <v>47</v>
      </c>
      <c r="G5" s="17">
        <v>47</v>
      </c>
      <c r="H5" s="18">
        <v>188</v>
      </c>
      <c r="I5" s="18">
        <v>9</v>
      </c>
      <c r="J5" s="17">
        <v>1130</v>
      </c>
      <c r="K5" s="45">
        <v>53</v>
      </c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</row>
    <row r="6" spans="1:25" ht="15.75" customHeight="1" x14ac:dyDescent="0.35">
      <c r="A6" s="49">
        <v>2</v>
      </c>
      <c r="B6" s="47" t="s">
        <v>311</v>
      </c>
      <c r="C6" s="47" t="s">
        <v>312</v>
      </c>
      <c r="D6" s="22">
        <v>47</v>
      </c>
      <c r="E6" s="22">
        <v>44</v>
      </c>
      <c r="F6" s="22">
        <v>46</v>
      </c>
      <c r="G6" s="22">
        <v>44</v>
      </c>
      <c r="H6" s="24">
        <v>181</v>
      </c>
      <c r="I6" s="24">
        <v>6</v>
      </c>
      <c r="J6" s="22">
        <v>1099</v>
      </c>
      <c r="K6" s="48">
        <v>45</v>
      </c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</row>
    <row r="7" spans="1:25" ht="15.75" customHeight="1" x14ac:dyDescent="0.35">
      <c r="A7" s="20">
        <v>7</v>
      </c>
      <c r="B7" s="47" t="s">
        <v>323</v>
      </c>
      <c r="C7" s="47" t="s">
        <v>36</v>
      </c>
      <c r="D7" s="22">
        <v>46</v>
      </c>
      <c r="E7" s="22">
        <v>45</v>
      </c>
      <c r="F7" s="22">
        <v>47</v>
      </c>
      <c r="G7" s="22">
        <v>45</v>
      </c>
      <c r="H7" s="24">
        <v>183</v>
      </c>
      <c r="I7" s="24">
        <v>8</v>
      </c>
      <c r="J7" s="22">
        <v>1094</v>
      </c>
      <c r="K7" s="48">
        <v>44</v>
      </c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</row>
    <row r="8" spans="1:25" ht="15.75" customHeight="1" x14ac:dyDescent="0.35">
      <c r="A8" s="49">
        <v>8</v>
      </c>
      <c r="B8" s="47" t="s">
        <v>151</v>
      </c>
      <c r="C8" s="47" t="s">
        <v>152</v>
      </c>
      <c r="D8" s="22">
        <v>45</v>
      </c>
      <c r="E8" s="22">
        <v>46</v>
      </c>
      <c r="F8" s="22">
        <v>39</v>
      </c>
      <c r="G8" s="22">
        <v>41</v>
      </c>
      <c r="H8" s="24">
        <v>171</v>
      </c>
      <c r="I8" s="24">
        <v>5</v>
      </c>
      <c r="J8" s="22">
        <v>1052</v>
      </c>
      <c r="K8" s="48">
        <v>35</v>
      </c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</row>
    <row r="9" spans="1:25" ht="15.75" customHeight="1" x14ac:dyDescent="0.35">
      <c r="A9" s="20">
        <v>3</v>
      </c>
      <c r="B9" s="47" t="s">
        <v>325</v>
      </c>
      <c r="C9" s="47" t="s">
        <v>121</v>
      </c>
      <c r="D9" s="22">
        <v>45</v>
      </c>
      <c r="E9" s="22">
        <v>47</v>
      </c>
      <c r="F9" s="22">
        <v>44</v>
      </c>
      <c r="G9" s="22">
        <v>47</v>
      </c>
      <c r="H9" s="24">
        <v>183</v>
      </c>
      <c r="I9" s="24">
        <v>8</v>
      </c>
      <c r="J9" s="22">
        <v>1052</v>
      </c>
      <c r="K9" s="48">
        <v>34</v>
      </c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</row>
    <row r="10" spans="1:25" ht="15.75" customHeight="1" x14ac:dyDescent="0.35">
      <c r="A10" s="49">
        <v>4</v>
      </c>
      <c r="B10" s="47" t="s">
        <v>342</v>
      </c>
      <c r="C10" s="47" t="s">
        <v>102</v>
      </c>
      <c r="D10" s="22">
        <v>47</v>
      </c>
      <c r="E10" s="22">
        <v>44</v>
      </c>
      <c r="F10" s="22">
        <v>38</v>
      </c>
      <c r="G10" s="22">
        <v>36</v>
      </c>
      <c r="H10" s="24">
        <v>165</v>
      </c>
      <c r="I10" s="24">
        <v>4</v>
      </c>
      <c r="J10" s="22">
        <v>1000</v>
      </c>
      <c r="K10" s="48">
        <v>24</v>
      </c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</row>
    <row r="11" spans="1:25" ht="15.75" customHeight="1" x14ac:dyDescent="0.35">
      <c r="A11" s="20">
        <v>5</v>
      </c>
      <c r="B11" s="47" t="s">
        <v>345</v>
      </c>
      <c r="C11" s="47" t="s">
        <v>312</v>
      </c>
      <c r="D11" s="22">
        <v>39</v>
      </c>
      <c r="E11" s="22">
        <v>36</v>
      </c>
      <c r="F11" s="22">
        <v>45</v>
      </c>
      <c r="G11" s="22">
        <v>38</v>
      </c>
      <c r="H11" s="24">
        <v>158</v>
      </c>
      <c r="I11" s="24">
        <v>3</v>
      </c>
      <c r="J11" s="22">
        <v>932</v>
      </c>
      <c r="K11" s="48">
        <v>18</v>
      </c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</row>
    <row r="12" spans="1:25" ht="15.75" customHeight="1" x14ac:dyDescent="0.35">
      <c r="A12" s="20">
        <v>1</v>
      </c>
      <c r="B12" s="21" t="s">
        <v>317</v>
      </c>
      <c r="C12" s="21" t="s">
        <v>318</v>
      </c>
      <c r="D12" s="24" t="s">
        <v>242</v>
      </c>
      <c r="E12" s="24" t="s">
        <v>353</v>
      </c>
      <c r="F12" s="24" t="s">
        <v>353</v>
      </c>
      <c r="G12" s="24" t="s">
        <v>353</v>
      </c>
      <c r="H12" s="24">
        <v>0</v>
      </c>
      <c r="I12" s="24">
        <v>0</v>
      </c>
      <c r="J12" s="27">
        <v>0</v>
      </c>
      <c r="K12" s="28">
        <v>0</v>
      </c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43"/>
      <c r="W12" s="43"/>
      <c r="X12" s="43"/>
      <c r="Y12" s="43"/>
    </row>
    <row r="13" spans="1:25" ht="15.75" customHeight="1" x14ac:dyDescent="0.35">
      <c r="A13" s="30">
        <v>9</v>
      </c>
      <c r="B13" s="51" t="s">
        <v>319</v>
      </c>
      <c r="C13" s="51" t="s">
        <v>318</v>
      </c>
      <c r="D13" s="32" t="s">
        <v>242</v>
      </c>
      <c r="E13" s="32" t="s">
        <v>353</v>
      </c>
      <c r="F13" s="32" t="s">
        <v>353</v>
      </c>
      <c r="G13" s="32" t="s">
        <v>353</v>
      </c>
      <c r="H13" s="34">
        <v>0</v>
      </c>
      <c r="I13" s="34">
        <v>0</v>
      </c>
      <c r="J13" s="32">
        <v>0</v>
      </c>
      <c r="K13" s="52">
        <v>0</v>
      </c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</row>
    <row r="14" spans="1:25" ht="15.75" customHeight="1" x14ac:dyDescent="0.35">
      <c r="A14" s="43"/>
      <c r="B14" s="43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</row>
    <row r="15" spans="1:25" ht="15.75" customHeight="1" x14ac:dyDescent="0.35">
      <c r="A15" s="43"/>
      <c r="B15" s="10" t="s">
        <v>259</v>
      </c>
      <c r="F15" s="40" t="s">
        <v>163</v>
      </c>
      <c r="H15" s="43"/>
      <c r="I15" s="43"/>
      <c r="J15" s="43"/>
      <c r="K15" s="43"/>
      <c r="L15" s="43"/>
      <c r="M15" s="43"/>
      <c r="N15" s="43"/>
      <c r="O15" s="43"/>
      <c r="P15" s="43"/>
      <c r="Q15" s="43"/>
      <c r="R15" s="43"/>
      <c r="S15" s="43"/>
      <c r="T15" s="43"/>
      <c r="U15" s="43"/>
      <c r="V15" s="43"/>
      <c r="W15" s="43"/>
      <c r="X15" s="43"/>
      <c r="Y15" s="43"/>
    </row>
    <row r="16" spans="1:25" ht="15.75" customHeight="1" x14ac:dyDescent="0.35">
      <c r="A16" s="43"/>
      <c r="B16" s="10" t="s">
        <v>164</v>
      </c>
      <c r="H16" s="43"/>
      <c r="I16" s="43"/>
      <c r="J16" s="43"/>
      <c r="K16" s="43"/>
      <c r="L16" s="43"/>
      <c r="M16" s="43"/>
      <c r="N16" s="43"/>
      <c r="O16" s="43"/>
      <c r="P16" s="43"/>
      <c r="Q16" s="43"/>
      <c r="R16" s="43"/>
      <c r="S16" s="43"/>
      <c r="T16" s="43"/>
      <c r="U16" s="43"/>
      <c r="V16" s="43"/>
      <c r="W16" s="43"/>
      <c r="X16" s="43"/>
      <c r="Y16" s="43"/>
    </row>
    <row r="17" spans="1:25" ht="15.75" customHeight="1" x14ac:dyDescent="0.35">
      <c r="A17" s="43"/>
      <c r="B17" s="43"/>
      <c r="C17" s="43"/>
      <c r="D17" s="43"/>
      <c r="E17" s="43"/>
      <c r="F17" s="43"/>
      <c r="G17" s="43"/>
      <c r="H17" s="43"/>
      <c r="I17" s="43"/>
      <c r="J17" s="43"/>
      <c r="K17" s="43"/>
      <c r="L17" s="43"/>
      <c r="M17" s="43"/>
      <c r="N17" s="43"/>
      <c r="O17" s="43"/>
      <c r="P17" s="43"/>
      <c r="Q17" s="43"/>
      <c r="R17" s="43"/>
      <c r="S17" s="43"/>
      <c r="T17" s="43"/>
      <c r="U17" s="43"/>
      <c r="V17" s="43"/>
      <c r="W17" s="43"/>
      <c r="X17" s="43"/>
      <c r="Y17" s="43"/>
    </row>
    <row r="18" spans="1:25" ht="15.75" customHeight="1" x14ac:dyDescent="0.35">
      <c r="A18" s="43"/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43"/>
      <c r="P18" s="43"/>
      <c r="Q18" s="43"/>
      <c r="R18" s="43"/>
      <c r="S18" s="43"/>
      <c r="T18" s="43"/>
      <c r="U18" s="43"/>
      <c r="V18" s="43"/>
      <c r="W18" s="43"/>
      <c r="X18" s="43"/>
      <c r="Y18" s="43"/>
    </row>
    <row r="19" spans="1:25" ht="15.75" customHeight="1" x14ac:dyDescent="0.35">
      <c r="A19" s="43"/>
      <c r="B19" s="43"/>
      <c r="C19" s="43"/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/>
      <c r="V19" s="43"/>
      <c r="W19" s="43"/>
      <c r="X19" s="43"/>
      <c r="Y19" s="43"/>
    </row>
    <row r="20" spans="1:25" ht="15.75" customHeight="1" x14ac:dyDescent="0.35">
      <c r="A20" s="43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3"/>
      <c r="R20" s="43"/>
      <c r="S20" s="43"/>
      <c r="T20" s="43"/>
      <c r="U20" s="43"/>
      <c r="V20" s="43"/>
      <c r="W20" s="43"/>
      <c r="X20" s="43"/>
      <c r="Y20" s="43"/>
    </row>
    <row r="21" spans="1:25" ht="15.75" customHeight="1" x14ac:dyDescent="0.35">
      <c r="A21" s="43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  <c r="O21" s="43"/>
      <c r="P21" s="43"/>
      <c r="Q21" s="43"/>
      <c r="R21" s="43"/>
      <c r="S21" s="43"/>
      <c r="T21" s="43"/>
      <c r="U21" s="43"/>
      <c r="V21" s="43"/>
      <c r="W21" s="43"/>
      <c r="X21" s="43"/>
      <c r="Y21" s="43"/>
    </row>
    <row r="22" spans="1:25" ht="15.75" customHeight="1" x14ac:dyDescent="0.35">
      <c r="A22" s="43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43"/>
      <c r="P22" s="43"/>
      <c r="Q22" s="43"/>
      <c r="R22" s="43"/>
      <c r="S22" s="43"/>
      <c r="T22" s="43"/>
      <c r="U22" s="43"/>
      <c r="V22" s="43"/>
      <c r="W22" s="43"/>
      <c r="X22" s="43"/>
      <c r="Y22" s="43"/>
    </row>
    <row r="23" spans="1:25" ht="15.75" customHeight="1" x14ac:dyDescent="0.35">
      <c r="A23" s="43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43"/>
      <c r="X23" s="43"/>
      <c r="Y23" s="43"/>
    </row>
    <row r="24" spans="1:25" ht="15.75" customHeight="1" x14ac:dyDescent="0.35">
      <c r="A24" s="43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43"/>
      <c r="P24" s="43"/>
      <c r="Q24" s="43"/>
      <c r="R24" s="43"/>
      <c r="S24" s="43"/>
      <c r="T24" s="43"/>
      <c r="U24" s="43"/>
      <c r="V24" s="43"/>
      <c r="W24" s="43"/>
      <c r="X24" s="43"/>
      <c r="Y24" s="43"/>
    </row>
    <row r="25" spans="1:25" ht="15.75" customHeight="1" x14ac:dyDescent="0.35">
      <c r="A25" s="43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43"/>
      <c r="R25" s="43"/>
      <c r="S25" s="43"/>
      <c r="T25" s="43"/>
      <c r="U25" s="43"/>
      <c r="V25" s="43"/>
      <c r="W25" s="43"/>
      <c r="X25" s="43"/>
      <c r="Y25" s="43"/>
    </row>
    <row r="26" spans="1:25" ht="15.75" customHeight="1" x14ac:dyDescent="0.35">
      <c r="A26" s="43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43"/>
    </row>
    <row r="27" spans="1:25" ht="15.75" customHeight="1" x14ac:dyDescent="0.35">
      <c r="A27" s="43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43"/>
      <c r="W27" s="43"/>
      <c r="X27" s="43"/>
      <c r="Y27" s="43"/>
    </row>
    <row r="28" spans="1:25" ht="15.75" customHeight="1" x14ac:dyDescent="0.35">
      <c r="A28" s="43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  <c r="Q28" s="43"/>
      <c r="R28" s="43"/>
      <c r="S28" s="43"/>
      <c r="T28" s="43"/>
      <c r="U28" s="43"/>
      <c r="V28" s="43"/>
      <c r="W28" s="43"/>
      <c r="X28" s="43"/>
      <c r="Y28" s="43"/>
    </row>
    <row r="29" spans="1:25" ht="15.75" customHeight="1" x14ac:dyDescent="0.35">
      <c r="A29" s="43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3"/>
      <c r="X29" s="43"/>
      <c r="Y29" s="43"/>
    </row>
    <row r="30" spans="1:25" ht="15.75" customHeight="1" x14ac:dyDescent="0.35">
      <c r="A30" s="43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3"/>
      <c r="X30" s="43"/>
      <c r="Y30" s="43"/>
    </row>
    <row r="31" spans="1:25" ht="15.75" customHeight="1" x14ac:dyDescent="0.35">
      <c r="A31" s="43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</row>
    <row r="32" spans="1:25" ht="15.75" customHeight="1" x14ac:dyDescent="0.35">
      <c r="A32" s="43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3"/>
      <c r="X32" s="43"/>
      <c r="Y32" s="43"/>
    </row>
    <row r="33" spans="1:25" ht="15.75" customHeight="1" x14ac:dyDescent="0.35">
      <c r="A33" s="43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3"/>
      <c r="X33" s="43"/>
      <c r="Y33" s="43"/>
    </row>
    <row r="34" spans="1:25" ht="15.75" customHeight="1" x14ac:dyDescent="0.35">
      <c r="A34" s="43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3"/>
      <c r="X34" s="43"/>
      <c r="Y34" s="43"/>
    </row>
    <row r="35" spans="1:25" ht="15.75" customHeight="1" x14ac:dyDescent="0.35">
      <c r="A35" s="43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43"/>
      <c r="V35" s="43"/>
      <c r="W35" s="43"/>
      <c r="X35" s="43"/>
      <c r="Y35" s="43"/>
    </row>
    <row r="36" spans="1:25" ht="15.75" customHeight="1" x14ac:dyDescent="0.35">
      <c r="A36" s="43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3"/>
      <c r="X36" s="43"/>
      <c r="Y36" s="43"/>
    </row>
    <row r="37" spans="1:25" ht="15.75" customHeight="1" x14ac:dyDescent="0.35">
      <c r="A37" s="43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43"/>
      <c r="U37" s="43"/>
      <c r="V37" s="43"/>
      <c r="W37" s="43"/>
      <c r="X37" s="43"/>
      <c r="Y37" s="43"/>
    </row>
    <row r="38" spans="1:25" ht="15.75" customHeight="1" x14ac:dyDescent="0.35">
      <c r="A38" s="43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</row>
    <row r="39" spans="1:25" ht="15.75" customHeight="1" x14ac:dyDescent="0.35">
      <c r="A39" s="43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</row>
    <row r="40" spans="1:25" ht="15.75" customHeight="1" x14ac:dyDescent="0.35">
      <c r="A40" s="43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</row>
    <row r="41" spans="1:25" ht="15.75" customHeight="1" x14ac:dyDescent="0.35">
      <c r="A41" s="43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</row>
    <row r="42" spans="1:25" ht="15.75" customHeight="1" x14ac:dyDescent="0.35">
      <c r="A42" s="43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</row>
    <row r="43" spans="1:25" ht="15.75" customHeight="1" x14ac:dyDescent="0.35">
      <c r="A43" s="43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</row>
    <row r="44" spans="1:25" ht="15.75" customHeight="1" x14ac:dyDescent="0.35">
      <c r="A44" s="43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</row>
    <row r="45" spans="1:25" ht="15.75" customHeight="1" x14ac:dyDescent="0.35">
      <c r="A45" s="43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</row>
    <row r="46" spans="1:25" ht="15.75" customHeight="1" x14ac:dyDescent="0.35">
      <c r="A46" s="43"/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</row>
    <row r="47" spans="1:25" ht="15.75" customHeight="1" x14ac:dyDescent="0.35">
      <c r="A47" s="43"/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</row>
    <row r="48" spans="1:25" ht="15.75" customHeight="1" x14ac:dyDescent="0.35">
      <c r="A48" s="43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</row>
    <row r="49" spans="1:25" ht="15.75" customHeight="1" x14ac:dyDescent="0.35">
      <c r="A49" s="43"/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</row>
    <row r="50" spans="1:25" ht="15.75" customHeight="1" x14ac:dyDescent="0.35">
      <c r="A50" s="43"/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3"/>
      <c r="Q50" s="43"/>
      <c r="R50" s="43"/>
      <c r="S50" s="43"/>
      <c r="T50" s="43"/>
      <c r="U50" s="43"/>
      <c r="V50" s="43"/>
      <c r="W50" s="43"/>
      <c r="X50" s="43"/>
      <c r="Y50" s="43"/>
    </row>
    <row r="51" spans="1:25" ht="15.75" customHeight="1" x14ac:dyDescent="0.35">
      <c r="A51" s="43"/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3"/>
      <c r="Q51" s="43"/>
      <c r="R51" s="43"/>
      <c r="S51" s="43"/>
      <c r="T51" s="43"/>
      <c r="U51" s="43"/>
      <c r="V51" s="43"/>
      <c r="W51" s="43"/>
      <c r="X51" s="43"/>
      <c r="Y51" s="43"/>
    </row>
    <row r="52" spans="1:25" ht="15.75" customHeight="1" x14ac:dyDescent="0.35">
      <c r="A52" s="43"/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43"/>
      <c r="P52" s="43"/>
      <c r="Q52" s="43"/>
      <c r="R52" s="43"/>
      <c r="S52" s="43"/>
      <c r="T52" s="43"/>
      <c r="U52" s="43"/>
      <c r="V52" s="43"/>
      <c r="W52" s="43"/>
      <c r="X52" s="43"/>
      <c r="Y52" s="43"/>
    </row>
    <row r="53" spans="1:25" ht="15.75" customHeight="1" x14ac:dyDescent="0.35">
      <c r="A53" s="43"/>
      <c r="B53" s="43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43"/>
      <c r="P53" s="43"/>
      <c r="Q53" s="43"/>
      <c r="R53" s="43"/>
      <c r="S53" s="43"/>
      <c r="T53" s="43"/>
      <c r="U53" s="43"/>
      <c r="V53" s="43"/>
      <c r="W53" s="43"/>
      <c r="X53" s="43"/>
      <c r="Y53" s="43"/>
    </row>
    <row r="54" spans="1:25" ht="15.75" customHeight="1" x14ac:dyDescent="0.35">
      <c r="A54" s="43"/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</row>
    <row r="55" spans="1:25" ht="15.75" customHeight="1" x14ac:dyDescent="0.35">
      <c r="A55" s="43"/>
      <c r="B55" s="43"/>
      <c r="C55" s="43"/>
      <c r="D55" s="43"/>
      <c r="E55" s="43"/>
      <c r="F55" s="43"/>
      <c r="G55" s="43"/>
      <c r="H55" s="43"/>
      <c r="I55" s="43"/>
      <c r="J55" s="43"/>
      <c r="K55" s="43"/>
      <c r="L55" s="43"/>
      <c r="M55" s="43"/>
      <c r="N55" s="43"/>
      <c r="O55" s="43"/>
      <c r="P55" s="43"/>
      <c r="Q55" s="43"/>
      <c r="R55" s="43"/>
      <c r="S55" s="43"/>
      <c r="T55" s="43"/>
      <c r="U55" s="43"/>
      <c r="V55" s="43"/>
      <c r="W55" s="43"/>
      <c r="X55" s="43"/>
      <c r="Y55" s="43"/>
    </row>
    <row r="56" spans="1:25" ht="15.75" customHeight="1" x14ac:dyDescent="0.35">
      <c r="A56" s="43"/>
      <c r="B56" s="43"/>
      <c r="C56" s="43"/>
      <c r="D56" s="43"/>
      <c r="E56" s="43"/>
      <c r="F56" s="43"/>
      <c r="G56" s="43"/>
      <c r="H56" s="43"/>
      <c r="I56" s="43"/>
      <c r="J56" s="43"/>
      <c r="K56" s="43"/>
      <c r="L56" s="43"/>
      <c r="M56" s="43"/>
      <c r="N56" s="43"/>
      <c r="O56" s="43"/>
      <c r="P56" s="43"/>
      <c r="Q56" s="43"/>
      <c r="R56" s="43"/>
      <c r="S56" s="43"/>
      <c r="T56" s="43"/>
      <c r="U56" s="43"/>
      <c r="V56" s="43"/>
      <c r="W56" s="43"/>
      <c r="X56" s="43"/>
      <c r="Y56" s="43"/>
    </row>
    <row r="57" spans="1:25" ht="15.75" customHeight="1" x14ac:dyDescent="0.35">
      <c r="A57" s="43"/>
      <c r="B57" s="43"/>
      <c r="C57" s="43"/>
      <c r="D57" s="43"/>
      <c r="E57" s="43"/>
      <c r="F57" s="43"/>
      <c r="G57" s="43"/>
      <c r="H57" s="43"/>
      <c r="I57" s="43"/>
      <c r="J57" s="43"/>
      <c r="K57" s="43"/>
      <c r="L57" s="43"/>
      <c r="M57" s="43"/>
      <c r="N57" s="43"/>
      <c r="O57" s="43"/>
      <c r="P57" s="43"/>
      <c r="Q57" s="43"/>
      <c r="R57" s="43"/>
      <c r="S57" s="43"/>
      <c r="T57" s="43"/>
      <c r="U57" s="43"/>
      <c r="V57" s="43"/>
      <c r="W57" s="43"/>
      <c r="X57" s="43"/>
      <c r="Y57" s="43"/>
    </row>
    <row r="58" spans="1:25" ht="15.75" customHeight="1" x14ac:dyDescent="0.35">
      <c r="A58" s="10"/>
    </row>
    <row r="59" spans="1:25" ht="15.75" customHeight="1" x14ac:dyDescent="0.35">
      <c r="A59" s="10"/>
    </row>
    <row r="60" spans="1:25" ht="15.75" customHeight="1" x14ac:dyDescent="0.35">
      <c r="A60" s="10"/>
    </row>
    <row r="61" spans="1:25" ht="15.75" customHeight="1" x14ac:dyDescent="0.35">
      <c r="A61" s="10"/>
    </row>
    <row r="62" spans="1:25" ht="15.75" customHeight="1" x14ac:dyDescent="0.35">
      <c r="A62" s="10"/>
    </row>
    <row r="63" spans="1:25" ht="15.75" customHeight="1" x14ac:dyDescent="0.35">
      <c r="A63" s="10"/>
    </row>
    <row r="64" spans="1:25" ht="15.75" customHeight="1" x14ac:dyDescent="0.35">
      <c r="A64" s="10"/>
    </row>
    <row r="65" spans="1:1" ht="15.75" customHeight="1" x14ac:dyDescent="0.35">
      <c r="A65" s="10"/>
    </row>
    <row r="66" spans="1:1" ht="15.75" customHeight="1" x14ac:dyDescent="0.35">
      <c r="A66" s="10"/>
    </row>
    <row r="67" spans="1:1" ht="15.75" customHeight="1" x14ac:dyDescent="0.35">
      <c r="A67" s="10"/>
    </row>
    <row r="68" spans="1:1" ht="15.75" customHeight="1" x14ac:dyDescent="0.35">
      <c r="A68" s="10"/>
    </row>
    <row r="69" spans="1:1" ht="15.75" customHeight="1" x14ac:dyDescent="0.35">
      <c r="A69" s="10"/>
    </row>
    <row r="70" spans="1:1" ht="15.75" customHeight="1" x14ac:dyDescent="0.35">
      <c r="A70" s="10"/>
    </row>
    <row r="71" spans="1:1" ht="15.75" customHeight="1" x14ac:dyDescent="0.35">
      <c r="A71" s="10"/>
    </row>
    <row r="72" spans="1:1" ht="15.75" customHeight="1" x14ac:dyDescent="0.35">
      <c r="A72" s="10"/>
    </row>
    <row r="73" spans="1:1" ht="15.75" customHeight="1" x14ac:dyDescent="0.35">
      <c r="A73" s="10"/>
    </row>
    <row r="74" spans="1:1" ht="15.75" customHeight="1" x14ac:dyDescent="0.35">
      <c r="A74" s="10"/>
    </row>
    <row r="75" spans="1:1" ht="15.75" customHeight="1" x14ac:dyDescent="0.35">
      <c r="A75" s="10"/>
    </row>
    <row r="76" spans="1:1" ht="15.75" customHeight="1" x14ac:dyDescent="0.35">
      <c r="A76" s="10"/>
    </row>
    <row r="77" spans="1:1" ht="15.75" customHeight="1" x14ac:dyDescent="0.35">
      <c r="A77" s="10"/>
    </row>
    <row r="78" spans="1:1" ht="15.75" customHeight="1" x14ac:dyDescent="0.35">
      <c r="A78" s="10"/>
    </row>
    <row r="79" spans="1:1" ht="15.75" customHeight="1" x14ac:dyDescent="0.35">
      <c r="A79" s="10"/>
    </row>
    <row r="80" spans="1:1" ht="15.75" customHeight="1" x14ac:dyDescent="0.35">
      <c r="A80" s="10"/>
    </row>
    <row r="81" spans="1:1" ht="15.75" customHeight="1" x14ac:dyDescent="0.35">
      <c r="A81" s="10"/>
    </row>
    <row r="82" spans="1:1" ht="15.75" customHeight="1" x14ac:dyDescent="0.35">
      <c r="A82" s="10"/>
    </row>
    <row r="83" spans="1:1" ht="15.75" customHeight="1" x14ac:dyDescent="0.35">
      <c r="A83" s="10"/>
    </row>
    <row r="84" spans="1:1" ht="15.75" customHeight="1" x14ac:dyDescent="0.35">
      <c r="A84" s="10"/>
    </row>
    <row r="85" spans="1:1" ht="15.75" customHeight="1" x14ac:dyDescent="0.35">
      <c r="A85" s="10"/>
    </row>
    <row r="86" spans="1:1" ht="15.75" customHeight="1" x14ac:dyDescent="0.35">
      <c r="A86" s="10"/>
    </row>
    <row r="87" spans="1:1" ht="15.75" customHeight="1" x14ac:dyDescent="0.35">
      <c r="A87" s="10"/>
    </row>
    <row r="88" spans="1:1" ht="15.75" customHeight="1" x14ac:dyDescent="0.35">
      <c r="A88" s="10"/>
    </row>
    <row r="89" spans="1:1" ht="15.75" customHeight="1" x14ac:dyDescent="0.35">
      <c r="A89" s="10"/>
    </row>
    <row r="90" spans="1:1" ht="15.75" customHeight="1" x14ac:dyDescent="0.35">
      <c r="A90" s="10"/>
    </row>
    <row r="91" spans="1:1" ht="15.75" customHeight="1" x14ac:dyDescent="0.35">
      <c r="A91" s="10"/>
    </row>
    <row r="92" spans="1:1" ht="15.75" customHeight="1" x14ac:dyDescent="0.35">
      <c r="A92" s="10"/>
    </row>
    <row r="93" spans="1:1" ht="15.75" customHeight="1" x14ac:dyDescent="0.35">
      <c r="A93" s="10"/>
    </row>
    <row r="94" spans="1:1" ht="15.75" customHeight="1" x14ac:dyDescent="0.35">
      <c r="A94" s="10"/>
    </row>
    <row r="95" spans="1:1" ht="15.75" customHeight="1" x14ac:dyDescent="0.35">
      <c r="A95" s="10"/>
    </row>
    <row r="96" spans="1:1" ht="15.75" customHeight="1" x14ac:dyDescent="0.35">
      <c r="A96" s="10"/>
    </row>
    <row r="97" spans="1:1" ht="15.75" customHeight="1" x14ac:dyDescent="0.35">
      <c r="A97" s="10"/>
    </row>
    <row r="98" spans="1:1" ht="15.75" customHeight="1" x14ac:dyDescent="0.35">
      <c r="A98" s="10"/>
    </row>
    <row r="99" spans="1:1" ht="15.75" customHeight="1" x14ac:dyDescent="0.35">
      <c r="A99" s="10"/>
    </row>
    <row r="100" spans="1:1" ht="15.75" customHeight="1" x14ac:dyDescent="0.35">
      <c r="A100" s="10"/>
    </row>
    <row r="101" spans="1:1" ht="15.75" customHeight="1" x14ac:dyDescent="0.35">
      <c r="A101" s="10"/>
    </row>
    <row r="102" spans="1:1" ht="15.75" customHeight="1" x14ac:dyDescent="0.35">
      <c r="A102" s="10"/>
    </row>
    <row r="103" spans="1:1" ht="15.75" customHeight="1" x14ac:dyDescent="0.35">
      <c r="A103" s="10"/>
    </row>
    <row r="104" spans="1:1" ht="15.75" customHeight="1" x14ac:dyDescent="0.35">
      <c r="A104" s="10"/>
    </row>
    <row r="105" spans="1:1" ht="15.75" customHeight="1" x14ac:dyDescent="0.35">
      <c r="A105" s="10"/>
    </row>
    <row r="106" spans="1:1" ht="15.75" customHeight="1" x14ac:dyDescent="0.35">
      <c r="A106" s="10"/>
    </row>
    <row r="107" spans="1:1" ht="15.75" customHeight="1" x14ac:dyDescent="0.35">
      <c r="A107" s="10"/>
    </row>
    <row r="108" spans="1:1" ht="15.75" customHeight="1" x14ac:dyDescent="0.35">
      <c r="A108" s="10"/>
    </row>
    <row r="109" spans="1:1" ht="15.75" customHeight="1" x14ac:dyDescent="0.35">
      <c r="A109" s="10"/>
    </row>
    <row r="110" spans="1:1" ht="15.75" customHeight="1" x14ac:dyDescent="0.35">
      <c r="A110" s="10"/>
    </row>
    <row r="111" spans="1:1" ht="15.75" customHeight="1" x14ac:dyDescent="0.35">
      <c r="A111" s="10"/>
    </row>
    <row r="112" spans="1:1" ht="15.75" customHeight="1" x14ac:dyDescent="0.35">
      <c r="A112" s="10"/>
    </row>
    <row r="113" spans="1:1" ht="15.75" customHeight="1" x14ac:dyDescent="0.35">
      <c r="A113" s="10"/>
    </row>
    <row r="114" spans="1:1" ht="15.75" customHeight="1" x14ac:dyDescent="0.35">
      <c r="A114" s="10"/>
    </row>
    <row r="115" spans="1:1" ht="15.75" customHeight="1" x14ac:dyDescent="0.35">
      <c r="A115" s="10"/>
    </row>
    <row r="116" spans="1:1" ht="15.75" customHeight="1" x14ac:dyDescent="0.35">
      <c r="A116" s="10"/>
    </row>
    <row r="117" spans="1:1" ht="15.75" customHeight="1" x14ac:dyDescent="0.35">
      <c r="A117" s="10"/>
    </row>
    <row r="118" spans="1:1" ht="15.75" customHeight="1" x14ac:dyDescent="0.35">
      <c r="A118" s="10"/>
    </row>
    <row r="119" spans="1:1" ht="15.75" customHeight="1" x14ac:dyDescent="0.35">
      <c r="A119" s="10"/>
    </row>
    <row r="120" spans="1:1" ht="15.75" customHeight="1" x14ac:dyDescent="0.35">
      <c r="A120" s="10"/>
    </row>
    <row r="121" spans="1:1" ht="15.75" customHeight="1" x14ac:dyDescent="0.35">
      <c r="A121" s="10"/>
    </row>
    <row r="122" spans="1:1" ht="15.75" customHeight="1" x14ac:dyDescent="0.35">
      <c r="A122" s="10"/>
    </row>
    <row r="123" spans="1:1" ht="15.75" customHeight="1" x14ac:dyDescent="0.35">
      <c r="A123" s="10"/>
    </row>
    <row r="124" spans="1:1" ht="15.75" customHeight="1" x14ac:dyDescent="0.35">
      <c r="A124" s="10"/>
    </row>
    <row r="125" spans="1:1" ht="15.75" customHeight="1" x14ac:dyDescent="0.35">
      <c r="A125" s="10"/>
    </row>
    <row r="126" spans="1:1" ht="15.75" customHeight="1" x14ac:dyDescent="0.35">
      <c r="A126" s="10"/>
    </row>
    <row r="127" spans="1:1" ht="15.75" customHeight="1" x14ac:dyDescent="0.35">
      <c r="A127" s="10"/>
    </row>
    <row r="128" spans="1:1" ht="15.75" customHeight="1" x14ac:dyDescent="0.35">
      <c r="A128" s="10"/>
    </row>
    <row r="129" spans="1:1" ht="15.75" customHeight="1" x14ac:dyDescent="0.35">
      <c r="A129" s="10"/>
    </row>
    <row r="130" spans="1:1" ht="15.75" customHeight="1" x14ac:dyDescent="0.35">
      <c r="A130" s="10"/>
    </row>
    <row r="131" spans="1:1" ht="15.75" customHeight="1" x14ac:dyDescent="0.35">
      <c r="A131" s="10"/>
    </row>
    <row r="132" spans="1:1" ht="15.75" customHeight="1" x14ac:dyDescent="0.35">
      <c r="A132" s="10"/>
    </row>
    <row r="133" spans="1:1" ht="15.75" customHeight="1" x14ac:dyDescent="0.35">
      <c r="A133" s="10"/>
    </row>
    <row r="134" spans="1:1" ht="15.75" customHeight="1" x14ac:dyDescent="0.35">
      <c r="A134" s="10"/>
    </row>
    <row r="135" spans="1:1" ht="15.75" customHeight="1" x14ac:dyDescent="0.35">
      <c r="A135" s="10"/>
    </row>
    <row r="136" spans="1:1" ht="15.75" customHeight="1" x14ac:dyDescent="0.35">
      <c r="A136" s="10"/>
    </row>
    <row r="137" spans="1:1" ht="15.75" customHeight="1" x14ac:dyDescent="0.35">
      <c r="A137" s="10"/>
    </row>
    <row r="138" spans="1:1" ht="15.75" customHeight="1" x14ac:dyDescent="0.35">
      <c r="A138" s="10"/>
    </row>
    <row r="139" spans="1:1" ht="15.75" customHeight="1" x14ac:dyDescent="0.35">
      <c r="A139" s="10"/>
    </row>
    <row r="140" spans="1:1" ht="15.75" customHeight="1" x14ac:dyDescent="0.35">
      <c r="A140" s="10"/>
    </row>
    <row r="141" spans="1:1" ht="15.75" customHeight="1" x14ac:dyDescent="0.35">
      <c r="A141" s="10"/>
    </row>
    <row r="142" spans="1:1" ht="15.75" customHeight="1" x14ac:dyDescent="0.35">
      <c r="A142" s="10"/>
    </row>
    <row r="143" spans="1:1" ht="15.75" customHeight="1" x14ac:dyDescent="0.35">
      <c r="A143" s="10"/>
    </row>
    <row r="144" spans="1:1" ht="15.75" customHeight="1" x14ac:dyDescent="0.35">
      <c r="A144" s="10"/>
    </row>
    <row r="145" spans="1:1" ht="15.75" customHeight="1" x14ac:dyDescent="0.35">
      <c r="A145" s="10"/>
    </row>
    <row r="146" spans="1:1" ht="15.75" customHeight="1" x14ac:dyDescent="0.35">
      <c r="A146" s="10"/>
    </row>
    <row r="147" spans="1:1" ht="15.75" customHeight="1" x14ac:dyDescent="0.35">
      <c r="A147" s="10"/>
    </row>
    <row r="148" spans="1:1" ht="15.75" customHeight="1" x14ac:dyDescent="0.35">
      <c r="A148" s="10"/>
    </row>
    <row r="149" spans="1:1" ht="15.75" customHeight="1" x14ac:dyDescent="0.35">
      <c r="A149" s="10"/>
    </row>
    <row r="150" spans="1:1" ht="15.75" customHeight="1" x14ac:dyDescent="0.35">
      <c r="A150" s="10"/>
    </row>
    <row r="151" spans="1:1" ht="15.75" customHeight="1" x14ac:dyDescent="0.35">
      <c r="A151" s="10"/>
    </row>
    <row r="152" spans="1:1" ht="15.75" customHeight="1" x14ac:dyDescent="0.35">
      <c r="A152" s="10"/>
    </row>
    <row r="153" spans="1:1" ht="15.75" customHeight="1" x14ac:dyDescent="0.35">
      <c r="A153" s="10"/>
    </row>
    <row r="154" spans="1:1" ht="15.75" customHeight="1" x14ac:dyDescent="0.35">
      <c r="A154" s="10"/>
    </row>
    <row r="155" spans="1:1" ht="15.75" customHeight="1" x14ac:dyDescent="0.35">
      <c r="A155" s="10"/>
    </row>
    <row r="156" spans="1:1" ht="15.75" customHeight="1" x14ac:dyDescent="0.35">
      <c r="A156" s="10"/>
    </row>
    <row r="157" spans="1:1" ht="15.75" customHeight="1" x14ac:dyDescent="0.35">
      <c r="A157" s="10"/>
    </row>
    <row r="158" spans="1:1" ht="15.75" customHeight="1" x14ac:dyDescent="0.35">
      <c r="A158" s="10"/>
    </row>
    <row r="159" spans="1:1" ht="15.75" customHeight="1" x14ac:dyDescent="0.35">
      <c r="A159" s="10"/>
    </row>
    <row r="160" spans="1:1" ht="15.75" customHeight="1" x14ac:dyDescent="0.35">
      <c r="A160" s="10"/>
    </row>
    <row r="161" spans="1:1" ht="15.75" customHeight="1" x14ac:dyDescent="0.35">
      <c r="A161" s="10"/>
    </row>
    <row r="162" spans="1:1" ht="15.75" customHeight="1" x14ac:dyDescent="0.35">
      <c r="A162" s="10"/>
    </row>
    <row r="163" spans="1:1" ht="15.75" customHeight="1" x14ac:dyDescent="0.35">
      <c r="A163" s="10"/>
    </row>
    <row r="164" spans="1:1" ht="15.75" customHeight="1" x14ac:dyDescent="0.35">
      <c r="A164" s="10"/>
    </row>
    <row r="165" spans="1:1" ht="15.75" customHeight="1" x14ac:dyDescent="0.35">
      <c r="A165" s="10"/>
    </row>
    <row r="166" spans="1:1" ht="15.75" customHeight="1" x14ac:dyDescent="0.35">
      <c r="A166" s="10"/>
    </row>
    <row r="167" spans="1:1" ht="15.75" customHeight="1" x14ac:dyDescent="0.35">
      <c r="A167" s="10"/>
    </row>
    <row r="168" spans="1:1" ht="15.75" customHeight="1" x14ac:dyDescent="0.35">
      <c r="A168" s="10"/>
    </row>
    <row r="169" spans="1:1" ht="15.75" customHeight="1" x14ac:dyDescent="0.35">
      <c r="A169" s="10"/>
    </row>
    <row r="170" spans="1:1" ht="15.75" customHeight="1" x14ac:dyDescent="0.35">
      <c r="A170" s="10"/>
    </row>
    <row r="171" spans="1:1" ht="15.75" customHeight="1" x14ac:dyDescent="0.35">
      <c r="A171" s="10"/>
    </row>
    <row r="172" spans="1:1" ht="15.75" customHeight="1" x14ac:dyDescent="0.35">
      <c r="A172" s="10"/>
    </row>
    <row r="173" spans="1:1" ht="15.75" customHeight="1" x14ac:dyDescent="0.35">
      <c r="A173" s="10"/>
    </row>
    <row r="174" spans="1:1" ht="15.75" customHeight="1" x14ac:dyDescent="0.35">
      <c r="A174" s="10"/>
    </row>
    <row r="175" spans="1:1" ht="15.75" customHeight="1" x14ac:dyDescent="0.35">
      <c r="A175" s="10"/>
    </row>
    <row r="176" spans="1:1" ht="15.75" customHeight="1" x14ac:dyDescent="0.35">
      <c r="A176" s="10"/>
    </row>
    <row r="177" spans="1:1" ht="15.75" customHeight="1" x14ac:dyDescent="0.35">
      <c r="A177" s="10"/>
    </row>
    <row r="178" spans="1:1" ht="15.75" customHeight="1" x14ac:dyDescent="0.35">
      <c r="A178" s="10"/>
    </row>
    <row r="179" spans="1:1" ht="15.75" customHeight="1" x14ac:dyDescent="0.35">
      <c r="A179" s="10"/>
    </row>
    <row r="180" spans="1:1" ht="15.75" customHeight="1" x14ac:dyDescent="0.35">
      <c r="A180" s="10"/>
    </row>
    <row r="181" spans="1:1" ht="15.75" customHeight="1" x14ac:dyDescent="0.35">
      <c r="A181" s="10"/>
    </row>
    <row r="182" spans="1:1" ht="15.75" customHeight="1" x14ac:dyDescent="0.35">
      <c r="A182" s="10"/>
    </row>
    <row r="183" spans="1:1" ht="15.75" customHeight="1" x14ac:dyDescent="0.35">
      <c r="A183" s="10"/>
    </row>
    <row r="184" spans="1:1" ht="15.75" customHeight="1" x14ac:dyDescent="0.35">
      <c r="A184" s="10"/>
    </row>
    <row r="185" spans="1:1" ht="15.75" customHeight="1" x14ac:dyDescent="0.35">
      <c r="A185" s="10"/>
    </row>
    <row r="186" spans="1:1" ht="15.75" customHeight="1" x14ac:dyDescent="0.35">
      <c r="A186" s="10"/>
    </row>
    <row r="187" spans="1:1" ht="15.75" customHeight="1" x14ac:dyDescent="0.35">
      <c r="A187" s="10"/>
    </row>
    <row r="188" spans="1:1" ht="15.75" customHeight="1" x14ac:dyDescent="0.35">
      <c r="A188" s="10"/>
    </row>
    <row r="189" spans="1:1" ht="15.75" customHeight="1" x14ac:dyDescent="0.35">
      <c r="A189" s="10"/>
    </row>
    <row r="190" spans="1:1" ht="15.75" customHeight="1" x14ac:dyDescent="0.35">
      <c r="A190" s="10"/>
    </row>
    <row r="191" spans="1:1" ht="15.75" customHeight="1" x14ac:dyDescent="0.35">
      <c r="A191" s="10"/>
    </row>
    <row r="192" spans="1:1" ht="15.75" customHeight="1" x14ac:dyDescent="0.35">
      <c r="A192" s="10"/>
    </row>
  </sheetData>
  <sheetProtection selectLockedCells="1" selectUnlockedCells="1"/>
  <mergeCells count="1">
    <mergeCell ref="F2:K2"/>
  </mergeCells>
  <hyperlinks>
    <hyperlink ref="B2" location="'Index'!A3" tooltip="Go to the Index sheet" display="á" xr:uid="{D35308B8-626D-4EBE-B39A-3EC2A336A92C}"/>
  </hyperlinks>
  <printOptions horizontalCentered="1" gridLinesSet="0"/>
  <pageMargins left="0.31496062992126" right="0.31496062992126" top="1.1023622047244099" bottom="0.59055118110236204" header="0.39370078740157499" footer="0.39370078740157499"/>
  <pageSetup paperSize="9" orientation="portrait" horizontalDpi="300" verticalDpi="300" r:id="rId1"/>
  <headerFooter alignWithMargins="0">
    <oddHeader>&amp;C&amp;18&amp;""&amp;BCumbria &amp;&amp; Northumbria TSA Leagues
Summer 2026&amp;L&amp;G&amp;R&amp;G</oddHeader>
    <oddFooter>&amp;Cwww.cntsa2.org.uk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79</vt:i4>
      </vt:variant>
    </vt:vector>
  </HeadingPairs>
  <TitlesOfParts>
    <vt:vector size="79" baseType="lpstr">
      <vt:lpstr>Index</vt:lpstr>
      <vt:lpstr>10m Air Pistol 1</vt:lpstr>
      <vt:lpstr>10m Air Pistol 2</vt:lpstr>
      <vt:lpstr>10m Air Pistol Jun</vt:lpstr>
      <vt:lpstr>10m Air Pistol Sen</vt:lpstr>
      <vt:lpstr>10m Air Pistol Team 1</vt:lpstr>
      <vt:lpstr>10m Air Pistol Team 2</vt:lpstr>
      <vt:lpstr>10m Air Pistol (Supp rest)</vt:lpstr>
      <vt:lpstr>10m Air Pistol (Supp rest) Sen</vt:lpstr>
      <vt:lpstr>6Yd Air Pistol</vt:lpstr>
      <vt:lpstr>10m Air Rifle</vt:lpstr>
      <vt:lpstr>10m Air Rifle Jun</vt:lpstr>
      <vt:lpstr>10m Air Rifle Sen</vt:lpstr>
      <vt:lpstr>10m Air Rifle Team</vt:lpstr>
      <vt:lpstr>10m Air Rifle (Supp rest)</vt:lpstr>
      <vt:lpstr>10m Air Rifle (Supp rest) Sen</vt:lpstr>
      <vt:lpstr>20Yd Pistol</vt:lpstr>
      <vt:lpstr>20Yd Pistol Sen</vt:lpstr>
      <vt:lpstr>20Yd Pistol Team</vt:lpstr>
      <vt:lpstr>Bench 100yd 1</vt:lpstr>
      <vt:lpstr>Bench 100yd 2</vt:lpstr>
      <vt:lpstr>Bench 100yd Sen</vt:lpstr>
      <vt:lpstr>Bench 100yd Team 1</vt:lpstr>
      <vt:lpstr>Bench 100yd Team 2</vt:lpstr>
      <vt:lpstr>Bench 50m 1</vt:lpstr>
      <vt:lpstr>Bench 50m 2</vt:lpstr>
      <vt:lpstr>Bench 50m 3</vt:lpstr>
      <vt:lpstr>Bench 50m Sen</vt:lpstr>
      <vt:lpstr>Bench 50m Team 1</vt:lpstr>
      <vt:lpstr>Bench 50m Team 2</vt:lpstr>
      <vt:lpstr>Bench SR (Air) 1</vt:lpstr>
      <vt:lpstr>Bench SR (Air) 2</vt:lpstr>
      <vt:lpstr>Bench SR (Air) 3</vt:lpstr>
      <vt:lpstr>Bench SR (Air) Sen</vt:lpstr>
      <vt:lpstr>Bench SR (Air) Team</vt:lpstr>
      <vt:lpstr>Bench SR (Rim) 1</vt:lpstr>
      <vt:lpstr>Bench SR (Rim) 2</vt:lpstr>
      <vt:lpstr>Bench SR (Rim) 3</vt:lpstr>
      <vt:lpstr>Bench SR (Rim) 4</vt:lpstr>
      <vt:lpstr>Bench SR (Rim) 5</vt:lpstr>
      <vt:lpstr>Bench SR (Rim) 6</vt:lpstr>
      <vt:lpstr>Bench SR (Rim) Jun</vt:lpstr>
      <vt:lpstr>Bench SR (Rim) Sen 1</vt:lpstr>
      <vt:lpstr>Bench SR (Rim) Sen 2</vt:lpstr>
      <vt:lpstr>Bench SR (Rim) Team 1</vt:lpstr>
      <vt:lpstr>Bench SR (Rim) Team 2</vt:lpstr>
      <vt:lpstr>Bench SR (Rim) Team 3</vt:lpstr>
      <vt:lpstr>Gallery Rifle Any</vt:lpstr>
      <vt:lpstr>Gallery Rifle Any Sen</vt:lpstr>
      <vt:lpstr>Gallery Rifle Iron</vt:lpstr>
      <vt:lpstr>Gallery Rifle Iron Sen</vt:lpstr>
      <vt:lpstr>L-Barrelled Revolver Any</vt:lpstr>
      <vt:lpstr>L-Barrelled Revolver Iron</vt:lpstr>
      <vt:lpstr>Long Barrelled Pistol</vt:lpstr>
      <vt:lpstr>Long Barrelled Pistol Sen</vt:lpstr>
      <vt:lpstr>LR Rifle 100 Any</vt:lpstr>
      <vt:lpstr>LR Rifle 100 Any Sen</vt:lpstr>
      <vt:lpstr>LR Rifle 50 Iron</vt:lpstr>
      <vt:lpstr>LR Rifle 50 Iron Sen</vt:lpstr>
      <vt:lpstr>LR Rifle 50 Iron Team</vt:lpstr>
      <vt:lpstr>LR Rifle Dewar</vt:lpstr>
      <vt:lpstr>LR Rifle Dewar Sen</vt:lpstr>
      <vt:lpstr>LR Rifle Dewar Team</vt:lpstr>
      <vt:lpstr>Muzzle-loading Pistol</vt:lpstr>
      <vt:lpstr>Muzzle-loading Pistol Sen</vt:lpstr>
      <vt:lpstr>Muzzle-loading Revolver</vt:lpstr>
      <vt:lpstr>Muzzle-loading Revolver Sen</vt:lpstr>
      <vt:lpstr>Rapid Fire Air Pistol</vt:lpstr>
      <vt:lpstr>Rapid Fire Rifle</vt:lpstr>
      <vt:lpstr>Short Range Rifle</vt:lpstr>
      <vt:lpstr>Short Range Rifle Sen</vt:lpstr>
      <vt:lpstr>Short Range Rifle Team 1</vt:lpstr>
      <vt:lpstr>Short Range Rifle Team 2</vt:lpstr>
      <vt:lpstr>Sport Rifle 1</vt:lpstr>
      <vt:lpstr>Sport Rifle 2</vt:lpstr>
      <vt:lpstr>Sport Rifle Sen</vt:lpstr>
      <vt:lpstr>Sport Rifle Team 1</vt:lpstr>
      <vt:lpstr>Sport Rifle Team 2</vt:lpstr>
      <vt:lpstr>SR Standard Pistol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Bill Hamilton</dc:creator>
  <cp:lastModifiedBy>Bill Hamilton</cp:lastModifiedBy>
  <dcterms:created xsi:type="dcterms:W3CDTF">2026-08-18T09:12:22Z</dcterms:created>
  <dcterms:modified xsi:type="dcterms:W3CDTF">2026-08-18T09:13:49Z</dcterms:modified>
</cp:coreProperties>
</file>