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lh\Documents\C&amp;NTSA\C&amp;NLeague\2026Summer\"/>
    </mc:Choice>
  </mc:AlternateContent>
  <xr:revisionPtr revIDLastSave="0" documentId="13_ncr:1_{7FAB6FCA-583A-4FBC-8BDC-283F77DEB2EB}" xr6:coauthVersionLast="47" xr6:coauthVersionMax="47" xr10:uidLastSave="{00000000-0000-0000-0000-000000000000}"/>
  <bookViews>
    <workbookView xWindow="1080" yWindow="1080" windowWidth="21945" windowHeight="14340" tabRatio="850" xr2:uid="{0E398992-94DB-4CBE-8A3B-FD62A3DF5A49}"/>
  </bookViews>
  <sheets>
    <sheet name="Index" sheetId="80" r:id="rId1"/>
    <sheet name="10m Air Pistol 1" sheetId="2" r:id="rId2"/>
    <sheet name="10m Air Pistol 2" sheetId="3" r:id="rId3"/>
    <sheet name="10m Air Pistol Jun" sheetId="4" r:id="rId4"/>
    <sheet name="10m Air Pistol Sen" sheetId="5" r:id="rId5"/>
    <sheet name="10m Air Pistol Team 1" sheetId="6" r:id="rId6"/>
    <sheet name="10m Air Pistol Team 2" sheetId="7" r:id="rId7"/>
    <sheet name="10m Air Pistol (Supp rest)" sheetId="44" r:id="rId8"/>
    <sheet name="10m Air Pistol (Supp rest) Sen" sheetId="45" r:id="rId9"/>
    <sheet name="6Yd Air Pistol" sheetId="8" r:id="rId10"/>
    <sheet name="10m Air Rifle" sheetId="67" r:id="rId11"/>
    <sheet name="10m Air Rifle Jun" sheetId="68" r:id="rId12"/>
    <sheet name="10m Air Rifle Sen" sheetId="69" r:id="rId13"/>
    <sheet name="10m Air Rifle Team" sheetId="70" r:id="rId14"/>
    <sheet name="10m Air Rifle (Supp rest)" sheetId="71" r:id="rId15"/>
    <sheet name="10m Air Rifle (Supp rest) Sen" sheetId="72" r:id="rId16"/>
    <sheet name="20Yd Pistol" sheetId="9" r:id="rId17"/>
    <sheet name="20Yd Pistol Sen" sheetId="10" r:id="rId18"/>
    <sheet name="20Yd Pistol Team" sheetId="11" r:id="rId19"/>
    <sheet name="Bench 100yd 1" sheetId="52" r:id="rId20"/>
    <sheet name="Bench 100yd 2" sheetId="53" r:id="rId21"/>
    <sheet name="Bench 100yd Sen" sheetId="54" r:id="rId22"/>
    <sheet name="Bench 100yd Team 1" sheetId="55" r:id="rId23"/>
    <sheet name="Bench 100yd Team 2" sheetId="56" r:id="rId24"/>
    <sheet name="Bench 50m 1" sheetId="46" r:id="rId25"/>
    <sheet name="Bench 50m 2" sheetId="47" r:id="rId26"/>
    <sheet name="Bench 50m 3" sheetId="48" r:id="rId27"/>
    <sheet name="Bench 50m Sen" sheetId="49" r:id="rId28"/>
    <sheet name="Bench 50m Team 1" sheetId="50" r:id="rId29"/>
    <sheet name="Bench 50m Team 2" sheetId="51" r:id="rId30"/>
    <sheet name="Bench SR (Air) 1" sheetId="57" r:id="rId31"/>
    <sheet name="Bench SR (Air) 2" sheetId="59" r:id="rId32"/>
    <sheet name="Bench SR (Air) 3" sheetId="79" r:id="rId33"/>
    <sheet name="Bench SR (Air) Sen" sheetId="58" r:id="rId34"/>
    <sheet name="Bench SR (Air) Team" sheetId="60" r:id="rId35"/>
    <sheet name="Bench SR (Rim) 1" sheetId="61" r:id="rId36"/>
    <sheet name="Bench SR (Rim) 2" sheetId="65" r:id="rId37"/>
    <sheet name="Bench SR (Rim) 3" sheetId="73" r:id="rId38"/>
    <sheet name="Bench SR (Rim) 4" sheetId="74" r:id="rId39"/>
    <sheet name="Bench SR (Rim) 5" sheetId="75" r:id="rId40"/>
    <sheet name="Bench SR (Rim) 6" sheetId="76" r:id="rId41"/>
    <sheet name="Bench SR (Rim) Jun" sheetId="62" r:id="rId42"/>
    <sheet name="Bench SR (Rim) Sen 1" sheetId="63" r:id="rId43"/>
    <sheet name="Bench SR (Rim) Sen 2" sheetId="64" r:id="rId44"/>
    <sheet name="Bench SR (Rim) Team 1" sheetId="66" r:id="rId45"/>
    <sheet name="Bench SR (Rim) Team 2" sheetId="77" r:id="rId46"/>
    <sheet name="Bench SR (Rim) Team 3" sheetId="78" r:id="rId47"/>
    <sheet name="Gallery Rifle Any" sheetId="12" r:id="rId48"/>
    <sheet name="Gallery Rifle Any Sen" sheetId="13" r:id="rId49"/>
    <sheet name="Gallery Rifle Iron" sheetId="14" r:id="rId50"/>
    <sheet name="Gallery Rifle Iron Sen" sheetId="15" r:id="rId51"/>
    <sheet name="L-Barrelled Revolver Any" sheetId="16" r:id="rId52"/>
    <sheet name="L-Barrelled Revolver Iron" sheetId="17" r:id="rId53"/>
    <sheet name="Long Barrelled Pistol" sheetId="18" r:id="rId54"/>
    <sheet name="Long Barrelled Pistol Sen" sheetId="19" r:id="rId55"/>
    <sheet name="LR Rifle 100 Any" sheetId="20" r:id="rId56"/>
    <sheet name="LR Rifle 100 Any Sen" sheetId="21" r:id="rId57"/>
    <sheet name="LR Rifle 50 Iron" sheetId="22" r:id="rId58"/>
    <sheet name="LR Rifle 50 Iron Sen" sheetId="23" r:id="rId59"/>
    <sheet name="LR Rifle 50 Iron Team" sheetId="24" r:id="rId60"/>
    <sheet name="LR Rifle Dewar" sheetId="25" r:id="rId61"/>
    <sheet name="LR Rifle Dewar Sen" sheetId="26" r:id="rId62"/>
    <sheet name="LR Rifle Dewar Team" sheetId="27" r:id="rId63"/>
    <sheet name="Muzzle-loading Pistol" sheetId="28" r:id="rId64"/>
    <sheet name="Muzzle-loading Pistol Sen" sheetId="29" r:id="rId65"/>
    <sheet name="Muzzle-loading Revolver" sheetId="30" r:id="rId66"/>
    <sheet name="Muzzle-loading Revolver Sen" sheetId="31" r:id="rId67"/>
    <sheet name="Rapid Fire Air Pistol" sheetId="32" r:id="rId68"/>
    <sheet name="Rapid Fire Rifle" sheetId="33" r:id="rId69"/>
    <sheet name="Short Range Rifle" sheetId="34" r:id="rId70"/>
    <sheet name="Short Range Rifle Sen" sheetId="35" r:id="rId71"/>
    <sheet name="Short Range Rifle Team 1" sheetId="36" r:id="rId72"/>
    <sheet name="Short Range Rifle Team 2" sheetId="37" r:id="rId73"/>
    <sheet name="Sport Rifle 1" sheetId="38" r:id="rId74"/>
    <sheet name="Sport Rifle 2" sheetId="39" r:id="rId75"/>
    <sheet name="Sport Rifle Sen" sheetId="40" r:id="rId76"/>
    <sheet name="Sport Rifle Team 1" sheetId="41" r:id="rId77"/>
    <sheet name="Sport Rifle Team 2" sheetId="42" r:id="rId78"/>
    <sheet name="SR Standard Pistol" sheetId="43" r:id="rId7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3" i="79" l="1"/>
  <c r="F48" i="79"/>
  <c r="F46" i="79"/>
  <c r="F42" i="79"/>
  <c r="F47" i="79"/>
  <c r="F41" i="79"/>
  <c r="F44" i="79"/>
  <c r="F45" i="79"/>
  <c r="F37" i="79"/>
  <c r="F36" i="79"/>
  <c r="F31" i="79"/>
  <c r="F29" i="79"/>
  <c r="F30" i="79"/>
  <c r="F35" i="79"/>
  <c r="F33" i="79"/>
  <c r="F34" i="79"/>
  <c r="F32" i="79"/>
  <c r="F18" i="79"/>
  <c r="F19" i="79"/>
  <c r="F23" i="79"/>
  <c r="F21" i="79"/>
  <c r="F24" i="79"/>
  <c r="F25" i="79"/>
  <c r="F22" i="79"/>
  <c r="F17" i="79"/>
  <c r="F20" i="79"/>
  <c r="F11" i="79"/>
  <c r="F5" i="79"/>
  <c r="F8" i="79"/>
  <c r="F12" i="79"/>
  <c r="F6" i="79"/>
  <c r="F9" i="79"/>
  <c r="F7" i="79"/>
  <c r="F13" i="79"/>
  <c r="F10" i="79"/>
  <c r="F17" i="78"/>
  <c r="F16" i="78"/>
  <c r="F15" i="78"/>
  <c r="F14" i="78"/>
  <c r="M12" i="78"/>
  <c r="F12" i="78"/>
  <c r="M11" i="78"/>
  <c r="F11" i="78"/>
  <c r="M10" i="78"/>
  <c r="M9" i="78" s="1"/>
  <c r="F10" i="78"/>
  <c r="F9" i="78"/>
  <c r="M7" i="78"/>
  <c r="F7" i="78"/>
  <c r="M6" i="78"/>
  <c r="F6" i="78"/>
  <c r="M5" i="78"/>
  <c r="F5" i="78"/>
  <c r="M4" i="78"/>
  <c r="F4" i="78"/>
  <c r="M43" i="77"/>
  <c r="F43" i="77"/>
  <c r="M42" i="77"/>
  <c r="F42" i="77"/>
  <c r="M41" i="77"/>
  <c r="F41" i="77"/>
  <c r="M40" i="77"/>
  <c r="F40" i="77"/>
  <c r="M38" i="77"/>
  <c r="F38" i="77"/>
  <c r="M37" i="77"/>
  <c r="F37" i="77"/>
  <c r="M36" i="77"/>
  <c r="M35" i="77" s="1"/>
  <c r="F36" i="77"/>
  <c r="F35" i="77"/>
  <c r="M33" i="77"/>
  <c r="F33" i="77"/>
  <c r="F30" i="77" s="1"/>
  <c r="M32" i="77"/>
  <c r="F32" i="77"/>
  <c r="M31" i="77"/>
  <c r="F31" i="77"/>
  <c r="M30" i="77"/>
  <c r="M17" i="77"/>
  <c r="F17" i="77"/>
  <c r="M16" i="77"/>
  <c r="F16" i="77"/>
  <c r="M15" i="77"/>
  <c r="F15" i="77"/>
  <c r="M14" i="77"/>
  <c r="F14" i="77"/>
  <c r="M12" i="77"/>
  <c r="F12" i="77"/>
  <c r="M11" i="77"/>
  <c r="F11" i="77"/>
  <c r="M10" i="77"/>
  <c r="F10" i="77"/>
  <c r="M9" i="77"/>
  <c r="F9" i="77"/>
  <c r="M7" i="77"/>
  <c r="F7" i="77"/>
  <c r="M6" i="77"/>
  <c r="F6" i="77"/>
  <c r="M5" i="77"/>
  <c r="M4" i="77" s="1"/>
  <c r="F5" i="77"/>
  <c r="F4" i="77"/>
  <c r="F19" i="76"/>
  <c r="F17" i="76"/>
  <c r="F16" i="76"/>
  <c r="F23" i="76"/>
  <c r="F18" i="76"/>
  <c r="F22" i="76"/>
  <c r="F20" i="76"/>
  <c r="F21" i="76"/>
  <c r="F7" i="76"/>
  <c r="F8" i="76"/>
  <c r="F9" i="76"/>
  <c r="F11" i="76"/>
  <c r="F12" i="76"/>
  <c r="F6" i="76"/>
  <c r="F10" i="76"/>
  <c r="F5" i="76"/>
  <c r="F57" i="75"/>
  <c r="F56" i="75"/>
  <c r="F53" i="75"/>
  <c r="F58" i="75"/>
  <c r="F61" i="75"/>
  <c r="F60" i="75"/>
  <c r="F55" i="75"/>
  <c r="F54" i="75"/>
  <c r="F59" i="75"/>
  <c r="F46" i="75"/>
  <c r="F49" i="75"/>
  <c r="F41" i="75"/>
  <c r="F43" i="75"/>
  <c r="F45" i="75"/>
  <c r="F42" i="75"/>
  <c r="F44" i="75"/>
  <c r="F47" i="75"/>
  <c r="F48" i="75"/>
  <c r="F37" i="75"/>
  <c r="F29" i="75"/>
  <c r="F30" i="75"/>
  <c r="F36" i="75"/>
  <c r="F33" i="75"/>
  <c r="F32" i="75"/>
  <c r="F31" i="75"/>
  <c r="F34" i="75"/>
  <c r="F35" i="75"/>
  <c r="F21" i="75"/>
  <c r="F18" i="75"/>
  <c r="F17" i="75"/>
  <c r="F23" i="75"/>
  <c r="F22" i="75"/>
  <c r="F25" i="75"/>
  <c r="F19" i="75"/>
  <c r="F24" i="75"/>
  <c r="F20" i="75"/>
  <c r="F8" i="75"/>
  <c r="F5" i="75"/>
  <c r="F6" i="75"/>
  <c r="F13" i="75"/>
  <c r="F12" i="75"/>
  <c r="F10" i="75"/>
  <c r="F7" i="75"/>
  <c r="F11" i="75"/>
  <c r="F9" i="75"/>
  <c r="F57" i="74"/>
  <c r="F56" i="74"/>
  <c r="F53" i="74"/>
  <c r="F58" i="74"/>
  <c r="F55" i="74"/>
  <c r="F60" i="74"/>
  <c r="F59" i="74"/>
  <c r="F54" i="74"/>
  <c r="F61" i="74"/>
  <c r="F47" i="74"/>
  <c r="F41" i="74"/>
  <c r="F45" i="74"/>
  <c r="F44" i="74"/>
  <c r="F42" i="74"/>
  <c r="F43" i="74"/>
  <c r="F46" i="74"/>
  <c r="F49" i="74"/>
  <c r="F48" i="74"/>
  <c r="F29" i="74"/>
  <c r="F33" i="74"/>
  <c r="F37" i="74"/>
  <c r="F34" i="74"/>
  <c r="F35" i="74"/>
  <c r="F36" i="74"/>
  <c r="F32" i="74"/>
  <c r="F30" i="74"/>
  <c r="F31" i="74"/>
  <c r="F22" i="74"/>
  <c r="F24" i="74"/>
  <c r="F19" i="74"/>
  <c r="F23" i="74"/>
  <c r="F18" i="74"/>
  <c r="F17" i="74"/>
  <c r="F25" i="74"/>
  <c r="F20" i="74"/>
  <c r="F21" i="74"/>
  <c r="F11" i="74"/>
  <c r="F8" i="74"/>
  <c r="F6" i="74"/>
  <c r="F12" i="74"/>
  <c r="F13" i="74"/>
  <c r="F9" i="74"/>
  <c r="F7" i="74"/>
  <c r="F5" i="74"/>
  <c r="F10" i="74"/>
  <c r="F53" i="73"/>
  <c r="F57" i="73"/>
  <c r="F59" i="73"/>
  <c r="F60" i="73"/>
  <c r="F54" i="73"/>
  <c r="F61" i="73"/>
  <c r="F56" i="73"/>
  <c r="F58" i="73"/>
  <c r="F55" i="73"/>
  <c r="F49" i="73"/>
  <c r="F48" i="73"/>
  <c r="F45" i="73"/>
  <c r="F43" i="73"/>
  <c r="F46" i="73"/>
  <c r="F41" i="73"/>
  <c r="F44" i="73"/>
  <c r="F47" i="73"/>
  <c r="F42" i="73"/>
  <c r="F31" i="73"/>
  <c r="F34" i="73"/>
  <c r="F29" i="73"/>
  <c r="F36" i="73"/>
  <c r="F33" i="73"/>
  <c r="F35" i="73"/>
  <c r="F37" i="73"/>
  <c r="F30" i="73"/>
  <c r="F32" i="73"/>
  <c r="F24" i="73"/>
  <c r="F21" i="73"/>
  <c r="F22" i="73"/>
  <c r="F20" i="73"/>
  <c r="F17" i="73"/>
  <c r="F18" i="73"/>
  <c r="F25" i="73"/>
  <c r="F23" i="73"/>
  <c r="F19" i="73"/>
  <c r="F10" i="73"/>
  <c r="F11" i="73"/>
  <c r="F7" i="73"/>
  <c r="F13" i="73"/>
  <c r="F6" i="73"/>
  <c r="F12" i="73"/>
  <c r="F8" i="73"/>
  <c r="F5" i="73"/>
  <c r="F9" i="73"/>
  <c r="F12" i="70"/>
  <c r="F11" i="70"/>
  <c r="F9" i="70" s="1"/>
  <c r="F10" i="70"/>
  <c r="M7" i="70"/>
  <c r="M4" i="70" s="1"/>
  <c r="F7" i="70"/>
  <c r="F4" i="70" s="1"/>
  <c r="M6" i="70"/>
  <c r="F6" i="70"/>
  <c r="M5" i="70"/>
  <c r="F5" i="70"/>
  <c r="M43" i="66"/>
  <c r="F43" i="66"/>
  <c r="M42" i="66"/>
  <c r="M40" i="66" s="1"/>
  <c r="F42" i="66"/>
  <c r="M41" i="66"/>
  <c r="F41" i="66"/>
  <c r="F40" i="66"/>
  <c r="M38" i="66"/>
  <c r="F38" i="66"/>
  <c r="M37" i="66"/>
  <c r="F37" i="66"/>
  <c r="M36" i="66"/>
  <c r="F36" i="66"/>
  <c r="F35" i="66" s="1"/>
  <c r="M35" i="66"/>
  <c r="M33" i="66"/>
  <c r="F33" i="66"/>
  <c r="M32" i="66"/>
  <c r="M30" i="66" s="1"/>
  <c r="F32" i="66"/>
  <c r="M31" i="66"/>
  <c r="F31" i="66"/>
  <c r="F30" i="66"/>
  <c r="M17" i="66"/>
  <c r="M14" i="66" s="1"/>
  <c r="F17" i="66"/>
  <c r="M16" i="66"/>
  <c r="F16" i="66"/>
  <c r="M15" i="66"/>
  <c r="F15" i="66"/>
  <c r="F14" i="66" s="1"/>
  <c r="M12" i="66"/>
  <c r="F12" i="66"/>
  <c r="M11" i="66"/>
  <c r="F11" i="66"/>
  <c r="M10" i="66"/>
  <c r="F10" i="66"/>
  <c r="M9" i="66"/>
  <c r="F9" i="66"/>
  <c r="M7" i="66"/>
  <c r="F7" i="66"/>
  <c r="M6" i="66"/>
  <c r="F6" i="66"/>
  <c r="M5" i="66"/>
  <c r="F5" i="66"/>
  <c r="M4" i="66"/>
  <c r="F4" i="66"/>
  <c r="F57" i="65"/>
  <c r="F54" i="65"/>
  <c r="F61" i="65"/>
  <c r="F53" i="65"/>
  <c r="F55" i="65"/>
  <c r="F56" i="65"/>
  <c r="F58" i="65"/>
  <c r="F60" i="65"/>
  <c r="F59" i="65"/>
  <c r="F44" i="65"/>
  <c r="F45" i="65"/>
  <c r="F43" i="65"/>
  <c r="F41" i="65"/>
  <c r="F48" i="65"/>
  <c r="F42" i="65"/>
  <c r="F49" i="65"/>
  <c r="F47" i="65"/>
  <c r="F46" i="65"/>
  <c r="F36" i="65"/>
  <c r="F29" i="65"/>
  <c r="F35" i="65"/>
  <c r="F33" i="65"/>
  <c r="F32" i="65"/>
  <c r="F37" i="65"/>
  <c r="F31" i="65"/>
  <c r="F30" i="65"/>
  <c r="F34" i="65"/>
  <c r="F25" i="65"/>
  <c r="F24" i="65"/>
  <c r="F22" i="65"/>
  <c r="F21" i="65"/>
  <c r="F20" i="65"/>
  <c r="F17" i="65"/>
  <c r="F23" i="65"/>
  <c r="F19" i="65"/>
  <c r="F18" i="65"/>
  <c r="F9" i="65"/>
  <c r="F10" i="65"/>
  <c r="F12" i="65"/>
  <c r="F11" i="65"/>
  <c r="F5" i="65"/>
  <c r="F13" i="65"/>
  <c r="F6" i="65"/>
  <c r="F8" i="65"/>
  <c r="F7" i="65"/>
  <c r="F54" i="61"/>
  <c r="F56" i="61"/>
  <c r="F58" i="61"/>
  <c r="F61" i="61"/>
  <c r="F59" i="61"/>
  <c r="F55" i="61"/>
  <c r="F53" i="61"/>
  <c r="F57" i="61"/>
  <c r="F60" i="61"/>
  <c r="F49" i="61"/>
  <c r="F45" i="61"/>
  <c r="F47" i="61"/>
  <c r="F43" i="61"/>
  <c r="F41" i="61"/>
  <c r="F46" i="61"/>
  <c r="F42" i="61"/>
  <c r="F44" i="61"/>
  <c r="F48" i="61"/>
  <c r="F34" i="61"/>
  <c r="F31" i="61"/>
  <c r="F33" i="61"/>
  <c r="F36" i="61"/>
  <c r="F29" i="61"/>
  <c r="F30" i="61"/>
  <c r="F35" i="61"/>
  <c r="F32" i="61"/>
  <c r="F37" i="61"/>
  <c r="F18" i="61"/>
  <c r="F19" i="61"/>
  <c r="F20" i="61"/>
  <c r="F17" i="61"/>
  <c r="F21" i="61"/>
  <c r="F23" i="61"/>
  <c r="F24" i="61"/>
  <c r="F22" i="61"/>
  <c r="F25" i="61"/>
  <c r="F12" i="61"/>
  <c r="F9" i="61"/>
  <c r="F5" i="61"/>
  <c r="F11" i="61"/>
  <c r="F10" i="61"/>
  <c r="F7" i="61"/>
  <c r="F6" i="61"/>
  <c r="F8" i="61"/>
  <c r="F13" i="61"/>
  <c r="M43" i="60"/>
  <c r="F43" i="60"/>
  <c r="F40" i="60" s="1"/>
  <c r="M42" i="60"/>
  <c r="M40" i="60" s="1"/>
  <c r="F42" i="60"/>
  <c r="M41" i="60"/>
  <c r="F41" i="60"/>
  <c r="M38" i="60"/>
  <c r="F38" i="60"/>
  <c r="M37" i="60"/>
  <c r="M35" i="60" s="1"/>
  <c r="F37" i="60"/>
  <c r="M36" i="60"/>
  <c r="F36" i="60"/>
  <c r="F35" i="60"/>
  <c r="M33" i="60"/>
  <c r="M30" i="60" s="1"/>
  <c r="F33" i="60"/>
  <c r="M32" i="60"/>
  <c r="F32" i="60"/>
  <c r="M31" i="60"/>
  <c r="F31" i="60"/>
  <c r="F30" i="60"/>
  <c r="M17" i="60"/>
  <c r="F17" i="60"/>
  <c r="M16" i="60"/>
  <c r="F16" i="60"/>
  <c r="M15" i="60"/>
  <c r="F15" i="60"/>
  <c r="M14" i="60"/>
  <c r="F14" i="60"/>
  <c r="M12" i="60"/>
  <c r="F12" i="60"/>
  <c r="M11" i="60"/>
  <c r="F11" i="60"/>
  <c r="M10" i="60"/>
  <c r="F10" i="60"/>
  <c r="M9" i="60"/>
  <c r="F9" i="60"/>
  <c r="M7" i="60"/>
  <c r="F7" i="60"/>
  <c r="M6" i="60"/>
  <c r="F6" i="60"/>
  <c r="M5" i="60"/>
  <c r="F5" i="60"/>
  <c r="M4" i="60"/>
  <c r="F4" i="60"/>
  <c r="F60" i="59"/>
  <c r="F54" i="59"/>
  <c r="F59" i="59"/>
  <c r="F53" i="59"/>
  <c r="F61" i="59"/>
  <c r="F58" i="59"/>
  <c r="F55" i="59"/>
  <c r="F57" i="59"/>
  <c r="F56" i="59"/>
  <c r="F46" i="59"/>
  <c r="F41" i="59"/>
  <c r="F42" i="59"/>
  <c r="F48" i="59"/>
  <c r="F47" i="59"/>
  <c r="F43" i="59"/>
  <c r="F44" i="59"/>
  <c r="F49" i="59"/>
  <c r="F45" i="59"/>
  <c r="F34" i="59"/>
  <c r="F36" i="59"/>
  <c r="F31" i="59"/>
  <c r="F29" i="59"/>
  <c r="F35" i="59"/>
  <c r="F33" i="59"/>
  <c r="F37" i="59"/>
  <c r="F30" i="59"/>
  <c r="F32" i="59"/>
  <c r="F20" i="59"/>
  <c r="F21" i="59"/>
  <c r="F25" i="59"/>
  <c r="F19" i="59"/>
  <c r="F23" i="59"/>
  <c r="F22" i="59"/>
  <c r="F17" i="59"/>
  <c r="F24" i="59"/>
  <c r="F18" i="59"/>
  <c r="F6" i="59"/>
  <c r="F10" i="59"/>
  <c r="F11" i="59"/>
  <c r="F5" i="59"/>
  <c r="F9" i="59"/>
  <c r="F13" i="59"/>
  <c r="F8" i="59"/>
  <c r="F12" i="59"/>
  <c r="F7" i="59"/>
  <c r="F55" i="57"/>
  <c r="F54" i="57"/>
  <c r="F61" i="57"/>
  <c r="F53" i="57"/>
  <c r="F58" i="57"/>
  <c r="F60" i="57"/>
  <c r="F56" i="57"/>
  <c r="F57" i="57"/>
  <c r="F59" i="57"/>
  <c r="F47" i="57"/>
  <c r="F44" i="57"/>
  <c r="F49" i="57"/>
  <c r="F41" i="57"/>
  <c r="F45" i="57"/>
  <c r="F43" i="57"/>
  <c r="F46" i="57"/>
  <c r="F42" i="57"/>
  <c r="F48" i="57"/>
  <c r="F33" i="57"/>
  <c r="F29" i="57"/>
  <c r="F32" i="57"/>
  <c r="F35" i="57"/>
  <c r="F37" i="57"/>
  <c r="F30" i="57"/>
  <c r="F31" i="57"/>
  <c r="F34" i="57"/>
  <c r="F36" i="57"/>
  <c r="F25" i="57"/>
  <c r="F17" i="57"/>
  <c r="F18" i="57"/>
  <c r="F19" i="57"/>
  <c r="F21" i="57"/>
  <c r="F22" i="57"/>
  <c r="F24" i="57"/>
  <c r="F20" i="57"/>
  <c r="F23" i="57"/>
  <c r="F8" i="57"/>
  <c r="F11" i="57"/>
  <c r="F12" i="57"/>
  <c r="F7" i="57"/>
  <c r="F9" i="57"/>
  <c r="F13" i="57"/>
  <c r="F6" i="57"/>
  <c r="F5" i="57"/>
  <c r="F10" i="57"/>
  <c r="F17" i="56"/>
  <c r="F16" i="56"/>
  <c r="F15" i="56"/>
  <c r="F14" i="56"/>
  <c r="F12" i="56"/>
  <c r="F11" i="56"/>
  <c r="F10" i="56"/>
  <c r="F9" i="56"/>
  <c r="M7" i="56"/>
  <c r="M4" i="56" s="1"/>
  <c r="F7" i="56"/>
  <c r="M6" i="56"/>
  <c r="F6" i="56"/>
  <c r="M5" i="56"/>
  <c r="F5" i="56"/>
  <c r="F4" i="56" s="1"/>
  <c r="F43" i="55"/>
  <c r="F42" i="55"/>
  <c r="F41" i="55"/>
  <c r="F40" i="55"/>
  <c r="M38" i="55"/>
  <c r="F38" i="55"/>
  <c r="M37" i="55"/>
  <c r="F37" i="55"/>
  <c r="M36" i="55"/>
  <c r="F36" i="55"/>
  <c r="F35" i="55" s="1"/>
  <c r="M35" i="55"/>
  <c r="M33" i="55"/>
  <c r="F33" i="55"/>
  <c r="M32" i="55"/>
  <c r="F32" i="55"/>
  <c r="F30" i="55" s="1"/>
  <c r="M31" i="55"/>
  <c r="F31" i="55"/>
  <c r="M30" i="55"/>
  <c r="F17" i="55"/>
  <c r="F16" i="55"/>
  <c r="F15" i="55"/>
  <c r="F14" i="55"/>
  <c r="M12" i="55"/>
  <c r="F12" i="55"/>
  <c r="M11" i="55"/>
  <c r="F11" i="55"/>
  <c r="M10" i="55"/>
  <c r="F10" i="55"/>
  <c r="F9" i="55" s="1"/>
  <c r="M9" i="55"/>
  <c r="M7" i="55"/>
  <c r="F7" i="55"/>
  <c r="M6" i="55"/>
  <c r="F6" i="55"/>
  <c r="M5" i="55"/>
  <c r="F5" i="55"/>
  <c r="M4" i="55"/>
  <c r="F4" i="55"/>
  <c r="F54" i="53"/>
  <c r="F59" i="53"/>
  <c r="F53" i="53"/>
  <c r="F56" i="53"/>
  <c r="F60" i="53"/>
  <c r="F57" i="53"/>
  <c r="F55" i="53"/>
  <c r="F58" i="53"/>
  <c r="F52" i="53"/>
  <c r="F44" i="53"/>
  <c r="F41" i="53"/>
  <c r="F48" i="53"/>
  <c r="F45" i="53"/>
  <c r="F46" i="53"/>
  <c r="F47" i="53"/>
  <c r="F43" i="53"/>
  <c r="F42" i="53"/>
  <c r="F31" i="53"/>
  <c r="F37" i="53"/>
  <c r="F34" i="53"/>
  <c r="F29" i="53"/>
  <c r="F32" i="53"/>
  <c r="F36" i="53"/>
  <c r="F33" i="53"/>
  <c r="F35" i="53"/>
  <c r="F30" i="53"/>
  <c r="F18" i="53"/>
  <c r="F21" i="53"/>
  <c r="F22" i="53"/>
  <c r="F20" i="53"/>
  <c r="F23" i="53"/>
  <c r="F19" i="53"/>
  <c r="F17" i="53"/>
  <c r="F25" i="53"/>
  <c r="F24" i="53"/>
  <c r="F7" i="53"/>
  <c r="F10" i="53"/>
  <c r="F8" i="53"/>
  <c r="F6" i="53"/>
  <c r="F11" i="53"/>
  <c r="F9" i="53"/>
  <c r="F12" i="53"/>
  <c r="F13" i="53"/>
  <c r="F5" i="53"/>
  <c r="F61" i="52"/>
  <c r="F59" i="52"/>
  <c r="F58" i="52"/>
  <c r="F56" i="52"/>
  <c r="F62" i="52"/>
  <c r="F55" i="52"/>
  <c r="F60" i="52"/>
  <c r="F57" i="52"/>
  <c r="F54" i="52"/>
  <c r="F47" i="52"/>
  <c r="F48" i="52"/>
  <c r="F44" i="52"/>
  <c r="F49" i="52"/>
  <c r="F42" i="52"/>
  <c r="F43" i="52"/>
  <c r="F46" i="52"/>
  <c r="F45" i="52"/>
  <c r="F50" i="52"/>
  <c r="F31" i="52"/>
  <c r="F37" i="52"/>
  <c r="F35" i="52"/>
  <c r="F29" i="52"/>
  <c r="F36" i="52"/>
  <c r="F30" i="52"/>
  <c r="F33" i="52"/>
  <c r="F38" i="52"/>
  <c r="F34" i="52"/>
  <c r="F32" i="52"/>
  <c r="F25" i="52"/>
  <c r="F24" i="52"/>
  <c r="F17" i="52"/>
  <c r="F23" i="52"/>
  <c r="F18" i="52"/>
  <c r="F19" i="52"/>
  <c r="F20" i="52"/>
  <c r="F21" i="52"/>
  <c r="F22" i="52"/>
  <c r="F7" i="52"/>
  <c r="F11" i="52"/>
  <c r="F5" i="52"/>
  <c r="F9" i="52"/>
  <c r="F13" i="52"/>
  <c r="F6" i="52"/>
  <c r="F10" i="52"/>
  <c r="F12" i="52"/>
  <c r="F8" i="52"/>
  <c r="F17" i="51"/>
  <c r="F16" i="51"/>
  <c r="F15" i="51"/>
  <c r="F14" i="51"/>
  <c r="M12" i="51"/>
  <c r="F12" i="51"/>
  <c r="M11" i="51"/>
  <c r="F11" i="51"/>
  <c r="M10" i="51"/>
  <c r="F10" i="51"/>
  <c r="M9" i="51"/>
  <c r="F9" i="51"/>
  <c r="M7" i="51"/>
  <c r="F7" i="51"/>
  <c r="M6" i="51"/>
  <c r="F6" i="51"/>
  <c r="M5" i="51"/>
  <c r="F5" i="51"/>
  <c r="M4" i="51"/>
  <c r="F4" i="51"/>
  <c r="F43" i="50"/>
  <c r="F42" i="50"/>
  <c r="F41" i="50"/>
  <c r="F40" i="50"/>
  <c r="M38" i="50"/>
  <c r="F38" i="50"/>
  <c r="M37" i="50"/>
  <c r="F37" i="50"/>
  <c r="M36" i="50"/>
  <c r="F36" i="50"/>
  <c r="M35" i="50"/>
  <c r="F35" i="50"/>
  <c r="M33" i="50"/>
  <c r="F33" i="50"/>
  <c r="M32" i="50"/>
  <c r="M30" i="50" s="1"/>
  <c r="F32" i="50"/>
  <c r="M31" i="50"/>
  <c r="F31" i="50"/>
  <c r="F30" i="50"/>
  <c r="F17" i="50"/>
  <c r="F16" i="50"/>
  <c r="F15" i="50"/>
  <c r="F14" i="50" s="1"/>
  <c r="M12" i="50"/>
  <c r="F12" i="50"/>
  <c r="M11" i="50"/>
  <c r="F11" i="50"/>
  <c r="M10" i="50"/>
  <c r="F10" i="50"/>
  <c r="F9" i="50" s="1"/>
  <c r="M9" i="50"/>
  <c r="M7" i="50"/>
  <c r="M4" i="50" s="1"/>
  <c r="F7" i="50"/>
  <c r="M6" i="50"/>
  <c r="F6" i="50"/>
  <c r="M5" i="50"/>
  <c r="F5" i="50"/>
  <c r="F4" i="50"/>
  <c r="F48" i="48"/>
  <c r="F46" i="48"/>
  <c r="F45" i="48"/>
  <c r="F43" i="48"/>
  <c r="F47" i="48"/>
  <c r="F41" i="48"/>
  <c r="F44" i="48"/>
  <c r="F42" i="48"/>
  <c r="F35" i="48"/>
  <c r="F32" i="48"/>
  <c r="F31" i="48"/>
  <c r="F29" i="48"/>
  <c r="F34" i="48"/>
  <c r="F36" i="48"/>
  <c r="F33" i="48"/>
  <c r="F30" i="48"/>
  <c r="F37" i="48"/>
  <c r="F17" i="48"/>
  <c r="F22" i="48"/>
  <c r="F20" i="48"/>
  <c r="F19" i="48"/>
  <c r="F23" i="48"/>
  <c r="F18" i="48"/>
  <c r="F25" i="48"/>
  <c r="F21" i="48"/>
  <c r="F24" i="48"/>
  <c r="F6" i="48"/>
  <c r="F13" i="48"/>
  <c r="F10" i="48"/>
  <c r="F11" i="48"/>
  <c r="F8" i="48"/>
  <c r="F5" i="48"/>
  <c r="F12" i="48"/>
  <c r="F7" i="48"/>
  <c r="F9" i="48"/>
  <c r="F53" i="47"/>
  <c r="F57" i="47"/>
  <c r="F54" i="47"/>
  <c r="F56" i="47"/>
  <c r="F61" i="47"/>
  <c r="F55" i="47"/>
  <c r="F60" i="47"/>
  <c r="F59" i="47"/>
  <c r="F58" i="47"/>
  <c r="F49" i="47"/>
  <c r="F45" i="47"/>
  <c r="F46" i="47"/>
  <c r="F42" i="47"/>
  <c r="F44" i="47"/>
  <c r="F47" i="47"/>
  <c r="F41" i="47"/>
  <c r="F48" i="47"/>
  <c r="F43" i="47"/>
  <c r="F31" i="47"/>
  <c r="F35" i="47"/>
  <c r="F36" i="47"/>
  <c r="F34" i="47"/>
  <c r="F29" i="47"/>
  <c r="F32" i="47"/>
  <c r="F30" i="47"/>
  <c r="F33" i="47"/>
  <c r="F37" i="47"/>
  <c r="F25" i="47"/>
  <c r="F23" i="47"/>
  <c r="F22" i="47"/>
  <c r="F21" i="47"/>
  <c r="F18" i="47"/>
  <c r="F19" i="47"/>
  <c r="F24" i="47"/>
  <c r="F17" i="47"/>
  <c r="F20" i="47"/>
  <c r="F5" i="47"/>
  <c r="F7" i="47"/>
  <c r="F11" i="47"/>
  <c r="F6" i="47"/>
  <c r="F13" i="47"/>
  <c r="F12" i="47"/>
  <c r="F10" i="47"/>
  <c r="F8" i="47"/>
  <c r="F9" i="47"/>
  <c r="F58" i="46"/>
  <c r="F55" i="46"/>
  <c r="F59" i="46"/>
  <c r="F56" i="46"/>
  <c r="F54" i="46"/>
  <c r="F60" i="46"/>
  <c r="F53" i="46"/>
  <c r="F57" i="46"/>
  <c r="F61" i="46"/>
  <c r="F49" i="46"/>
  <c r="F47" i="46"/>
  <c r="F48" i="46"/>
  <c r="F43" i="46"/>
  <c r="F46" i="46"/>
  <c r="F45" i="46"/>
  <c r="F41" i="46"/>
  <c r="F44" i="46"/>
  <c r="F42" i="46"/>
  <c r="F36" i="46"/>
  <c r="F33" i="46"/>
  <c r="F35" i="46"/>
  <c r="F32" i="46"/>
  <c r="F37" i="46"/>
  <c r="F30" i="46"/>
  <c r="F31" i="46"/>
  <c r="F29" i="46"/>
  <c r="F34" i="46"/>
  <c r="F19" i="46"/>
  <c r="F17" i="46"/>
  <c r="F24" i="46"/>
  <c r="F21" i="46"/>
  <c r="F22" i="46"/>
  <c r="F18" i="46"/>
  <c r="F25" i="46"/>
  <c r="F20" i="46"/>
  <c r="F23" i="46"/>
  <c r="F6" i="46"/>
  <c r="F7" i="46"/>
  <c r="F10" i="46"/>
  <c r="F11" i="46"/>
  <c r="F8" i="46"/>
  <c r="F13" i="46"/>
  <c r="F12" i="46"/>
  <c r="F9" i="46"/>
  <c r="F5" i="46"/>
  <c r="H45" i="44"/>
  <c r="H44" i="44"/>
  <c r="H42" i="44"/>
  <c r="H47" i="44"/>
  <c r="H40" i="44"/>
  <c r="H43" i="44"/>
  <c r="H41" i="44"/>
  <c r="H46" i="44"/>
  <c r="H33" i="44"/>
  <c r="H30" i="44"/>
  <c r="H31" i="44"/>
  <c r="H36" i="44"/>
  <c r="H32" i="44"/>
  <c r="H35" i="44"/>
  <c r="H29" i="44"/>
  <c r="H34" i="44"/>
  <c r="H18" i="44"/>
  <c r="H21" i="44"/>
  <c r="H19" i="44"/>
  <c r="H23" i="44"/>
  <c r="H17" i="44"/>
  <c r="H24" i="44"/>
  <c r="H20" i="44"/>
  <c r="H22" i="44"/>
  <c r="H25" i="44"/>
  <c r="H13" i="44"/>
  <c r="H6" i="44"/>
  <c r="H7" i="44"/>
  <c r="H9" i="44"/>
  <c r="H10" i="44"/>
  <c r="H8" i="44"/>
  <c r="H12" i="44"/>
  <c r="H5" i="44"/>
  <c r="H11" i="44"/>
  <c r="G19" i="43"/>
  <c r="G18" i="43"/>
  <c r="G17" i="43"/>
  <c r="G16" i="43"/>
  <c r="G15" i="43"/>
  <c r="G14" i="43"/>
  <c r="G10" i="43"/>
  <c r="G9" i="43"/>
  <c r="G8" i="43"/>
  <c r="G7" i="43"/>
  <c r="G6" i="43"/>
  <c r="G5" i="43"/>
  <c r="F43" i="42"/>
  <c r="F42" i="42"/>
  <c r="F41" i="42"/>
  <c r="F40" i="42"/>
  <c r="M38" i="42"/>
  <c r="M35" i="42" s="1"/>
  <c r="F38" i="42"/>
  <c r="M37" i="42"/>
  <c r="F37" i="42"/>
  <c r="M36" i="42"/>
  <c r="F36" i="42"/>
  <c r="F35" i="42"/>
  <c r="M33" i="42"/>
  <c r="F33" i="42"/>
  <c r="M32" i="42"/>
  <c r="F32" i="42"/>
  <c r="M31" i="42"/>
  <c r="F31" i="42"/>
  <c r="M30" i="42"/>
  <c r="F30" i="42"/>
  <c r="F17" i="42"/>
  <c r="F16" i="42"/>
  <c r="F15" i="42"/>
  <c r="F14" i="42" s="1"/>
  <c r="M12" i="42"/>
  <c r="F12" i="42"/>
  <c r="M11" i="42"/>
  <c r="M9" i="42" s="1"/>
  <c r="F11" i="42"/>
  <c r="M10" i="42"/>
  <c r="F10" i="42"/>
  <c r="F9" i="42" s="1"/>
  <c r="M7" i="42"/>
  <c r="F7" i="42"/>
  <c r="M6" i="42"/>
  <c r="F6" i="42"/>
  <c r="M5" i="42"/>
  <c r="F5" i="42"/>
  <c r="M4" i="42"/>
  <c r="F4" i="42"/>
  <c r="M43" i="41"/>
  <c r="F43" i="41"/>
  <c r="M42" i="41"/>
  <c r="F42" i="41"/>
  <c r="M41" i="41"/>
  <c r="F41" i="41"/>
  <c r="M40" i="41"/>
  <c r="F40" i="41"/>
  <c r="M38" i="41"/>
  <c r="F38" i="41"/>
  <c r="F35" i="41" s="1"/>
  <c r="M37" i="41"/>
  <c r="M35" i="41" s="1"/>
  <c r="F37" i="41"/>
  <c r="M36" i="41"/>
  <c r="F36" i="41"/>
  <c r="M33" i="41"/>
  <c r="F33" i="41"/>
  <c r="M32" i="41"/>
  <c r="F32" i="41"/>
  <c r="M31" i="41"/>
  <c r="F31" i="41"/>
  <c r="M30" i="41"/>
  <c r="F30" i="41"/>
  <c r="M17" i="41"/>
  <c r="F17" i="41"/>
  <c r="M16" i="41"/>
  <c r="F16" i="41"/>
  <c r="M15" i="41"/>
  <c r="F15" i="41"/>
  <c r="M14" i="41"/>
  <c r="F14" i="41"/>
  <c r="M12" i="41"/>
  <c r="F12" i="41"/>
  <c r="M11" i="41"/>
  <c r="F11" i="41"/>
  <c r="M10" i="41"/>
  <c r="F10" i="41"/>
  <c r="M9" i="41"/>
  <c r="F9" i="41"/>
  <c r="M7" i="41"/>
  <c r="F7" i="41"/>
  <c r="M6" i="41"/>
  <c r="F6" i="41"/>
  <c r="M5" i="41"/>
  <c r="F5" i="41"/>
  <c r="M4" i="41"/>
  <c r="F4" i="41"/>
  <c r="F17" i="37"/>
  <c r="F16" i="37"/>
  <c r="F14" i="37" s="1"/>
  <c r="F15" i="37"/>
  <c r="M12" i="37"/>
  <c r="F12" i="37"/>
  <c r="M11" i="37"/>
  <c r="F11" i="37"/>
  <c r="M10" i="37"/>
  <c r="F10" i="37"/>
  <c r="M9" i="37"/>
  <c r="F9" i="37"/>
  <c r="M7" i="37"/>
  <c r="F7" i="37"/>
  <c r="M6" i="37"/>
  <c r="F6" i="37"/>
  <c r="M5" i="37"/>
  <c r="F5" i="37"/>
  <c r="M4" i="37"/>
  <c r="F4" i="37"/>
  <c r="F43" i="36"/>
  <c r="F42" i="36"/>
  <c r="F40" i="36" s="1"/>
  <c r="F41" i="36"/>
  <c r="M38" i="36"/>
  <c r="F38" i="36"/>
  <c r="M37" i="36"/>
  <c r="F37" i="36"/>
  <c r="M36" i="36"/>
  <c r="F36" i="36"/>
  <c r="M35" i="36"/>
  <c r="F35" i="36"/>
  <c r="M33" i="36"/>
  <c r="F33" i="36"/>
  <c r="M32" i="36"/>
  <c r="F32" i="36"/>
  <c r="M31" i="36"/>
  <c r="F31" i="36"/>
  <c r="M30" i="36"/>
  <c r="F30" i="36"/>
  <c r="F17" i="36"/>
  <c r="F16" i="36"/>
  <c r="F15" i="36"/>
  <c r="F14" i="36"/>
  <c r="M12" i="36"/>
  <c r="F12" i="36"/>
  <c r="M11" i="36"/>
  <c r="F11" i="36"/>
  <c r="M10" i="36"/>
  <c r="F10" i="36"/>
  <c r="M9" i="36"/>
  <c r="F9" i="36"/>
  <c r="M7" i="36"/>
  <c r="F7" i="36"/>
  <c r="M6" i="36"/>
  <c r="F6" i="36"/>
  <c r="M5" i="36"/>
  <c r="F5" i="36"/>
  <c r="M4" i="36"/>
  <c r="F4" i="36"/>
  <c r="G40" i="33"/>
  <c r="G39" i="33"/>
  <c r="G38" i="33"/>
  <c r="G37" i="33"/>
  <c r="G36" i="33"/>
  <c r="G35" i="33"/>
  <c r="G34" i="33"/>
  <c r="G33" i="33"/>
  <c r="G32" i="33"/>
  <c r="G31" i="33"/>
  <c r="G27" i="33"/>
  <c r="G26" i="33"/>
  <c r="G25" i="33"/>
  <c r="G24" i="33"/>
  <c r="G23" i="33"/>
  <c r="G22" i="33"/>
  <c r="G21" i="33"/>
  <c r="G20" i="33"/>
  <c r="G19" i="33"/>
  <c r="G18" i="33"/>
  <c r="G14" i="33"/>
  <c r="G13" i="33"/>
  <c r="G12" i="33"/>
  <c r="G11" i="33"/>
  <c r="G10" i="33"/>
  <c r="G9" i="33"/>
  <c r="G8" i="33"/>
  <c r="G7" i="33"/>
  <c r="G6" i="33"/>
  <c r="G5" i="33"/>
  <c r="H13" i="32"/>
  <c r="H12" i="32"/>
  <c r="H11" i="32"/>
  <c r="H10" i="32"/>
  <c r="H9" i="32"/>
  <c r="H8" i="32"/>
  <c r="H7" i="32"/>
  <c r="H6" i="32"/>
  <c r="H5" i="32"/>
  <c r="F12" i="27"/>
  <c r="F11" i="27"/>
  <c r="F10" i="27"/>
  <c r="F9" i="27" s="1"/>
  <c r="M7" i="27"/>
  <c r="M4" i="27" s="1"/>
  <c r="F7" i="27"/>
  <c r="M6" i="27"/>
  <c r="F6" i="27"/>
  <c r="M5" i="27"/>
  <c r="F5" i="27"/>
  <c r="F4" i="27"/>
  <c r="H32" i="25"/>
  <c r="H31" i="25"/>
  <c r="H30" i="25"/>
  <c r="H29" i="25"/>
  <c r="H28" i="25"/>
  <c r="H27" i="25"/>
  <c r="H26" i="25"/>
  <c r="H22" i="25"/>
  <c r="H21" i="25"/>
  <c r="H20" i="25"/>
  <c r="H19" i="25"/>
  <c r="H18" i="25"/>
  <c r="H17" i="25"/>
  <c r="H16" i="25"/>
  <c r="H12" i="25"/>
  <c r="H11" i="25"/>
  <c r="H10" i="25"/>
  <c r="H9" i="25"/>
  <c r="H8" i="25"/>
  <c r="H7" i="25"/>
  <c r="H6" i="25"/>
  <c r="H5" i="25"/>
  <c r="F17" i="24"/>
  <c r="F16" i="24"/>
  <c r="F15" i="24"/>
  <c r="F14" i="24"/>
  <c r="F12" i="24"/>
  <c r="F11" i="24"/>
  <c r="F9" i="24" s="1"/>
  <c r="F10" i="24"/>
  <c r="M7" i="24"/>
  <c r="F7" i="24"/>
  <c r="M6" i="24"/>
  <c r="F6" i="24"/>
  <c r="M5" i="24"/>
  <c r="F5" i="24"/>
  <c r="M4" i="24"/>
  <c r="F4" i="24"/>
  <c r="F37" i="22"/>
  <c r="F36" i="22"/>
  <c r="F35" i="22"/>
  <c r="F34" i="22"/>
  <c r="F33" i="22"/>
  <c r="F32" i="22"/>
  <c r="F31" i="22"/>
  <c r="F30" i="22"/>
  <c r="F29" i="22"/>
  <c r="F25" i="22"/>
  <c r="F24" i="22"/>
  <c r="F23" i="22"/>
  <c r="F22" i="22"/>
  <c r="F21" i="22"/>
  <c r="F20" i="22"/>
  <c r="F19" i="22"/>
  <c r="F18" i="22"/>
  <c r="F17" i="22"/>
  <c r="F13" i="22"/>
  <c r="F12" i="22"/>
  <c r="F11" i="22"/>
  <c r="F10" i="22"/>
  <c r="F9" i="22"/>
  <c r="F8" i="22"/>
  <c r="F7" i="22"/>
  <c r="F6" i="22"/>
  <c r="F5" i="22"/>
  <c r="F20" i="20"/>
  <c r="F19" i="20"/>
  <c r="F18" i="20"/>
  <c r="F17" i="20"/>
  <c r="F16" i="20"/>
  <c r="F15" i="20"/>
  <c r="F11" i="20"/>
  <c r="F10" i="20"/>
  <c r="F9" i="20"/>
  <c r="F8" i="20"/>
  <c r="F7" i="20"/>
  <c r="F6" i="20"/>
  <c r="F5" i="20"/>
  <c r="F55" i="18"/>
  <c r="F54" i="18"/>
  <c r="F53" i="18"/>
  <c r="F52" i="18"/>
  <c r="F51" i="18"/>
  <c r="F50" i="18"/>
  <c r="F49" i="18"/>
  <c r="F45" i="18"/>
  <c r="F44" i="18"/>
  <c r="F43" i="18"/>
  <c r="F42" i="18"/>
  <c r="F41" i="18"/>
  <c r="F40" i="18"/>
  <c r="F39" i="18"/>
  <c r="F35" i="18"/>
  <c r="F34" i="18"/>
  <c r="F33" i="18"/>
  <c r="F32" i="18"/>
  <c r="F31" i="18"/>
  <c r="F30" i="18"/>
  <c r="F29" i="18"/>
  <c r="F28" i="18"/>
  <c r="F24" i="18"/>
  <c r="F23" i="18"/>
  <c r="F22" i="18"/>
  <c r="F21" i="18"/>
  <c r="F20" i="18"/>
  <c r="F19" i="18"/>
  <c r="F18" i="18"/>
  <c r="F17" i="18"/>
  <c r="F13" i="18"/>
  <c r="F12" i="18"/>
  <c r="F11" i="18"/>
  <c r="F10" i="18"/>
  <c r="F9" i="18"/>
  <c r="F8" i="18"/>
  <c r="F7" i="18"/>
  <c r="F6" i="18"/>
  <c r="F5" i="18"/>
  <c r="F14" i="17"/>
  <c r="F13" i="17"/>
  <c r="F12" i="17"/>
  <c r="F11" i="17"/>
  <c r="F10" i="17"/>
  <c r="F9" i="17"/>
  <c r="F8" i="17"/>
  <c r="F7" i="17"/>
  <c r="F6" i="17"/>
  <c r="F5" i="17"/>
  <c r="F12" i="16"/>
  <c r="F11" i="16"/>
  <c r="F10" i="16"/>
  <c r="F9" i="16"/>
  <c r="F8" i="16"/>
  <c r="F7" i="16"/>
  <c r="F6" i="16"/>
  <c r="F5" i="16"/>
  <c r="F50" i="14"/>
  <c r="F49" i="14"/>
  <c r="F48" i="14"/>
  <c r="F47" i="14"/>
  <c r="F46" i="14"/>
  <c r="F45" i="14"/>
  <c r="F44" i="14"/>
  <c r="F43" i="14"/>
  <c r="F42" i="14"/>
  <c r="F41" i="14"/>
  <c r="P37" i="14"/>
  <c r="F37" i="14"/>
  <c r="P36" i="14"/>
  <c r="F36" i="14"/>
  <c r="P35" i="14"/>
  <c r="F35" i="14"/>
  <c r="P34" i="14"/>
  <c r="F34" i="14"/>
  <c r="P33" i="14"/>
  <c r="F33" i="14"/>
  <c r="P32" i="14"/>
  <c r="F32" i="14"/>
  <c r="P31" i="14"/>
  <c r="F31" i="14"/>
  <c r="P30" i="14"/>
  <c r="F30" i="14"/>
  <c r="P29" i="14"/>
  <c r="F29" i="14"/>
  <c r="P25" i="14"/>
  <c r="F25" i="14"/>
  <c r="P24" i="14"/>
  <c r="F24" i="14"/>
  <c r="P23" i="14"/>
  <c r="F23" i="14"/>
  <c r="P22" i="14"/>
  <c r="F22" i="14"/>
  <c r="P21" i="14"/>
  <c r="F21" i="14"/>
  <c r="P20" i="14"/>
  <c r="F20" i="14"/>
  <c r="P19" i="14"/>
  <c r="F19" i="14"/>
  <c r="P18" i="14"/>
  <c r="F18" i="14"/>
  <c r="P17" i="14"/>
  <c r="F17" i="14"/>
  <c r="P13" i="14"/>
  <c r="F13" i="14"/>
  <c r="P12" i="14"/>
  <c r="F12" i="14"/>
  <c r="P11" i="14"/>
  <c r="F11" i="14"/>
  <c r="P10" i="14"/>
  <c r="F10" i="14"/>
  <c r="P9" i="14"/>
  <c r="F9" i="14"/>
  <c r="P8" i="14"/>
  <c r="F8" i="14"/>
  <c r="P7" i="14"/>
  <c r="F7" i="14"/>
  <c r="P6" i="14"/>
  <c r="F6" i="14"/>
  <c r="P5" i="14"/>
  <c r="F5" i="14"/>
  <c r="P48" i="12"/>
  <c r="F48" i="12"/>
  <c r="P47" i="12"/>
  <c r="F47" i="12"/>
  <c r="P46" i="12"/>
  <c r="F46" i="12"/>
  <c r="P45" i="12"/>
  <c r="F45" i="12"/>
  <c r="P44" i="12"/>
  <c r="F44" i="12"/>
  <c r="P43" i="12"/>
  <c r="F43" i="12"/>
  <c r="P42" i="12"/>
  <c r="F42" i="12"/>
  <c r="P41" i="12"/>
  <c r="F41" i="12"/>
  <c r="P37" i="12"/>
  <c r="F37" i="12"/>
  <c r="P36" i="12"/>
  <c r="F36" i="12"/>
  <c r="P35" i="12"/>
  <c r="F35" i="12"/>
  <c r="P34" i="12"/>
  <c r="F34" i="12"/>
  <c r="P33" i="12"/>
  <c r="F33" i="12"/>
  <c r="P32" i="12"/>
  <c r="F32" i="12"/>
  <c r="P31" i="12"/>
  <c r="F31" i="12"/>
  <c r="P30" i="12"/>
  <c r="F30" i="12"/>
  <c r="F26" i="12"/>
  <c r="P25" i="12"/>
  <c r="F25" i="12"/>
  <c r="P24" i="12"/>
  <c r="F24" i="12"/>
  <c r="P23" i="12"/>
  <c r="F23" i="12"/>
  <c r="P22" i="12"/>
  <c r="F22" i="12"/>
  <c r="P21" i="12"/>
  <c r="F21" i="12"/>
  <c r="P20" i="12"/>
  <c r="F20" i="12"/>
  <c r="P19" i="12"/>
  <c r="F19" i="12"/>
  <c r="P18" i="12"/>
  <c r="F18" i="12"/>
  <c r="F14" i="12"/>
  <c r="P13" i="12"/>
  <c r="F13" i="12"/>
  <c r="P12" i="12"/>
  <c r="F12" i="12"/>
  <c r="P11" i="12"/>
  <c r="F11" i="12"/>
  <c r="P10" i="12"/>
  <c r="F10" i="12"/>
  <c r="P9" i="12"/>
  <c r="F9" i="12"/>
  <c r="P8" i="12"/>
  <c r="F8" i="12"/>
  <c r="P7" i="12"/>
  <c r="F7" i="12"/>
  <c r="P6" i="12"/>
  <c r="F6" i="12"/>
  <c r="P5" i="12"/>
  <c r="F5" i="12"/>
  <c r="F17" i="11"/>
  <c r="F16" i="11"/>
  <c r="F15" i="11"/>
  <c r="F14" i="11"/>
  <c r="F12" i="11"/>
  <c r="F9" i="11" s="1"/>
  <c r="F11" i="11"/>
  <c r="F10" i="11"/>
  <c r="M7" i="11"/>
  <c r="F7" i="11"/>
  <c r="M6" i="11"/>
  <c r="F6" i="11"/>
  <c r="M5" i="11"/>
  <c r="F5" i="11"/>
  <c r="M4" i="11"/>
  <c r="F4" i="11"/>
  <c r="F62" i="9"/>
  <c r="F61" i="9"/>
  <c r="F60" i="9"/>
  <c r="F59" i="9"/>
  <c r="F58" i="9"/>
  <c r="F57" i="9"/>
  <c r="F56" i="9"/>
  <c r="F55" i="9"/>
  <c r="F54" i="9"/>
  <c r="F50" i="9"/>
  <c r="F49" i="9"/>
  <c r="F48" i="9"/>
  <c r="F47" i="9"/>
  <c r="F46" i="9"/>
  <c r="F45" i="9"/>
  <c r="F44" i="9"/>
  <c r="F43" i="9"/>
  <c r="F42" i="9"/>
  <c r="F38" i="9"/>
  <c r="F37" i="9"/>
  <c r="F36" i="9"/>
  <c r="F35" i="9"/>
  <c r="F34" i="9"/>
  <c r="F33" i="9"/>
  <c r="F32" i="9"/>
  <c r="F31" i="9"/>
  <c r="F30" i="9"/>
  <c r="F26" i="9"/>
  <c r="F25" i="9"/>
  <c r="F24" i="9"/>
  <c r="F23" i="9"/>
  <c r="F22" i="9"/>
  <c r="F21" i="9"/>
  <c r="F20" i="9"/>
  <c r="F19" i="9"/>
  <c r="F18" i="9"/>
  <c r="F14" i="9"/>
  <c r="F13" i="9"/>
  <c r="F12" i="9"/>
  <c r="F11" i="9"/>
  <c r="F10" i="9"/>
  <c r="F9" i="9"/>
  <c r="F8" i="9"/>
  <c r="F7" i="9"/>
  <c r="F6" i="9"/>
  <c r="F5" i="9"/>
  <c r="F17" i="7"/>
  <c r="F16" i="7"/>
  <c r="F15" i="7"/>
  <c r="F14" i="7" s="1"/>
  <c r="M12" i="7"/>
  <c r="F12" i="7"/>
  <c r="M11" i="7"/>
  <c r="F11" i="7"/>
  <c r="M10" i="7"/>
  <c r="F10" i="7"/>
  <c r="M9" i="7"/>
  <c r="F9" i="7"/>
  <c r="M7" i="7"/>
  <c r="F7" i="7"/>
  <c r="M6" i="7"/>
  <c r="F6" i="7"/>
  <c r="M5" i="7"/>
  <c r="M4" i="7" s="1"/>
  <c r="F5" i="7"/>
  <c r="F4" i="7"/>
  <c r="M43" i="6"/>
  <c r="F43" i="6"/>
  <c r="F40" i="6" s="1"/>
  <c r="M42" i="6"/>
  <c r="F42" i="6"/>
  <c r="M41" i="6"/>
  <c r="F41" i="6"/>
  <c r="M40" i="6"/>
  <c r="M38" i="6"/>
  <c r="F38" i="6"/>
  <c r="M37" i="6"/>
  <c r="F37" i="6"/>
  <c r="F35" i="6" s="1"/>
  <c r="M36" i="6"/>
  <c r="F36" i="6"/>
  <c r="M35" i="6"/>
  <c r="M33" i="6"/>
  <c r="M30" i="6" s="1"/>
  <c r="F33" i="6"/>
  <c r="M32" i="6"/>
  <c r="F32" i="6"/>
  <c r="F30" i="6" s="1"/>
  <c r="M31" i="6"/>
  <c r="F31" i="6"/>
  <c r="M17" i="6"/>
  <c r="F17" i="6"/>
  <c r="M16" i="6"/>
  <c r="F16" i="6"/>
  <c r="M15" i="6"/>
  <c r="F15" i="6"/>
  <c r="M14" i="6"/>
  <c r="F14" i="6"/>
  <c r="M12" i="6"/>
  <c r="F12" i="6"/>
  <c r="M11" i="6"/>
  <c r="F11" i="6"/>
  <c r="M10" i="6"/>
  <c r="F10" i="6"/>
  <c r="M9" i="6"/>
  <c r="F9" i="6"/>
  <c r="M7" i="6"/>
  <c r="F7" i="6"/>
  <c r="M6" i="6"/>
  <c r="F6" i="6"/>
  <c r="M5" i="6"/>
  <c r="F5" i="6"/>
  <c r="M4" i="6"/>
  <c r="F4" i="6"/>
</calcChain>
</file>

<file path=xl/sharedStrings.xml><?xml version="1.0" encoding="utf-8"?>
<sst xmlns="http://schemas.openxmlformats.org/spreadsheetml/2006/main" count="8236" uniqueCount="1848">
  <si>
    <t>10M Air Pistol - Individuals</t>
  </si>
  <si>
    <t>DG</t>
  </si>
  <si>
    <t>á</t>
  </si>
  <si>
    <t>Round Five (06Jul26)</t>
  </si>
  <si>
    <t>Division One</t>
  </si>
  <si>
    <t>Avg of declared Avgs: 186.1</t>
  </si>
  <si>
    <t>Avg this round: 186.7</t>
  </si>
  <si>
    <t>Division Two</t>
  </si>
  <si>
    <t>Avg of declared Avgs: 179.0</t>
  </si>
  <si>
    <t>Avg this round: 178.3</t>
  </si>
  <si>
    <t>Name</t>
  </si>
  <si>
    <t>Club</t>
  </si>
  <si>
    <t>Scr</t>
  </si>
  <si>
    <t>Pts</t>
  </si>
  <si>
    <t>Agg</t>
  </si>
  <si>
    <t>Tot</t>
  </si>
  <si>
    <t>A. Walker</t>
  </si>
  <si>
    <t>Balerno &amp; Currie</t>
  </si>
  <si>
    <t>A. Speight</t>
  </si>
  <si>
    <t>Wigan</t>
  </si>
  <si>
    <t>H. McDonald</t>
  </si>
  <si>
    <t>V. Tripney</t>
  </si>
  <si>
    <t>St Austell</t>
  </si>
  <si>
    <t>S. Finnie</t>
  </si>
  <si>
    <t>Harpenden</t>
  </si>
  <si>
    <t>K. Rafiq</t>
  </si>
  <si>
    <t>P. Hair</t>
  </si>
  <si>
    <t>Dumfries</t>
  </si>
  <si>
    <t>A. MacDonald</t>
  </si>
  <si>
    <t>Alloa</t>
  </si>
  <si>
    <t>J. Wegg</t>
  </si>
  <si>
    <t>Norwich City</t>
  </si>
  <si>
    <t>D. Stocks</t>
  </si>
  <si>
    <t>Sutton Coldfield</t>
  </si>
  <si>
    <t>D. Bailey</t>
  </si>
  <si>
    <t>Crewe</t>
  </si>
  <si>
    <t>N. Dyer</t>
  </si>
  <si>
    <t>City of Truro</t>
  </si>
  <si>
    <t>H. Graham</t>
  </si>
  <si>
    <t>Dumbarton</t>
  </si>
  <si>
    <t>P. Sambells</t>
  </si>
  <si>
    <t>R. Young</t>
  </si>
  <si>
    <t>Deddington</t>
  </si>
  <si>
    <t>D. Hall</t>
  </si>
  <si>
    <t>C. Lockwood</t>
  </si>
  <si>
    <t>Preston Grasshoppers</t>
  </si>
  <si>
    <t>G. Minko</t>
  </si>
  <si>
    <t>Blackpool</t>
  </si>
  <si>
    <t>Division Three</t>
  </si>
  <si>
    <t>Avg of declared Avgs: 175.7</t>
  </si>
  <si>
    <t>Avg this round: 175.7</t>
  </si>
  <si>
    <t>Division Four</t>
  </si>
  <si>
    <t>Avg of declared Avgs: 171.6</t>
  </si>
  <si>
    <t>Avg this round: 172.7</t>
  </si>
  <si>
    <t>O. Fallon</t>
  </si>
  <si>
    <t>T. Sambells</t>
  </si>
  <si>
    <t>K. Russell</t>
  </si>
  <si>
    <t>M. Linacre</t>
  </si>
  <si>
    <t>Comber</t>
  </si>
  <si>
    <t>C. Dixon</t>
  </si>
  <si>
    <t>M. Johnson</t>
  </si>
  <si>
    <t>D. Kirk</t>
  </si>
  <si>
    <t>Telepost</t>
  </si>
  <si>
    <t>R. Cornthwaite</t>
  </si>
  <si>
    <t>R. A. Shaw</t>
  </si>
  <si>
    <t>Vickers</t>
  </si>
  <si>
    <t>K. Gardner</t>
  </si>
  <si>
    <t>St Giles Yarners</t>
  </si>
  <si>
    <t>T. Dimmock</t>
  </si>
  <si>
    <t>K. Wilson</t>
  </si>
  <si>
    <t>K. Carson</t>
  </si>
  <si>
    <t>G. Mees</t>
  </si>
  <si>
    <t>D. Strachan</t>
  </si>
  <si>
    <t>Dunfermline</t>
  </si>
  <si>
    <t>M. Holovchuk</t>
  </si>
  <si>
    <t>A. Kirkham</t>
  </si>
  <si>
    <t>N. Booker</t>
  </si>
  <si>
    <t>Penzance</t>
  </si>
  <si>
    <t>Division Five</t>
  </si>
  <si>
    <t>Avg of declared Avgs: 170.1</t>
  </si>
  <si>
    <t>Avg this round: 176.3</t>
  </si>
  <si>
    <t>Division Six</t>
  </si>
  <si>
    <t>Avg of declared Avgs: 168.8</t>
  </si>
  <si>
    <t>Avg this round: 166.8</t>
  </si>
  <si>
    <t>D. Canning</t>
  </si>
  <si>
    <t>K. Johnson</t>
  </si>
  <si>
    <t>J. Cooper</t>
  </si>
  <si>
    <t>Leek</t>
  </si>
  <si>
    <t>T. Wilson</t>
  </si>
  <si>
    <t>J. Aldous</t>
  </si>
  <si>
    <t>C. Battye</t>
  </si>
  <si>
    <t>J. Hough</t>
  </si>
  <si>
    <t>M. Pedley</t>
  </si>
  <si>
    <t>S. Trevithick</t>
  </si>
  <si>
    <t>R. Petrie</t>
  </si>
  <si>
    <t>R. Vergnault P0.6</t>
  </si>
  <si>
    <t>A. Baxter</t>
  </si>
  <si>
    <t>A. Simpson</t>
  </si>
  <si>
    <t>T. Osborn</t>
  </si>
  <si>
    <t>C. Hendry</t>
  </si>
  <si>
    <t>JSPC</t>
  </si>
  <si>
    <t>S. Raven</t>
  </si>
  <si>
    <t>W. Snaith</t>
  </si>
  <si>
    <t>S. Alexander</t>
  </si>
  <si>
    <t>Penarth</t>
  </si>
  <si>
    <t>Division Seven</t>
  </si>
  <si>
    <t>Avg of declared Avgs: 167.3</t>
  </si>
  <si>
    <t>Avg this round: 164.3</t>
  </si>
  <si>
    <t>Division Eight</t>
  </si>
  <si>
    <t>Avg of declared Avgs: 165.6</t>
  </si>
  <si>
    <t>Avg this round: 163.5</t>
  </si>
  <si>
    <t>D. Gilbert-Harris</t>
  </si>
  <si>
    <t>G. Wheeler</t>
  </si>
  <si>
    <t>A. Boothroyd</t>
  </si>
  <si>
    <t>Down Hatherley</t>
  </si>
  <si>
    <t>P. Stokes</t>
  </si>
  <si>
    <t>A. Jackson</t>
  </si>
  <si>
    <t>T. Lumley</t>
  </si>
  <si>
    <t>Cumb News</t>
  </si>
  <si>
    <t>P. Field</t>
  </si>
  <si>
    <t>Altrincham</t>
  </si>
  <si>
    <t>J. Brown</t>
  </si>
  <si>
    <t>D. White</t>
  </si>
  <si>
    <t>P. Ward</t>
  </si>
  <si>
    <t>M. Cornthwaite</t>
  </si>
  <si>
    <t>A. Slater</t>
  </si>
  <si>
    <t>M. Jupp</t>
  </si>
  <si>
    <t>C. Mackenzie</t>
  </si>
  <si>
    <t>H. Dart</t>
  </si>
  <si>
    <t>Little Clacton</t>
  </si>
  <si>
    <t>A. Dart</t>
  </si>
  <si>
    <t>L. Hadfield</t>
  </si>
  <si>
    <t>ncr</t>
  </si>
  <si>
    <t>C. Hunter</t>
  </si>
  <si>
    <t>delay</t>
  </si>
  <si>
    <t>Division Nine</t>
  </si>
  <si>
    <t>Avg of declared Avgs: 162.7</t>
  </si>
  <si>
    <t>Avg this round: 164.1</t>
  </si>
  <si>
    <t>Division Ten</t>
  </si>
  <si>
    <t>Avg of declared Avgs: 159.5</t>
  </si>
  <si>
    <t>Avg this round: 157.4</t>
  </si>
  <si>
    <t>S. Reeves</t>
  </si>
  <si>
    <t>M. Humphrey</t>
  </si>
  <si>
    <t>I. Jones</t>
  </si>
  <si>
    <t>L. McFarland</t>
  </si>
  <si>
    <t>G. Standley</t>
  </si>
  <si>
    <t>Wellington</t>
  </si>
  <si>
    <t>P. Harrison</t>
  </si>
  <si>
    <t>S. Young</t>
  </si>
  <si>
    <t>A. Hughes</t>
  </si>
  <si>
    <t>N. Dixon</t>
  </si>
  <si>
    <t>Portishead</t>
  </si>
  <si>
    <t>D. C. J. Poxon</t>
  </si>
  <si>
    <t>Leicester</t>
  </si>
  <si>
    <t>R. Collins</t>
  </si>
  <si>
    <t>N. Carter</t>
  </si>
  <si>
    <t>P. Warwick</t>
  </si>
  <si>
    <t>P. May</t>
  </si>
  <si>
    <t>B. Wheeler</t>
  </si>
  <si>
    <t>A. Hodgson</t>
  </si>
  <si>
    <t>Market Drayton</t>
  </si>
  <si>
    <t>S. Morris</t>
  </si>
  <si>
    <t>T. Flynn</t>
  </si>
  <si>
    <t xml:space="preserve">  Scorer: Dave Grocott</t>
  </si>
  <si>
    <t>Issue date: 20Jul26</t>
  </si>
  <si>
    <t xml:space="preserve">  Challenges must be sent to the scorer and received by:  03Aug26</t>
  </si>
  <si>
    <t>Division Eleven</t>
  </si>
  <si>
    <t>Avg of declared Avgs: 157.5</t>
  </si>
  <si>
    <t>Avg this round: 157.1</t>
  </si>
  <si>
    <t>Division Twelve</t>
  </si>
  <si>
    <t>Avg of declared Avgs: 155.8</t>
  </si>
  <si>
    <t>Avg this round: 158.0</t>
  </si>
  <si>
    <t>D. McErlain</t>
  </si>
  <si>
    <t>T. Mooney</t>
  </si>
  <si>
    <t>A. Tew</t>
  </si>
  <si>
    <t>C. Thomas</t>
  </si>
  <si>
    <t>R. Scott-Ward</t>
  </si>
  <si>
    <t>C. Wilson</t>
  </si>
  <si>
    <t>O. J. Spence</t>
  </si>
  <si>
    <t>S. Harris</t>
  </si>
  <si>
    <t>A. Reed</t>
  </si>
  <si>
    <t>P. Baxter</t>
  </si>
  <si>
    <t>G. Appleby</t>
  </si>
  <si>
    <t>Keswick</t>
  </si>
  <si>
    <t>R. Miller</t>
  </si>
  <si>
    <t>J. Pye</t>
  </si>
  <si>
    <t>N. Holovchuk</t>
  </si>
  <si>
    <t>D. Ellsmore</t>
  </si>
  <si>
    <t>S. Adams-Lewis</t>
  </si>
  <si>
    <t>Penrhiwpal</t>
  </si>
  <si>
    <t>T. Purcell</t>
  </si>
  <si>
    <t>M. Peacock</t>
  </si>
  <si>
    <t>Division Thirteen</t>
  </si>
  <si>
    <t>Avg of declared Avgs: 152.9</t>
  </si>
  <si>
    <t>Division Fourteen</t>
  </si>
  <si>
    <t>Avg of declared Avgs: 149.6</t>
  </si>
  <si>
    <t>Avg this round: 152.6</t>
  </si>
  <si>
    <t>Kwan Nok Lau</t>
  </si>
  <si>
    <t>N. Green</t>
  </si>
  <si>
    <t>E. Lawry</t>
  </si>
  <si>
    <t>C. Kellet</t>
  </si>
  <si>
    <t>A. Hopkins</t>
  </si>
  <si>
    <t>R. Desai</t>
  </si>
  <si>
    <t>A. Hunton</t>
  </si>
  <si>
    <t>P. Garrett</t>
  </si>
  <si>
    <t>A. Lundberg</t>
  </si>
  <si>
    <t>R. Ninnis</t>
  </si>
  <si>
    <t>St. Just</t>
  </si>
  <si>
    <t>B. Gaulyte</t>
  </si>
  <si>
    <t>I. Johnstone</t>
  </si>
  <si>
    <t>T. McGregor</t>
  </si>
  <si>
    <t>A. Salt</t>
  </si>
  <si>
    <t>P. E. Harrison</t>
  </si>
  <si>
    <t>C. Brown</t>
  </si>
  <si>
    <t>A. W. Thomas</t>
  </si>
  <si>
    <t>M. Athersmith</t>
  </si>
  <si>
    <t>Division Fifteen</t>
  </si>
  <si>
    <t>Avg of declared Avgs: 146.7</t>
  </si>
  <si>
    <t>Avg this round: 149.6</t>
  </si>
  <si>
    <t>Division Sixteen</t>
  </si>
  <si>
    <t>Avg of declared Avgs: 140.9</t>
  </si>
  <si>
    <t>Avg this round: 147.3</t>
  </si>
  <si>
    <t>L. Holden</t>
  </si>
  <si>
    <t>Colne</t>
  </si>
  <si>
    <t>C. Bowes</t>
  </si>
  <si>
    <t>J. Skinner</t>
  </si>
  <si>
    <t>H. Kearey</t>
  </si>
  <si>
    <t>D. Platt</t>
  </si>
  <si>
    <t>M. Lang</t>
  </si>
  <si>
    <t>K. Mundy</t>
  </si>
  <si>
    <t>Goodyear</t>
  </si>
  <si>
    <t>A. Gilsenan</t>
  </si>
  <si>
    <t>L. Cooper</t>
  </si>
  <si>
    <t>St Andrews</t>
  </si>
  <si>
    <t>C. Carson</t>
  </si>
  <si>
    <t>J. Machin</t>
  </si>
  <si>
    <t>M. Savage</t>
  </si>
  <si>
    <t>K. Hopkins</t>
  </si>
  <si>
    <t>A. Debnam</t>
  </si>
  <si>
    <t>E. Thornton</t>
  </si>
  <si>
    <t>F. Braganza</t>
  </si>
  <si>
    <t>M. Galea</t>
  </si>
  <si>
    <t>w/d</t>
  </si>
  <si>
    <t>R. Holden</t>
  </si>
  <si>
    <t>Division Seventeen</t>
  </si>
  <si>
    <t>Avg of declared Avgs: 119.8</t>
  </si>
  <si>
    <t>Avg this round: 128.3</t>
  </si>
  <si>
    <t>L. Grundy</t>
  </si>
  <si>
    <t>A. Spearman</t>
  </si>
  <si>
    <t>Z. Walton</t>
  </si>
  <si>
    <t>M. Freeman</t>
  </si>
  <si>
    <t>J. Eason</t>
  </si>
  <si>
    <t>Wantage</t>
  </si>
  <si>
    <t>D. Pavanello</t>
  </si>
  <si>
    <t>T. West</t>
  </si>
  <si>
    <t>L. Pavanello</t>
  </si>
  <si>
    <t>A. Walton</t>
  </si>
  <si>
    <t>Juniors</t>
  </si>
  <si>
    <t>Avg of declared Avgs: 165.8</t>
  </si>
  <si>
    <t>Avg this round: 167.0</t>
  </si>
  <si>
    <t xml:space="preserve">  Scorer:  See main sheet</t>
  </si>
  <si>
    <t>Seniors</t>
  </si>
  <si>
    <t>Avg of declared Avgs: 176.7</t>
  </si>
  <si>
    <t>Avg this round: 176.4</t>
  </si>
  <si>
    <t>Avg of declared Avgs: 167.7</t>
  </si>
  <si>
    <t>Avg this round: 170.6</t>
  </si>
  <si>
    <t>Avg of declared Avgs: 161.7</t>
  </si>
  <si>
    <t>Avg this round: 156.6</t>
  </si>
  <si>
    <t>Avg of declared Avgs: 156.9</t>
  </si>
  <si>
    <t>Avg this round: 154.8</t>
  </si>
  <si>
    <t>Avg of declared Avgs: 148.4</t>
  </si>
  <si>
    <t>Avg this round: 148.9</t>
  </si>
  <si>
    <t>10M Air Pistol - Teams</t>
  </si>
  <si>
    <t>1 Alloa</t>
  </si>
  <si>
    <t>v</t>
  </si>
  <si>
    <t>2 Balerno &amp; Currie A</t>
  </si>
  <si>
    <t>3 Blackpool A</t>
  </si>
  <si>
    <t>5 Sutton Coldfield</t>
  </si>
  <si>
    <t>4 Preston Grasshoppers A</t>
  </si>
  <si>
    <t>6 Vickers A</t>
  </si>
  <si>
    <t>Shot</t>
  </si>
  <si>
    <t>Won</t>
  </si>
  <si>
    <t>Drw</t>
  </si>
  <si>
    <t>Lst</t>
  </si>
  <si>
    <t>Pnt</t>
  </si>
  <si>
    <t>Avg of declared Avgs: 527.2</t>
  </si>
  <si>
    <t>Avg this round: 527.3</t>
  </si>
  <si>
    <t>(Complete teams only)</t>
  </si>
  <si>
    <t>1 Balerno &amp; Currie B</t>
  </si>
  <si>
    <t>2 Crewe</t>
  </si>
  <si>
    <t>3 Keswick</t>
  </si>
  <si>
    <t>5 Penzance A</t>
  </si>
  <si>
    <t>4 Leek</t>
  </si>
  <si>
    <t>6 Preston Grasshoppers B</t>
  </si>
  <si>
    <t>Avg of declared Avgs: 488.8</t>
  </si>
  <si>
    <t>Avg this round: 487.2</t>
  </si>
  <si>
    <t>1 Balerno &amp; Currie C</t>
  </si>
  <si>
    <t>2 Blackpool B</t>
  </si>
  <si>
    <t>3 Dumbarton</t>
  </si>
  <si>
    <t>5 Vickers B</t>
  </si>
  <si>
    <t>4 Penzance B</t>
  </si>
  <si>
    <t>6 BYE</t>
  </si>
  <si>
    <t>Avg of declared Avgs: 459.8</t>
  </si>
  <si>
    <t>Avg this round: 471.8</t>
  </si>
  <si>
    <t>6 Yards Air Pistol - Individuals</t>
  </si>
  <si>
    <t>Avg of declared Avgs: 145.5</t>
  </si>
  <si>
    <t>S. McInnes</t>
  </si>
  <si>
    <t>D. Ross</t>
  </si>
  <si>
    <t>A. Green</t>
  </si>
  <si>
    <t>C. Clark</t>
  </si>
  <si>
    <t>Darlington RA</t>
  </si>
  <si>
    <t>20 Yards Pistol - Individuals</t>
  </si>
  <si>
    <t>OS</t>
  </si>
  <si>
    <t>Avg of declared Avgs: 176.2</t>
  </si>
  <si>
    <t>Avg this round: 176.8</t>
  </si>
  <si>
    <t>J. Ward</t>
  </si>
  <si>
    <t>Glevum</t>
  </si>
  <si>
    <t>P. Teale</t>
  </si>
  <si>
    <t>Bideford</t>
  </si>
  <si>
    <t>Avg this round: 163.3</t>
  </si>
  <si>
    <t>R. Saunders</t>
  </si>
  <si>
    <t>O. Street</t>
  </si>
  <si>
    <t>T. Toft</t>
  </si>
  <si>
    <t>N. Hayes</t>
  </si>
  <si>
    <t>Avg of declared Avgs: 155.9</t>
  </si>
  <si>
    <t>Avg this round: 152.3</t>
  </si>
  <si>
    <t>T. Osborn P7.6.3.2</t>
  </si>
  <si>
    <t>A. German</t>
  </si>
  <si>
    <t>C. Jefferies</t>
  </si>
  <si>
    <t>S. Alexander P7.6.3.2</t>
  </si>
  <si>
    <t>P. Robinson</t>
  </si>
  <si>
    <t>Avg of declared Avgs: 138.6</t>
  </si>
  <si>
    <t>Avg this round: 138.0</t>
  </si>
  <si>
    <t>A. Curlett</t>
  </si>
  <si>
    <t>P. Cox</t>
  </si>
  <si>
    <t>V. Meade</t>
  </si>
  <si>
    <t>C. Roads</t>
  </si>
  <si>
    <t>D. Wilkins</t>
  </si>
  <si>
    <t>C. Walker</t>
  </si>
  <si>
    <t>D. Erskine</t>
  </si>
  <si>
    <t>P. Seville</t>
  </si>
  <si>
    <t>Avg of declared Avgs: 114.4</t>
  </si>
  <si>
    <t>Avg this round: 105.1</t>
  </si>
  <si>
    <t>M. Mcgoldrick</t>
  </si>
  <si>
    <t>L. Thomas</t>
  </si>
  <si>
    <t>J. Elliott</t>
  </si>
  <si>
    <t>E. Hatcher</t>
  </si>
  <si>
    <t>D. Gurney</t>
  </si>
  <si>
    <t>R. Price</t>
  </si>
  <si>
    <t>J. Vocking</t>
  </si>
  <si>
    <t>N. Hill</t>
  </si>
  <si>
    <t xml:space="preserve">  Scorer: Osborn Spence</t>
  </si>
  <si>
    <t>Avg of declared Avgs: 173.6</t>
  </si>
  <si>
    <t/>
  </si>
  <si>
    <t>Avg of declared Avgs: 157.8</t>
  </si>
  <si>
    <t>Avg this round: 152.4</t>
  </si>
  <si>
    <t>20 Yards Pistol - Teams</t>
  </si>
  <si>
    <t>1 Bideford</t>
  </si>
  <si>
    <t>2 Preston Grasshoppers</t>
  </si>
  <si>
    <t>3 Sutton Coldfield</t>
  </si>
  <si>
    <t>5 BYE</t>
  </si>
  <si>
    <t>4 Vickers</t>
  </si>
  <si>
    <t>6 Bogey490</t>
  </si>
  <si>
    <t>Avg of declared Avgs: 498.6</t>
  </si>
  <si>
    <t>Avg this round: 499.3</t>
  </si>
  <si>
    <t>Gallery Rifle Any Sights - Individuals</t>
  </si>
  <si>
    <t>DE</t>
  </si>
  <si>
    <t>Avg of declared Avgs: 196.7</t>
  </si>
  <si>
    <t>Avg this round: 196.3</t>
  </si>
  <si>
    <t>Avg of declared Avgs: 192.3</t>
  </si>
  <si>
    <t>Avg this round: 189.6</t>
  </si>
  <si>
    <t>A. Jones</t>
  </si>
  <si>
    <t>Bolton</t>
  </si>
  <si>
    <t>J. Shine</t>
  </si>
  <si>
    <t>Derby</t>
  </si>
  <si>
    <t>G. Collins</t>
  </si>
  <si>
    <t>A. Michalski</t>
  </si>
  <si>
    <t>Rotherham Chantry</t>
  </si>
  <si>
    <t>G. Glover</t>
  </si>
  <si>
    <t>J. Jarvis</t>
  </si>
  <si>
    <t>D. Philips</t>
  </si>
  <si>
    <t>M. Warriner</t>
  </si>
  <si>
    <t>C. Blyth</t>
  </si>
  <si>
    <t>W. Pow</t>
  </si>
  <si>
    <t>M. Leishman</t>
  </si>
  <si>
    <t>CSSC (Rosyth)</t>
  </si>
  <si>
    <t>J. Smith</t>
  </si>
  <si>
    <t>York RI</t>
  </si>
  <si>
    <t>V. Parfitt</t>
  </si>
  <si>
    <t>M. Loader</t>
  </si>
  <si>
    <t>A. Ritson</t>
  </si>
  <si>
    <t>Furness Marksmen</t>
  </si>
  <si>
    <t>S. Andrews</t>
  </si>
  <si>
    <t>M. Scott</t>
  </si>
  <si>
    <t>C. Thompson</t>
  </si>
  <si>
    <t>Avg of declared Avgs: 190.6</t>
  </si>
  <si>
    <t>Avg this round: 188.0</t>
  </si>
  <si>
    <t>Avg of declared Avgs: 189.0</t>
  </si>
  <si>
    <t>Avg this round: 187.1</t>
  </si>
  <si>
    <t>M. Carter</t>
  </si>
  <si>
    <t>Hensall</t>
  </si>
  <si>
    <t>K. Stockham</t>
  </si>
  <si>
    <t>C. Apostolidis</t>
  </si>
  <si>
    <t>D. Cook</t>
  </si>
  <si>
    <t>S. Russell</t>
  </si>
  <si>
    <t>T. Errington</t>
  </si>
  <si>
    <t>D. Roberts</t>
  </si>
  <si>
    <t>J. Parkes</t>
  </si>
  <si>
    <t>A. Tennant</t>
  </si>
  <si>
    <t>A. Berner</t>
  </si>
  <si>
    <t>R. Ward</t>
  </si>
  <si>
    <t>I. Waghorn</t>
  </si>
  <si>
    <t>R. Wood</t>
  </si>
  <si>
    <t>P. Hancock</t>
  </si>
  <si>
    <t>S. Thomas</t>
  </si>
  <si>
    <t>D. Crawford</t>
  </si>
  <si>
    <t>A. Ward</t>
  </si>
  <si>
    <t>Avg of declared Avgs: 187.4</t>
  </si>
  <si>
    <t>Avg this round: 182.2</t>
  </si>
  <si>
    <t>Avg of declared Avgs: 184.9</t>
  </si>
  <si>
    <t>Avg this round: 183.9</t>
  </si>
  <si>
    <t>S. G. Thomas</t>
  </si>
  <si>
    <t>R. Cliffe</t>
  </si>
  <si>
    <t>S. Edis P0.18</t>
  </si>
  <si>
    <t>A. Holmes</t>
  </si>
  <si>
    <t>N. De La Haye</t>
  </si>
  <si>
    <t>R. Plant</t>
  </si>
  <si>
    <t>J. Bernardes</t>
  </si>
  <si>
    <t>S. Logan</t>
  </si>
  <si>
    <t>H. Dalgleish</t>
  </si>
  <si>
    <t>A. Lowndes</t>
  </si>
  <si>
    <t>R. Powditch</t>
  </si>
  <si>
    <t>D. Thompson</t>
  </si>
  <si>
    <t>D. Trevis</t>
  </si>
  <si>
    <t>P. Ross</t>
  </si>
  <si>
    <t>S. Littlewood</t>
  </si>
  <si>
    <t>Carshalton</t>
  </si>
  <si>
    <t>Avg of declared Avgs: 181.6</t>
  </si>
  <si>
    <t>Avg this round: 181.8</t>
  </si>
  <si>
    <t>Avg of declared Avgs: 163.7</t>
  </si>
  <si>
    <t>Avg this round: 178.6</t>
  </si>
  <si>
    <t>R. Cheshire</t>
  </si>
  <si>
    <t>A. P. Wyatt</t>
  </si>
  <si>
    <t>O. Duke</t>
  </si>
  <si>
    <t>P. Bracegirdle</t>
  </si>
  <si>
    <t>J. Ogden</t>
  </si>
  <si>
    <t>H. Marshall</t>
  </si>
  <si>
    <t>D. Barker</t>
  </si>
  <si>
    <t>S. Sands</t>
  </si>
  <si>
    <t>T. Coggins</t>
  </si>
  <si>
    <t>M. Lyons</t>
  </si>
  <si>
    <t>R. N. Bancroft</t>
  </si>
  <si>
    <t>K. Meek</t>
  </si>
  <si>
    <t>A. Greenlees</t>
  </si>
  <si>
    <t>Mayfair</t>
  </si>
  <si>
    <t>S. Eardley</t>
  </si>
  <si>
    <t xml:space="preserve">  Shooters MUST write on each card what calibre was used.</t>
  </si>
  <si>
    <t xml:space="preserve">  If that is not done a 2 point penalty will be applied (P0.18).</t>
  </si>
  <si>
    <t xml:space="preserve">  Scorer: David Erskine</t>
  </si>
  <si>
    <t>Avg of declared Avgs: 194.0</t>
  </si>
  <si>
    <t>Avg this round: 192.4</t>
  </si>
  <si>
    <t>Avg of declared Avgs: 185.8</t>
  </si>
  <si>
    <t>Avg this round: 183.4</t>
  </si>
  <si>
    <t>Gallery Rifle Iron Sights - Individuals</t>
  </si>
  <si>
    <t>Avg of declared Avgs: 192.9</t>
  </si>
  <si>
    <t>Avg of declared Avgs: 188.7</t>
  </si>
  <si>
    <t>Avg this round: 186.6</t>
  </si>
  <si>
    <t>R. Marshall</t>
  </si>
  <si>
    <t>I. Henderson</t>
  </si>
  <si>
    <t>C. Williams</t>
  </si>
  <si>
    <t>A. Dimech</t>
  </si>
  <si>
    <t>S. Edis</t>
  </si>
  <si>
    <t>D. Rees</t>
  </si>
  <si>
    <t>J. Chouler</t>
  </si>
  <si>
    <t>B. Roberts</t>
  </si>
  <si>
    <t>M. Sisson</t>
  </si>
  <si>
    <t>A. Foy</t>
  </si>
  <si>
    <t>J. Sinclair</t>
  </si>
  <si>
    <t>J. Mellors</t>
  </si>
  <si>
    <t>Avg of declared Avgs: 184.4</t>
  </si>
  <si>
    <t>Avg this round: 184.4</t>
  </si>
  <si>
    <t>Avg of declared Avgs: 180.6</t>
  </si>
  <si>
    <t>Avg this round: 179.3</t>
  </si>
  <si>
    <t>D. Spenser</t>
  </si>
  <si>
    <t>T. Hall</t>
  </si>
  <si>
    <t>Felton</t>
  </si>
  <si>
    <t>N. Calder</t>
  </si>
  <si>
    <t>G. Newsholme</t>
  </si>
  <si>
    <t>Warrington</t>
  </si>
  <si>
    <t>P. Holland</t>
  </si>
  <si>
    <t>G. Rees</t>
  </si>
  <si>
    <t>J. Morris</t>
  </si>
  <si>
    <t>N. Andrews</t>
  </si>
  <si>
    <t>F. Wigley</t>
  </si>
  <si>
    <t>B. Knight-Simpson</t>
  </si>
  <si>
    <t>R. Campbell</t>
  </si>
  <si>
    <t>A. Cliff</t>
  </si>
  <si>
    <t>M. Walker</t>
  </si>
  <si>
    <t>K. Upton</t>
  </si>
  <si>
    <t>M. Richardson</t>
  </si>
  <si>
    <t>H. Farnworth</t>
  </si>
  <si>
    <t>Blackburn</t>
  </si>
  <si>
    <t>Avg of declared Avgs: 177.1</t>
  </si>
  <si>
    <t>Avg this round: 178.1</t>
  </si>
  <si>
    <t>Avg of declared Avgs: 173.4</t>
  </si>
  <si>
    <t>Avg this round: 175.8</t>
  </si>
  <si>
    <t>J. Stanley</t>
  </si>
  <si>
    <t>R. Ker</t>
  </si>
  <si>
    <t>C. Leitch</t>
  </si>
  <si>
    <t>Claymore</t>
  </si>
  <si>
    <t>J. Knight-Simpson</t>
  </si>
  <si>
    <t>P. Slator</t>
  </si>
  <si>
    <t>M. Staniforth</t>
  </si>
  <si>
    <t>A. Powell</t>
  </si>
  <si>
    <t>R. Daves</t>
  </si>
  <si>
    <t>V. Little</t>
  </si>
  <si>
    <t>E. Thurley</t>
  </si>
  <si>
    <t>A. Nixon</t>
  </si>
  <si>
    <t>S. Clarkson</t>
  </si>
  <si>
    <t>P. Hurcumb</t>
  </si>
  <si>
    <t>A. Bullock</t>
  </si>
  <si>
    <t>Witney</t>
  </si>
  <si>
    <t>Avg of declared Avgs: 162.0</t>
  </si>
  <si>
    <t>Avg this round: 172.5</t>
  </si>
  <si>
    <t>R. Lightfoot</t>
  </si>
  <si>
    <t>J. Lytollis</t>
  </si>
  <si>
    <t>H. Powell</t>
  </si>
  <si>
    <t>N. Loustalot</t>
  </si>
  <si>
    <t>A. Napoleon</t>
  </si>
  <si>
    <t>J. Boulton</t>
  </si>
  <si>
    <t>I. Balshaw</t>
  </si>
  <si>
    <t>J. Lawson</t>
  </si>
  <si>
    <t>B. Thompson</t>
  </si>
  <si>
    <t>Avg of declared Avgs: 190.9</t>
  </si>
  <si>
    <t>Avg this round: 189.3</t>
  </si>
  <si>
    <t>Avg this round: 180.0</t>
  </si>
  <si>
    <t>Long Barrelled Revolver Any Sights - Individuals</t>
  </si>
  <si>
    <t>MS</t>
  </si>
  <si>
    <t>Avg of declared Avgs: 169.9</t>
  </si>
  <si>
    <t>Avg this round: 174.7</t>
  </si>
  <si>
    <t xml:space="preserve">  Scorer: Matthew Sisson</t>
  </si>
  <si>
    <t>Long Barrelled Revolver Iron Sights - Individuals</t>
  </si>
  <si>
    <t>Avg of declared Avgs: 152.0</t>
  </si>
  <si>
    <t>Avg this round: 147.9</t>
  </si>
  <si>
    <t>C. Gilmore</t>
  </si>
  <si>
    <t>M. Cain</t>
  </si>
  <si>
    <t>Long Barrelled Pistol - Individuals</t>
  </si>
  <si>
    <t>RG</t>
  </si>
  <si>
    <t>Avg of declared Avgs: 186.7</t>
  </si>
  <si>
    <t>Avg this round: 187.3</t>
  </si>
  <si>
    <t>S. Preston</t>
  </si>
  <si>
    <t>Avg of declared Avgs: 179.2</t>
  </si>
  <si>
    <t>Avg this round: 180.1</t>
  </si>
  <si>
    <t>Avg of declared Avgs: 173.3</t>
  </si>
  <si>
    <t>Avg this round: 173.5</t>
  </si>
  <si>
    <t>R. Ogle</t>
  </si>
  <si>
    <t>S. Marriott</t>
  </si>
  <si>
    <t>Avg of declared Avgs: 164.6</t>
  </si>
  <si>
    <t>Avg this round: 166.4</t>
  </si>
  <si>
    <t>S. Moss</t>
  </si>
  <si>
    <t>S. Rees</t>
  </si>
  <si>
    <t>D. Wheatley</t>
  </si>
  <si>
    <t>G. Dutton</t>
  </si>
  <si>
    <t>Avg of declared Avgs: 144.8</t>
  </si>
  <si>
    <t>J. Moffatt</t>
  </si>
  <si>
    <t>Callander</t>
  </si>
  <si>
    <t>I. Braithwaite</t>
  </si>
  <si>
    <t>S. Hutchinson</t>
  </si>
  <si>
    <t xml:space="preserve">  Scorer: Rexanne Gascoyne</t>
  </si>
  <si>
    <t>Avg of declared Avgs: 183.4</t>
  </si>
  <si>
    <t>Avg this round: 183.2</t>
  </si>
  <si>
    <t>Avg of declared Avgs: 167.1</t>
  </si>
  <si>
    <t>Avg this round: 167.2</t>
  </si>
  <si>
    <t>Long Range Any Sights 100 Yards - Individuals</t>
  </si>
  <si>
    <t>JL</t>
  </si>
  <si>
    <t>Avg of declared Avgs: 189.2</t>
  </si>
  <si>
    <t>Avg this round: 185.7</t>
  </si>
  <si>
    <t>A. Byrne</t>
  </si>
  <si>
    <t>Llantrisant &amp; Cardiff</t>
  </si>
  <si>
    <t>W. Phelps</t>
  </si>
  <si>
    <t>P. Ellis</t>
  </si>
  <si>
    <t>W. Parry</t>
  </si>
  <si>
    <t>Golden Valley</t>
  </si>
  <si>
    <t>A. Germain</t>
  </si>
  <si>
    <t>I. Thomas</t>
  </si>
  <si>
    <t>L. Prior-Jolley</t>
  </si>
  <si>
    <t>Avg of declared Avgs: 181.5</t>
  </si>
  <si>
    <t>D. Love</t>
  </si>
  <si>
    <t>D. Playle</t>
  </si>
  <si>
    <t>P. Hawkins P5.2.2</t>
  </si>
  <si>
    <t>V. Thomas</t>
  </si>
  <si>
    <t>K. L. Dinkel</t>
  </si>
  <si>
    <t>Sunderland</t>
  </si>
  <si>
    <t>C. Bridges</t>
  </si>
  <si>
    <t xml:space="preserve">  Scorer: Jean Lawson</t>
  </si>
  <si>
    <t>Avg of declared Avgs: 185.7</t>
  </si>
  <si>
    <t>Avg this round: 184.6</t>
  </si>
  <si>
    <t>Long Range Iron Sights 50m/y - Individuals</t>
  </si>
  <si>
    <t>Avg of declared Avgs: 192.5</t>
  </si>
  <si>
    <t>Avg this round: 192.9</t>
  </si>
  <si>
    <t>F. Calder</t>
  </si>
  <si>
    <t>L. Webster</t>
  </si>
  <si>
    <t>J. Hutchings</t>
  </si>
  <si>
    <t>J. Moore</t>
  </si>
  <si>
    <t>R. Gascoyne</t>
  </si>
  <si>
    <t>A. Nokes</t>
  </si>
  <si>
    <t>C. J. Driscoll</t>
  </si>
  <si>
    <t>Avg of declared Avgs: 184.7</t>
  </si>
  <si>
    <t>Avg this round: 185.1</t>
  </si>
  <si>
    <t>P. Dodds</t>
  </si>
  <si>
    <t>N. Harcus</t>
  </si>
  <si>
    <t>J. Wells</t>
  </si>
  <si>
    <t>Court Riverside</t>
  </si>
  <si>
    <t>P. Yokoyama</t>
  </si>
  <si>
    <t>Avg of declared Avgs: 174.5</t>
  </si>
  <si>
    <t>Avg this round: 179.0</t>
  </si>
  <si>
    <t>A. Tyler</t>
  </si>
  <si>
    <t>R. Cantello</t>
  </si>
  <si>
    <t>G. Garrett</t>
  </si>
  <si>
    <t>P. Kolazinski</t>
  </si>
  <si>
    <t>G. A. Smith</t>
  </si>
  <si>
    <t>S. Cushing</t>
  </si>
  <si>
    <t>C. Short</t>
  </si>
  <si>
    <t>Avg of declared Avgs: 183.2</t>
  </si>
  <si>
    <t>Long Range Iron Sights 50m/y - Teams</t>
  </si>
  <si>
    <t>1 Felton</t>
  </si>
  <si>
    <t>2 Golden Valley</t>
  </si>
  <si>
    <t>3 Llantrisant &amp; Cardiff</t>
  </si>
  <si>
    <t>4 Portishead</t>
  </si>
  <si>
    <t>6 Bogey560</t>
  </si>
  <si>
    <t>Avg of declared Avgs: 558.8</t>
  </si>
  <si>
    <t>Avg this round: 557.8</t>
  </si>
  <si>
    <t>Long Range Rifle Dewar Course - Individuals</t>
  </si>
  <si>
    <t>Avg of declared Avgs: 384.7</t>
  </si>
  <si>
    <t>Avg this round: 384.5</t>
  </si>
  <si>
    <t>F. Brown</t>
  </si>
  <si>
    <t>D. Parfitt</t>
  </si>
  <si>
    <t>M. Blatchly</t>
  </si>
  <si>
    <t>A. Coleman</t>
  </si>
  <si>
    <t>Avg of declared Avgs: 376.8</t>
  </si>
  <si>
    <t>Avg this round: 372.8</t>
  </si>
  <si>
    <t>E. Pearce</t>
  </si>
  <si>
    <t>N. Morewood</t>
  </si>
  <si>
    <t>Avg of declared Avgs: 364.9</t>
  </si>
  <si>
    <t>Avg this round: 365.6</t>
  </si>
  <si>
    <t>S. Worthington</t>
  </si>
  <si>
    <t>G. Butler</t>
  </si>
  <si>
    <t>Avg of declared Avgs: 379.2</t>
  </si>
  <si>
    <t>Avg this round: 376.1</t>
  </si>
  <si>
    <t>Long Range Rifle Dewar Course - Teams</t>
  </si>
  <si>
    <t>1 Cumb News</t>
  </si>
  <si>
    <t>2 Felton</t>
  </si>
  <si>
    <t>4 Bogey1135</t>
  </si>
  <si>
    <t>Average</t>
  </si>
  <si>
    <t>Avg of declared Avgs: 1140.5</t>
  </si>
  <si>
    <t>Avg this round: 1132.3</t>
  </si>
  <si>
    <t>Muzzle Loading Pistol - Individuals</t>
  </si>
  <si>
    <t>MRS</t>
  </si>
  <si>
    <t>Avg of declared Avgs: 85.8</t>
  </si>
  <si>
    <t>Avg this round: 86.9</t>
  </si>
  <si>
    <t>D. Paul</t>
  </si>
  <si>
    <t>P. B. Quinn</t>
  </si>
  <si>
    <t>R. Singleton</t>
  </si>
  <si>
    <t>M. Longbottom</t>
  </si>
  <si>
    <t>Avg of declared Avgs: 77.2</t>
  </si>
  <si>
    <t>Avg this round: 80.0</t>
  </si>
  <si>
    <t>I. Nuckley</t>
  </si>
  <si>
    <t xml:space="preserve">  Scorer: Mark Spittle</t>
  </si>
  <si>
    <t>Avg of declared Avgs: 86.1</t>
  </si>
  <si>
    <t>Avg this round: 87.7</t>
  </si>
  <si>
    <t>Muzzle Loading Revolver - Individuals</t>
  </si>
  <si>
    <t>Avg of declared Avgs: 81.8</t>
  </si>
  <si>
    <t>Avg this round: 84.6</t>
  </si>
  <si>
    <t>G. Upton</t>
  </si>
  <si>
    <t>Avg of declared Avgs: 69.8</t>
  </si>
  <si>
    <t>Avg this round: 68.7</t>
  </si>
  <si>
    <t>K. Gillespie</t>
  </si>
  <si>
    <t>G. Crowther</t>
  </si>
  <si>
    <t>Avg of declared Avgs: 80.6</t>
  </si>
  <si>
    <t>Avg this round: 84.2</t>
  </si>
  <si>
    <t>Rapid Fire Air Pistol - Individuals</t>
  </si>
  <si>
    <t>AH1</t>
  </si>
  <si>
    <t>Avg this round: 156.0</t>
  </si>
  <si>
    <t>S. Beech</t>
  </si>
  <si>
    <t>P. Mitchell</t>
  </si>
  <si>
    <t>D. Watkin</t>
  </si>
  <si>
    <t>A. Noble</t>
  </si>
  <si>
    <t>The RCO or Witness must make an appropriate note on any target that has fewer than 5 shots on it.</t>
  </si>
  <si>
    <t xml:space="preserve">  Scorer: Anne Hamilton</t>
  </si>
  <si>
    <t>.</t>
  </si>
  <si>
    <t>Rapid Fire Rifle - Individuals</t>
  </si>
  <si>
    <t>MB</t>
  </si>
  <si>
    <t>Avg of declared Avgs: 267.4</t>
  </si>
  <si>
    <t>Avg this round: 252.1</t>
  </si>
  <si>
    <t>P. Chilman</t>
  </si>
  <si>
    <t>R. Carter</t>
  </si>
  <si>
    <t>W. Clements</t>
  </si>
  <si>
    <t>D. Owen</t>
  </si>
  <si>
    <t>M. Power</t>
  </si>
  <si>
    <t>W. Jenkins</t>
  </si>
  <si>
    <t>Avg of declared Avgs: 254.4</t>
  </si>
  <si>
    <t>Avg this round: 254.9</t>
  </si>
  <si>
    <t>Dean Houston</t>
  </si>
  <si>
    <t>P. Tumilson</t>
  </si>
  <si>
    <t>East Antrim</t>
  </si>
  <si>
    <t>David Houston</t>
  </si>
  <si>
    <t>A. Trueick</t>
  </si>
  <si>
    <t>B. Docherty</t>
  </si>
  <si>
    <t>Avg of declared Avgs: 227.4</t>
  </si>
  <si>
    <t>Avg this round: 219.6</t>
  </si>
  <si>
    <t>M. Saunderson</t>
  </si>
  <si>
    <t>S. Jordan</t>
  </si>
  <si>
    <t>Z. Lines</t>
  </si>
  <si>
    <t>K. Aitken</t>
  </si>
  <si>
    <t>B. Tunstall</t>
  </si>
  <si>
    <t>J. Bartlam</t>
  </si>
  <si>
    <t>D. McKane</t>
  </si>
  <si>
    <t>J. Martin</t>
  </si>
  <si>
    <t>J. McGirr</t>
  </si>
  <si>
    <t>The RCO or Witness must make an appropriate note on any target that has fewer than 10 shots on it.</t>
  </si>
  <si>
    <t xml:space="preserve">  Scorer: Marcus Bailey</t>
  </si>
  <si>
    <t>22 Rifle Short Range - Individuals</t>
  </si>
  <si>
    <t>AH3</t>
  </si>
  <si>
    <t>Delay</t>
  </si>
  <si>
    <t>Avg of declared Avgs: 97.6</t>
  </si>
  <si>
    <t>Avg this round: 97.0</t>
  </si>
  <si>
    <t>Avg of declared Avgs: 96.3</t>
  </si>
  <si>
    <t>Avg this round: 96.0</t>
  </si>
  <si>
    <t>J. Godsell</t>
  </si>
  <si>
    <t>M. Newman</t>
  </si>
  <si>
    <t>C. Stirling</t>
  </si>
  <si>
    <t>G. Travers</t>
  </si>
  <si>
    <t>Lanark</t>
  </si>
  <si>
    <t>J. Bradfield</t>
  </si>
  <si>
    <t>G. Walker</t>
  </si>
  <si>
    <t>M. Baeron</t>
  </si>
  <si>
    <t>Kendal</t>
  </si>
  <si>
    <t>A. Wallace</t>
  </si>
  <si>
    <t>H. Bramwell</t>
  </si>
  <si>
    <t>S. Kay</t>
  </si>
  <si>
    <t>T. Cooper</t>
  </si>
  <si>
    <t>B. Rose</t>
  </si>
  <si>
    <t>T. Bryan</t>
  </si>
  <si>
    <t>K. Revell</t>
  </si>
  <si>
    <t>A. Hay</t>
  </si>
  <si>
    <t>R. Derricott</t>
  </si>
  <si>
    <t>Ross on Wye</t>
  </si>
  <si>
    <t>Avg of declared Avgs: 95.8</t>
  </si>
  <si>
    <t>Avg this round: 96.3</t>
  </si>
  <si>
    <t>Avg of declared Avgs: 94.4</t>
  </si>
  <si>
    <t>Avg this round: 94.0</t>
  </si>
  <si>
    <t>N. Georgeson</t>
  </si>
  <si>
    <t>S. Ashdown</t>
  </si>
  <si>
    <t>Bury</t>
  </si>
  <si>
    <t>S. Nobile</t>
  </si>
  <si>
    <t>M. Shaw</t>
  </si>
  <si>
    <t>A. Henson</t>
  </si>
  <si>
    <t>Wilmslow</t>
  </si>
  <si>
    <t>A. Angus</t>
  </si>
  <si>
    <t>T. C. Chittenden</t>
  </si>
  <si>
    <t>Workington</t>
  </si>
  <si>
    <t>J. Jackson</t>
  </si>
  <si>
    <t>A. Poole</t>
  </si>
  <si>
    <t>P. Ager</t>
  </si>
  <si>
    <t>S. Robertson</t>
  </si>
  <si>
    <t>S. Nicklin</t>
  </si>
  <si>
    <t>S. Osmond</t>
  </si>
  <si>
    <t>M. Whitehead</t>
  </si>
  <si>
    <t>K. Tulloch</t>
  </si>
  <si>
    <t>M. Gardner</t>
  </si>
  <si>
    <t>S. Thorne</t>
  </si>
  <si>
    <t>J. Richards</t>
  </si>
  <si>
    <t>Avg of declared Avgs: 93.5</t>
  </si>
  <si>
    <t>Avg this round: 93.1</t>
  </si>
  <si>
    <t>Avg of declared Avgs: 92.3</t>
  </si>
  <si>
    <t>Avg this round: 92.8</t>
  </si>
  <si>
    <t>R. Aitken</t>
  </si>
  <si>
    <t>S. McArthur</t>
  </si>
  <si>
    <t>A. Mead</t>
  </si>
  <si>
    <t>N. Sallie</t>
  </si>
  <si>
    <t>M. Drake</t>
  </si>
  <si>
    <t>D. Burns</t>
  </si>
  <si>
    <t>T. Tomlinson</t>
  </si>
  <si>
    <t>M. Johnstone</t>
  </si>
  <si>
    <t>P. Shone</t>
  </si>
  <si>
    <t>A. Beck</t>
  </si>
  <si>
    <t>A. Ashdown</t>
  </si>
  <si>
    <t>L. Payne</t>
  </si>
  <si>
    <t>S. Ewence</t>
  </si>
  <si>
    <t>R. Kennedy</t>
  </si>
  <si>
    <t>A. Cirovic</t>
  </si>
  <si>
    <t>Avg of declared Avgs: 90.6</t>
  </si>
  <si>
    <t>Avg this round: 91.4</t>
  </si>
  <si>
    <t>Avg of declared Avgs: 88.9</t>
  </si>
  <si>
    <t>Avg this round: 91.5</t>
  </si>
  <si>
    <t>B. Adamson</t>
  </si>
  <si>
    <t>E. Matthews</t>
  </si>
  <si>
    <t>M. Caton</t>
  </si>
  <si>
    <t>P. Besant</t>
  </si>
  <si>
    <t>P. Ayre</t>
  </si>
  <si>
    <t>S. Clarke</t>
  </si>
  <si>
    <t>Barry Plastics</t>
  </si>
  <si>
    <t>J. Hall</t>
  </si>
  <si>
    <t>J. Wilding</t>
  </si>
  <si>
    <t>S. King</t>
  </si>
  <si>
    <t>P. Leviston</t>
  </si>
  <si>
    <t>M. Frobisher</t>
  </si>
  <si>
    <t>K. B. McCrindle</t>
  </si>
  <si>
    <t>Avg of declared Avgs: 87.0</t>
  </si>
  <si>
    <t>Avg this round: 90.4</t>
  </si>
  <si>
    <t>Avg of declared Avgs: 79.7</t>
  </si>
  <si>
    <t>Avg this round: 80.2</t>
  </si>
  <si>
    <t>A. Bramwell</t>
  </si>
  <si>
    <t>S. Messenger</t>
  </si>
  <si>
    <t>J. Ambrus</t>
  </si>
  <si>
    <t>T. Lloyd</t>
  </si>
  <si>
    <t>J. Barton</t>
  </si>
  <si>
    <t>A. Mylles</t>
  </si>
  <si>
    <t>G. Sedgewick</t>
  </si>
  <si>
    <t>R. Holmes</t>
  </si>
  <si>
    <t>F. Parkins</t>
  </si>
  <si>
    <t>R. Wilson</t>
  </si>
  <si>
    <t>A. Ryles</t>
  </si>
  <si>
    <t>B. Fletcher</t>
  </si>
  <si>
    <t>N. Bowering</t>
  </si>
  <si>
    <t>Avg of declared Avgs: 91.2</t>
  </si>
  <si>
    <t>Avg this round: 92.0</t>
  </si>
  <si>
    <t>22 Rifle Short Range - Teams</t>
  </si>
  <si>
    <t>1 Balerno &amp; Currie</t>
  </si>
  <si>
    <t>2 Dunfermline A</t>
  </si>
  <si>
    <t>R. Bain</t>
  </si>
  <si>
    <t>3 Dunfermline B</t>
  </si>
  <si>
    <t>5 Wilmslow</t>
  </si>
  <si>
    <t>4 Penarth A</t>
  </si>
  <si>
    <t>Avg of declared Avgs: 578.2</t>
  </si>
  <si>
    <t>Avg this round: 581.4</t>
  </si>
  <si>
    <t>1 Blackpool</t>
  </si>
  <si>
    <t>2 Bury A</t>
  </si>
  <si>
    <t>3 Dunfermline C</t>
  </si>
  <si>
    <t>5 Workington</t>
  </si>
  <si>
    <t>N. L. Morewood</t>
  </si>
  <si>
    <t>4 St Andrews A</t>
  </si>
  <si>
    <t>Avg of declared Avgs: 561.0</t>
  </si>
  <si>
    <t>Avg this round: 564.6</t>
  </si>
  <si>
    <t>1 Bury B</t>
  </si>
  <si>
    <t>2 Penarth B</t>
  </si>
  <si>
    <t>3 St Andrews B</t>
  </si>
  <si>
    <t>5 Vickers</t>
  </si>
  <si>
    <t>A. Grierson</t>
  </si>
  <si>
    <t>J. Howe</t>
  </si>
  <si>
    <t>4 Sunderland</t>
  </si>
  <si>
    <t>C. A. Coxon</t>
  </si>
  <si>
    <t>Avg of declared Avgs: 542.0</t>
  </si>
  <si>
    <t>Avg this round: 544.2</t>
  </si>
  <si>
    <t>Sport Rifle - Individuals</t>
  </si>
  <si>
    <t>AF</t>
  </si>
  <si>
    <t>Avg this round: 95.9</t>
  </si>
  <si>
    <t>Avg of declared Avgs: 94.2</t>
  </si>
  <si>
    <t>Avg this round: 92.9</t>
  </si>
  <si>
    <t>S. Stafford</t>
  </si>
  <si>
    <t>J. Bazin</t>
  </si>
  <si>
    <t>R. Ellsmore</t>
  </si>
  <si>
    <t>C. Taylor</t>
  </si>
  <si>
    <t>M. Stafford</t>
  </si>
  <si>
    <t>J. Beardsley</t>
  </si>
  <si>
    <t>P. Barker</t>
  </si>
  <si>
    <t>T. Yates</t>
  </si>
  <si>
    <t>D. Nowell</t>
  </si>
  <si>
    <t>M. Phokou</t>
  </si>
  <si>
    <t>M. Watkin</t>
  </si>
  <si>
    <t>S. Taylforth</t>
  </si>
  <si>
    <t>Avg of declared Avgs: 92.6</t>
  </si>
  <si>
    <t>Avg this round: 88.7</t>
  </si>
  <si>
    <t>Avg of declared Avgs: 91.6</t>
  </si>
  <si>
    <t>Avg this round: 89.9</t>
  </si>
  <si>
    <t>N. Veitch</t>
  </si>
  <si>
    <t>R. Shepherd</t>
  </si>
  <si>
    <t>K. Bathers</t>
  </si>
  <si>
    <t>B. Wells</t>
  </si>
  <si>
    <t>I. Scott</t>
  </si>
  <si>
    <t>N. Gray</t>
  </si>
  <si>
    <t>S. Anderson</t>
  </si>
  <si>
    <t>D. Bromley</t>
  </si>
  <si>
    <t>Avg this round: 90.7</t>
  </si>
  <si>
    <t>Avg of declared Avgs: 89.4</t>
  </si>
  <si>
    <t>P. Howarth</t>
  </si>
  <si>
    <t>J. Heyworth</t>
  </si>
  <si>
    <t>S. Gardner</t>
  </si>
  <si>
    <t>J. du Heaume</t>
  </si>
  <si>
    <t>A. Bathers</t>
  </si>
  <si>
    <t>N. Thompson</t>
  </si>
  <si>
    <t>T. Morton</t>
  </si>
  <si>
    <t>M. Gray</t>
  </si>
  <si>
    <t>E. Davies P7.4.2&amp;P7.6.3.2</t>
  </si>
  <si>
    <t>Avg of declared Avgs: 88.6</t>
  </si>
  <si>
    <t>Avg this round: 83.9</t>
  </si>
  <si>
    <t>Avg of declared Avgs: 87.9</t>
  </si>
  <si>
    <t>Avg this round: 88.0</t>
  </si>
  <si>
    <t>R. Clarke</t>
  </si>
  <si>
    <t>A. Fellerman</t>
  </si>
  <si>
    <t>R. Powditch P5.2.3</t>
  </si>
  <si>
    <t>S. Fairless</t>
  </si>
  <si>
    <t>D. Henderson</t>
  </si>
  <si>
    <t>A. Southcott</t>
  </si>
  <si>
    <t>R. Shaw</t>
  </si>
  <si>
    <t>J. Shaw</t>
  </si>
  <si>
    <t>D. Nelson</t>
  </si>
  <si>
    <t>J. Bray</t>
  </si>
  <si>
    <t>E. Swain</t>
  </si>
  <si>
    <t>Avg of declared Avgs: 87.4</t>
  </si>
  <si>
    <t>Avg of declared Avgs: 86.6</t>
  </si>
  <si>
    <t>Avg this round: 83.4</t>
  </si>
  <si>
    <t>A. Danby</t>
  </si>
  <si>
    <t>G. Hopkins</t>
  </si>
  <si>
    <t>S. Steele</t>
  </si>
  <si>
    <t>S. Bury</t>
  </si>
  <si>
    <t>T. Clayton</t>
  </si>
  <si>
    <t>C. R. Bullock</t>
  </si>
  <si>
    <t>S. Dodds</t>
  </si>
  <si>
    <t>Scotton &amp; Farnham</t>
  </si>
  <si>
    <t>A. Williams</t>
  </si>
  <si>
    <t>R. Maclean</t>
  </si>
  <si>
    <t>Redcraig</t>
  </si>
  <si>
    <t xml:space="preserve">  Scorer: Andrew Fellerman</t>
  </si>
  <si>
    <t>HB</t>
  </si>
  <si>
    <t>Avg this round: 84.8</t>
  </si>
  <si>
    <t>Avg of declared Avgs: 84.8</t>
  </si>
  <si>
    <t>Avg this round: 83.8</t>
  </si>
  <si>
    <t>J. Jack</t>
  </si>
  <si>
    <t>J. Rogers</t>
  </si>
  <si>
    <t>S. Cybaniak</t>
  </si>
  <si>
    <t>K. Tait</t>
  </si>
  <si>
    <t>B. Perry</t>
  </si>
  <si>
    <t>K. Robson</t>
  </si>
  <si>
    <t>P. Goldthorpe</t>
  </si>
  <si>
    <t>T. Devanney</t>
  </si>
  <si>
    <t>Avg of declared Avgs: 83.8</t>
  </si>
  <si>
    <t>Avg this round: 86.6</t>
  </si>
  <si>
    <t>Avg of declared Avgs: 82.3</t>
  </si>
  <si>
    <t>Avg this round: 81.6</t>
  </si>
  <si>
    <t>N. Pilling</t>
  </si>
  <si>
    <t>W. Coutts</t>
  </si>
  <si>
    <t>D. Worthington</t>
  </si>
  <si>
    <t>G. Scheffers</t>
  </si>
  <si>
    <t>L. Claydon</t>
  </si>
  <si>
    <t>M. Clegg</t>
  </si>
  <si>
    <t>B. Edwards</t>
  </si>
  <si>
    <t>S. Lunn</t>
  </si>
  <si>
    <t>T. Thomas</t>
  </si>
  <si>
    <t>J. Voisey</t>
  </si>
  <si>
    <t>G. Wright</t>
  </si>
  <si>
    <t>A. Roberts</t>
  </si>
  <si>
    <t>Avg of declared Avgs: 80.9</t>
  </si>
  <si>
    <t>Avg this round: 76.9</t>
  </si>
  <si>
    <t>Avg of declared Avgs: 79.8</t>
  </si>
  <si>
    <t>Avg this round: 77.9</t>
  </si>
  <si>
    <t>P. Burton</t>
  </si>
  <si>
    <t>G. Franks</t>
  </si>
  <si>
    <t>A. Crothers</t>
  </si>
  <si>
    <t>T. Butterworth</t>
  </si>
  <si>
    <t>D. Stafford</t>
  </si>
  <si>
    <t>H. Strowger</t>
  </si>
  <si>
    <t>P. Bowles</t>
  </si>
  <si>
    <t>J. Coutts</t>
  </si>
  <si>
    <t>S. Vincent</t>
  </si>
  <si>
    <t>M. Broom</t>
  </si>
  <si>
    <t>M. Thornton</t>
  </si>
  <si>
    <t>M. Frier</t>
  </si>
  <si>
    <t>I. Bradley</t>
  </si>
  <si>
    <t>Avg of declared Avgs: 78.3</t>
  </si>
  <si>
    <t>Avg this round: 78.1</t>
  </si>
  <si>
    <t>Division Eighteen</t>
  </si>
  <si>
    <t>Avg of declared Avgs: 75.6</t>
  </si>
  <si>
    <t>Avg this round: 83.7</t>
  </si>
  <si>
    <t>G. Crosby</t>
  </si>
  <si>
    <t>G. Andrew</t>
  </si>
  <si>
    <t>J. Wood</t>
  </si>
  <si>
    <t>G. Smith</t>
  </si>
  <si>
    <t>P. Waters</t>
  </si>
  <si>
    <t>B. Sowerbutt</t>
  </si>
  <si>
    <t>B. Murphy</t>
  </si>
  <si>
    <t>K. Reilly</t>
  </si>
  <si>
    <t>S. Farrant</t>
  </si>
  <si>
    <t>C. Naylor</t>
  </si>
  <si>
    <t>B. Ewart</t>
  </si>
  <si>
    <t>Division Nineteen</t>
  </si>
  <si>
    <t>Avg of declared Avgs: 73.5</t>
  </si>
  <si>
    <t>Avg this round: 76.8</t>
  </si>
  <si>
    <t>Division Twenty</t>
  </si>
  <si>
    <t>Avg of declared Avgs: 65.7</t>
  </si>
  <si>
    <t>Avg this round: 73.6</t>
  </si>
  <si>
    <t>D. Rendall</t>
  </si>
  <si>
    <t>M. Turnbull</t>
  </si>
  <si>
    <t>M. Telford</t>
  </si>
  <si>
    <t>J. Gillon</t>
  </si>
  <si>
    <t>J. McCall</t>
  </si>
  <si>
    <t>S. Collins</t>
  </si>
  <si>
    <t>S. Hayman</t>
  </si>
  <si>
    <t>J. Johnson</t>
  </si>
  <si>
    <t>B. Jack</t>
  </si>
  <si>
    <t>L. Viles</t>
  </si>
  <si>
    <t>S. Bullock</t>
  </si>
  <si>
    <t>H. Hamill</t>
  </si>
  <si>
    <t xml:space="preserve">  Scorer: Helen Bramwell</t>
  </si>
  <si>
    <t>Avg of declared Avgs: 92.7</t>
  </si>
  <si>
    <t>Avg this round: 90.6</t>
  </si>
  <si>
    <t>Avg of declared Avgs: 88.2</t>
  </si>
  <si>
    <t>Avg of declared Avgs: 85.3</t>
  </si>
  <si>
    <t>Avg of declared Avgs: 80.5</t>
  </si>
  <si>
    <t>Avg this round: 76.1</t>
  </si>
  <si>
    <t>Avg of declared Avgs: 74.0</t>
  </si>
  <si>
    <t>Avg this round: 83.3</t>
  </si>
  <si>
    <t>Sport Rifle - Teams</t>
  </si>
  <si>
    <t>2 Market Drayton A</t>
  </si>
  <si>
    <t>J. Stanley Res</t>
  </si>
  <si>
    <t>3 Penzance A</t>
  </si>
  <si>
    <t>5 Vickers A</t>
  </si>
  <si>
    <t>4 Sunderland A</t>
  </si>
  <si>
    <t>6 Warrington</t>
  </si>
  <si>
    <t>Avg of declared Avgs: 557.7</t>
  </si>
  <si>
    <t>Avg this round: 551.2</t>
  </si>
  <si>
    <t>1 Derby</t>
  </si>
  <si>
    <t>2 Leek</t>
  </si>
  <si>
    <t>3 Market Drayton B</t>
  </si>
  <si>
    <t>5 Sunderland B</t>
  </si>
  <si>
    <t>E. Davies P7.4.2&amp;7.6.3.2</t>
  </si>
  <si>
    <t>6 Sutton Coldfield</t>
  </si>
  <si>
    <t>A. Roberts Res</t>
  </si>
  <si>
    <t>Avg of declared Avgs: 537.0</t>
  </si>
  <si>
    <t>Avg this round: 527.4</t>
  </si>
  <si>
    <t>1 Market Drayton C</t>
  </si>
  <si>
    <t>2 Market Drayton D</t>
  </si>
  <si>
    <t>3 Market Drayton E</t>
  </si>
  <si>
    <t>4 Sunderland C</t>
  </si>
  <si>
    <t>6 Bogey505</t>
  </si>
  <si>
    <t>Avg of declared Avgs: 509.8</t>
  </si>
  <si>
    <t>Avg this round: 509.5</t>
  </si>
  <si>
    <t>1 Market Drayton F</t>
  </si>
  <si>
    <t>3 Penarth C</t>
  </si>
  <si>
    <t>5 Sunderland D</t>
  </si>
  <si>
    <t>6 Bogey465</t>
  </si>
  <si>
    <t>Avg of declared Avgs: 474.5</t>
  </si>
  <si>
    <t>Avg this round: 473.8</t>
  </si>
  <si>
    <t>Short Range Standard Pistol - Individuals</t>
  </si>
  <si>
    <t>Avg of declared Avgs: 257.4</t>
  </si>
  <si>
    <t>Avg this round: 261.7</t>
  </si>
  <si>
    <t>D. Glbert-Harris</t>
  </si>
  <si>
    <t>Avg of declared Avgs: 219.7</t>
  </si>
  <si>
    <t>Avg this round: 237.5</t>
  </si>
  <si>
    <t>10M Air Pistol (Supported rest) - Individuals</t>
  </si>
  <si>
    <t>AH2</t>
  </si>
  <si>
    <t>Avg of declared Avgs: 186.3</t>
  </si>
  <si>
    <t>D. Boyton</t>
  </si>
  <si>
    <t>C. Burn</t>
  </si>
  <si>
    <t>S. Davis</t>
  </si>
  <si>
    <t>Old Silhillians</t>
  </si>
  <si>
    <t>B. Moat</t>
  </si>
  <si>
    <t>D. Smith</t>
  </si>
  <si>
    <t>Avg of declared Avgs: 176.6</t>
  </si>
  <si>
    <t>M. Bowen</t>
  </si>
  <si>
    <t>G. Cox</t>
  </si>
  <si>
    <t>T. Freeman</t>
  </si>
  <si>
    <t>P. Pay</t>
  </si>
  <si>
    <t>Avg of declared Avgs: 169.1</t>
  </si>
  <si>
    <t>G. Beak</t>
  </si>
  <si>
    <t>I. Fletcher</t>
  </si>
  <si>
    <t>W. F. Hamilton</t>
  </si>
  <si>
    <t>Avg of declared Avgs: 153.2</t>
  </si>
  <si>
    <t>M. Bailey</t>
  </si>
  <si>
    <t>R. Hanmer</t>
  </si>
  <si>
    <t>G. Law</t>
  </si>
  <si>
    <t>J. List</t>
  </si>
  <si>
    <t>C. Milford</t>
  </si>
  <si>
    <t>G. Sowerby</t>
  </si>
  <si>
    <t>P. Webb</t>
  </si>
  <si>
    <t>W. Wells</t>
  </si>
  <si>
    <t>Avg of declared Avgs: 176.3</t>
  </si>
  <si>
    <t>50m/y Benchrest A/S - Individuals</t>
  </si>
  <si>
    <t>JW</t>
  </si>
  <si>
    <t>Avg of declared Avgs: 199.1</t>
  </si>
  <si>
    <t>J. Field</t>
  </si>
  <si>
    <t>I. MacFarlane</t>
  </si>
  <si>
    <t>P. Tyler</t>
  </si>
  <si>
    <t>D. Wells</t>
  </si>
  <si>
    <t>Morecambe</t>
  </si>
  <si>
    <t>Avg of declared Avgs: 197.9</t>
  </si>
  <si>
    <t>J. Menzies</t>
  </si>
  <si>
    <t>Perth</t>
  </si>
  <si>
    <t>A. Twilley</t>
  </si>
  <si>
    <t>Avg of declared Avgs: 197.0</t>
  </si>
  <si>
    <t>H. Ayre</t>
  </si>
  <si>
    <t>A. Cook</t>
  </si>
  <si>
    <t>G. Green</t>
  </si>
  <si>
    <t>K. Petrie</t>
  </si>
  <si>
    <t>N. Ramsey</t>
  </si>
  <si>
    <t>G. Turner</t>
  </si>
  <si>
    <t>Avg of declared Avgs: 196.1</t>
  </si>
  <si>
    <t>N. Cudworth</t>
  </si>
  <si>
    <t>T. Davies</t>
  </si>
  <si>
    <t>GEC Coventry</t>
  </si>
  <si>
    <t>K. Hancock</t>
  </si>
  <si>
    <t>K. Knowles</t>
  </si>
  <si>
    <t>K. Mepham</t>
  </si>
  <si>
    <t>D. Mohan</t>
  </si>
  <si>
    <t>G. Nock</t>
  </si>
  <si>
    <t>N. Twilley</t>
  </si>
  <si>
    <t>Avg of declared Avgs: 195.3</t>
  </si>
  <si>
    <t>D. Cameron</t>
  </si>
  <si>
    <t>M. Eyles</t>
  </si>
  <si>
    <t>M. Harlow</t>
  </si>
  <si>
    <t>C. Merriman</t>
  </si>
  <si>
    <t xml:space="preserve">  Decimals are the X-bull counts.</t>
  </si>
  <si>
    <t xml:space="preserve">  Scorer: John Wright</t>
  </si>
  <si>
    <t>Avg of declared Avgs: 194.5</t>
  </si>
  <si>
    <t>J. Blaney</t>
  </si>
  <si>
    <t>D. Brown</t>
  </si>
  <si>
    <t>P. Kilpin</t>
  </si>
  <si>
    <t>P. Lawrence</t>
  </si>
  <si>
    <t>A. McGrugan</t>
  </si>
  <si>
    <t>J. McLaughlin</t>
  </si>
  <si>
    <t>Ballymena</t>
  </si>
  <si>
    <t>S. McLaughlin</t>
  </si>
  <si>
    <t>Avg of declared Avgs: 193.9</t>
  </si>
  <si>
    <t>D. Caffrey</t>
  </si>
  <si>
    <t>B. Carson</t>
  </si>
  <si>
    <t>A. Craythorne</t>
  </si>
  <si>
    <t>J. Fisher</t>
  </si>
  <si>
    <t>A. P. McCormack</t>
  </si>
  <si>
    <t>N. McCormack</t>
  </si>
  <si>
    <t>L. Rackley</t>
  </si>
  <si>
    <t>F. Stallard</t>
  </si>
  <si>
    <t>R. Birchall</t>
  </si>
  <si>
    <t>W. Faulkner</t>
  </si>
  <si>
    <t>S. Glen</t>
  </si>
  <si>
    <t>A. Higgins</t>
  </si>
  <si>
    <t>A. McCusker</t>
  </si>
  <si>
    <t>M. Phillips</t>
  </si>
  <si>
    <t>G. Sund</t>
  </si>
  <si>
    <t>Avg of declared Avgs: 192.1</t>
  </si>
  <si>
    <t>I. Bruce</t>
  </si>
  <si>
    <t>A. Duncan</t>
  </si>
  <si>
    <t>S. George</t>
  </si>
  <si>
    <t>T. Langford P5.2.3</t>
  </si>
  <si>
    <t>A. Strachan</t>
  </si>
  <si>
    <t>Avg of declared Avgs: 191.3</t>
  </si>
  <si>
    <t>S. Garnham</t>
  </si>
  <si>
    <t>D. Harlow</t>
  </si>
  <si>
    <t>M. King</t>
  </si>
  <si>
    <t>D. Luker</t>
  </si>
  <si>
    <t>C. McCaughey</t>
  </si>
  <si>
    <t>P. McCusker</t>
  </si>
  <si>
    <t>J. Perrins</t>
  </si>
  <si>
    <t>Avg of declared Avgs: 189.7</t>
  </si>
  <si>
    <t>A. Ashford</t>
  </si>
  <si>
    <t>G. Carson</t>
  </si>
  <si>
    <t>C. Date P7.6.3.2</t>
  </si>
  <si>
    <t>D. Ford</t>
  </si>
  <si>
    <t>M. Griffiths</t>
  </si>
  <si>
    <t>C. McCaffrey</t>
  </si>
  <si>
    <t>W. H. Robson</t>
  </si>
  <si>
    <t>J. Wigley</t>
  </si>
  <si>
    <t>Avg of declared Avgs: 187.6</t>
  </si>
  <si>
    <t>J. Bulmer</t>
  </si>
  <si>
    <t>A. Cutting</t>
  </si>
  <si>
    <t>R. Fawcett</t>
  </si>
  <si>
    <t>A. Kendall</t>
  </si>
  <si>
    <t>I. Langford</t>
  </si>
  <si>
    <t>K. Perrins</t>
  </si>
  <si>
    <t>M. Tiernan</t>
  </si>
  <si>
    <t>Avg of declared Avgs: 183.7</t>
  </si>
  <si>
    <t>R. Davies</t>
  </si>
  <si>
    <t>K. Garnham</t>
  </si>
  <si>
    <t>J. Jablonski</t>
  </si>
  <si>
    <t>O. Jablonski</t>
  </si>
  <si>
    <t>P. Kelly</t>
  </si>
  <si>
    <t>R. Randall</t>
  </si>
  <si>
    <t>K. Smith</t>
  </si>
  <si>
    <t>R. Tiernan</t>
  </si>
  <si>
    <t>L. Barkley</t>
  </si>
  <si>
    <t>S. Booker</t>
  </si>
  <si>
    <t>T. Booker</t>
  </si>
  <si>
    <t>D. Hadley P5.2.1</t>
  </si>
  <si>
    <t>T. McCaffrey</t>
  </si>
  <si>
    <t>J. Randall</t>
  </si>
  <si>
    <t>N. Roche</t>
  </si>
  <si>
    <t>A. West</t>
  </si>
  <si>
    <t>Avg of declared Avgs: 197.4</t>
  </si>
  <si>
    <t>Avg of declared Avgs: 193.8</t>
  </si>
  <si>
    <t>Avg of declared Avgs: 188.4</t>
  </si>
  <si>
    <t>50m/y Benchrest A/S - Teams</t>
  </si>
  <si>
    <t>1 GEC Coventry</t>
  </si>
  <si>
    <t>2 Portishead A</t>
  </si>
  <si>
    <t>3 Portishead B</t>
  </si>
  <si>
    <t>6 Bogey590</t>
  </si>
  <si>
    <t>Avg of declared Avgs: 591.0</t>
  </si>
  <si>
    <t>1 Golden Valley</t>
  </si>
  <si>
    <t>2 Penrhiwpal A</t>
  </si>
  <si>
    <t>3 Perth</t>
  </si>
  <si>
    <t>5 Sunderland C</t>
  </si>
  <si>
    <t>4 Portishead C</t>
  </si>
  <si>
    <t>6 Bogey580</t>
  </si>
  <si>
    <t>Avg of declared Avgs: 581.3</t>
  </si>
  <si>
    <t>1 Goodyear</t>
  </si>
  <si>
    <t>2 Penrhiwpal B</t>
  </si>
  <si>
    <t>3 Penrhiwpal C</t>
  </si>
  <si>
    <t>5 Penrhiwpal E</t>
  </si>
  <si>
    <t>4 Penrhiwpal D</t>
  </si>
  <si>
    <t>6 Bogey555</t>
  </si>
  <si>
    <t>Avg of declared Avgs: 561.7</t>
  </si>
  <si>
    <t>100yds Benchrest - Individuals</t>
  </si>
  <si>
    <t>Avg of declared Avgs: 197.3</t>
  </si>
  <si>
    <t>R. Matthews</t>
  </si>
  <si>
    <t>Avg of declared Avgs: 196.2</t>
  </si>
  <si>
    <t>S. J. Walker</t>
  </si>
  <si>
    <t>D. Yard</t>
  </si>
  <si>
    <t>Avg of declared Avgs: 195.7</t>
  </si>
  <si>
    <t>A. Blake</t>
  </si>
  <si>
    <t>Avg of declared Avgs: 194.8</t>
  </si>
  <si>
    <t>A. Robertson</t>
  </si>
  <si>
    <t>S. Slevin</t>
  </si>
  <si>
    <t>D. Wiseman</t>
  </si>
  <si>
    <t>M. Bell</t>
  </si>
  <si>
    <t>R. Jones</t>
  </si>
  <si>
    <t>Avg of declared Avgs: 192.8</t>
  </si>
  <si>
    <t>M. Mallinson</t>
  </si>
  <si>
    <t>J. Richardson</t>
  </si>
  <si>
    <t>P. Watson</t>
  </si>
  <si>
    <t>Avg of declared Avgs: 191.1</t>
  </si>
  <si>
    <t>R. Shadbolt</t>
  </si>
  <si>
    <t>Avg of declared Avgs: 189.3</t>
  </si>
  <si>
    <t>A. Cooper</t>
  </si>
  <si>
    <t>B. Gilbey</t>
  </si>
  <si>
    <t>B. Gillatt</t>
  </si>
  <si>
    <t>R. Oliphant</t>
  </si>
  <si>
    <t>G. Parkinson</t>
  </si>
  <si>
    <t>Avg of declared Avgs: 186.4</t>
  </si>
  <si>
    <t>N. Allatt</t>
  </si>
  <si>
    <t>M. Bensberg</t>
  </si>
  <si>
    <t>B. Blake</t>
  </si>
  <si>
    <t>N. Bylo</t>
  </si>
  <si>
    <t>M. Felton</t>
  </si>
  <si>
    <t>Avg of declared Avgs: 183.1</t>
  </si>
  <si>
    <t>J. Belt</t>
  </si>
  <si>
    <t>K. Cushing</t>
  </si>
  <si>
    <t>R. Mallinson</t>
  </si>
  <si>
    <t>Avg of declared Avgs: 196.0</t>
  </si>
  <si>
    <t>Avg of declared Avgs: 192.6</t>
  </si>
  <si>
    <t>Avg of declared Avgs: 186.5</t>
  </si>
  <si>
    <t>100yds Benchrest - Teams</t>
  </si>
  <si>
    <t>2 Penrhiwpal</t>
  </si>
  <si>
    <t>3 Sunderland A</t>
  </si>
  <si>
    <t>5 York RI A</t>
  </si>
  <si>
    <t>4 Sunderland B</t>
  </si>
  <si>
    <t>6 Bogey587</t>
  </si>
  <si>
    <t>Avg of declared Avgs: 588.0</t>
  </si>
  <si>
    <t>3 Golden Valley</t>
  </si>
  <si>
    <t>5 York RI B</t>
  </si>
  <si>
    <t>Avg of declared Avgs: 580.8</t>
  </si>
  <si>
    <t>1 York RI C</t>
  </si>
  <si>
    <t>2 York RI D</t>
  </si>
  <si>
    <t>3 York RI E</t>
  </si>
  <si>
    <t>4 York RI F</t>
  </si>
  <si>
    <t>6 Bogey562</t>
  </si>
  <si>
    <t>Avg of declared Avgs: 563.4</t>
  </si>
  <si>
    <t>Short Range Benchrest A/S (Air Rifle) - Individuals</t>
  </si>
  <si>
    <t>H. Angelinetta</t>
  </si>
  <si>
    <t>Shebbear</t>
  </si>
  <si>
    <t>I. Asplen</t>
  </si>
  <si>
    <t>M. Garbett</t>
  </si>
  <si>
    <t>A. Kitching</t>
  </si>
  <si>
    <t>G. Munce</t>
  </si>
  <si>
    <t>K. Powers</t>
  </si>
  <si>
    <t>A. Rogers</t>
  </si>
  <si>
    <t>W. Taylor</t>
  </si>
  <si>
    <t>Avg of declared Avgs: 198.2</t>
  </si>
  <si>
    <t>C. Found</t>
  </si>
  <si>
    <t>S. Found</t>
  </si>
  <si>
    <t>S. Hamilton</t>
  </si>
  <si>
    <t>Bedlay</t>
  </si>
  <si>
    <t>K. Johns</t>
  </si>
  <si>
    <t>Avg of declared Avgs: 197.2</t>
  </si>
  <si>
    <t>A. Dewsnip</t>
  </si>
  <si>
    <t>A. Dolling</t>
  </si>
  <si>
    <t>A. Fawcett</t>
  </si>
  <si>
    <t>C. Motley</t>
  </si>
  <si>
    <t>Paige. Sambells</t>
  </si>
  <si>
    <t>S. Shepherd</t>
  </si>
  <si>
    <t>K. Simpkin</t>
  </si>
  <si>
    <t>Avg of declared Avgs: 196.5</t>
  </si>
  <si>
    <t>M. Burke</t>
  </si>
  <si>
    <t>Dechmont</t>
  </si>
  <si>
    <t>M. Gleaves</t>
  </si>
  <si>
    <t>P. Medlin</t>
  </si>
  <si>
    <t>K. Morley</t>
  </si>
  <si>
    <t>Phil. Sambells</t>
  </si>
  <si>
    <t>P. Shaw</t>
  </si>
  <si>
    <t>G. Waddell</t>
  </si>
  <si>
    <t>N. Webster</t>
  </si>
  <si>
    <t>Avg of declared Avgs: 195.6</t>
  </si>
  <si>
    <t>P. Barnard</t>
  </si>
  <si>
    <t>D. Mair</t>
  </si>
  <si>
    <t>K. Mullen</t>
  </si>
  <si>
    <t>A. Rigg</t>
  </si>
  <si>
    <t>D. Smth</t>
  </si>
  <si>
    <t>P. Swift</t>
  </si>
  <si>
    <t>P. Wilkinson</t>
  </si>
  <si>
    <t>Avg of declared Avgs: 198.8</t>
  </si>
  <si>
    <t>Avg of declared Avgs: 197.5</t>
  </si>
  <si>
    <t>Avg of declared Avgs: 193.7</t>
  </si>
  <si>
    <t>C. L. Beardsley</t>
  </si>
  <si>
    <t>B. Cassell</t>
  </si>
  <si>
    <t>L. Cassell</t>
  </si>
  <si>
    <t>S. James</t>
  </si>
  <si>
    <t>J. Pearson</t>
  </si>
  <si>
    <t>Avg of declared Avgs: 189.4</t>
  </si>
  <si>
    <t>S. Absolon</t>
  </si>
  <si>
    <t>R. Bird</t>
  </si>
  <si>
    <t>S. Duckworth</t>
  </si>
  <si>
    <t>G. Dunn</t>
  </si>
  <si>
    <t>S. Holmes</t>
  </si>
  <si>
    <t>R. Richardson</t>
  </si>
  <si>
    <t>M. Stanley P7.3.3</t>
  </si>
  <si>
    <t>Avg of declared Avgs: 182.0</t>
  </si>
  <si>
    <t>B. Elliott</t>
  </si>
  <si>
    <t>T. Fich Gattrell</t>
  </si>
  <si>
    <t>T. Halpin</t>
  </si>
  <si>
    <t>I. Johnston</t>
  </si>
  <si>
    <t>R. MacAleese</t>
  </si>
  <si>
    <t>G. I. O'hara</t>
  </si>
  <si>
    <t>A. Simpkin</t>
  </si>
  <si>
    <t>Avg of declared Avgs: 194.2</t>
  </si>
  <si>
    <t>D. Pargetor</t>
  </si>
  <si>
    <t>A. Small</t>
  </si>
  <si>
    <t>P. Thornton</t>
  </si>
  <si>
    <t>W. Williams</t>
  </si>
  <si>
    <t>Avg of declared Avgs: 192.7</t>
  </si>
  <si>
    <t>J. Chan</t>
  </si>
  <si>
    <t>J. Cooke</t>
  </si>
  <si>
    <t>D. Mellor</t>
  </si>
  <si>
    <t>J. Pargetor</t>
  </si>
  <si>
    <t>A. La Rosa</t>
  </si>
  <si>
    <t>Avg of declared Avgs: 191.4</t>
  </si>
  <si>
    <t>P. Carling</t>
  </si>
  <si>
    <t>C. Dunbar-Hesler</t>
  </si>
  <si>
    <t>M. Jones</t>
  </si>
  <si>
    <t>S. Tinker</t>
  </si>
  <si>
    <t>Avg of declared Avgs: 189.1</t>
  </si>
  <si>
    <t>M. R. Burns</t>
  </si>
  <si>
    <t>R. Chisem</t>
  </si>
  <si>
    <t>E. Morgan</t>
  </si>
  <si>
    <t>M. Sanderson</t>
  </si>
  <si>
    <t>Avg of declared Avgs: 187.2</t>
  </si>
  <si>
    <t>M. A. Burns</t>
  </si>
  <si>
    <t>P. Cole</t>
  </si>
  <si>
    <t>K. Gainford</t>
  </si>
  <si>
    <t>Z. Green</t>
  </si>
  <si>
    <t>D. Mills</t>
  </si>
  <si>
    <t>Short Range Benchrest A/S (Air Rifle) - Teams</t>
  </si>
  <si>
    <t>1 Bury</t>
  </si>
  <si>
    <t>2 Furness Marksmen A</t>
  </si>
  <si>
    <t>T Ward</t>
  </si>
  <si>
    <t>3 GEC Coventry</t>
  </si>
  <si>
    <t>5 Sunderland A</t>
  </si>
  <si>
    <t>P Sewell</t>
  </si>
  <si>
    <t>4 Leicester</t>
  </si>
  <si>
    <t>6 Sutton Coldfield A</t>
  </si>
  <si>
    <t>Avg of declared Avgs: 589.8</t>
  </si>
  <si>
    <t>1 Furness Marksmen B</t>
  </si>
  <si>
    <t>2 Preston Grasshoppers A</t>
  </si>
  <si>
    <t>M. Pearson</t>
  </si>
  <si>
    <t>3 Preston Grasshoppers B</t>
  </si>
  <si>
    <t>A. Anderson</t>
  </si>
  <si>
    <t>R. Gough</t>
  </si>
  <si>
    <t>D. Green</t>
  </si>
  <si>
    <t>P. Van. Parys</t>
  </si>
  <si>
    <t>K. Hutchinson</t>
  </si>
  <si>
    <t>6 Sutton Coldfield B</t>
  </si>
  <si>
    <t>Avg of declared Avgs: 565.2</t>
  </si>
  <si>
    <t>Short Range Benchrest A/S (Rimfire) - Individuals</t>
  </si>
  <si>
    <t>Avg of declared Avgs: 199.5</t>
  </si>
  <si>
    <t>I. Beattie</t>
  </si>
  <si>
    <t>C. Meadows</t>
  </si>
  <si>
    <t>Avg of declared Avgs: 198.9</t>
  </si>
  <si>
    <t>M. Ruberry</t>
  </si>
  <si>
    <t>N. Steele</t>
  </si>
  <si>
    <t>Avg of declared Avgs: 198.5</t>
  </si>
  <si>
    <t>D. Anderton</t>
  </si>
  <si>
    <t>C. Harris</t>
  </si>
  <si>
    <t>M. Kanes</t>
  </si>
  <si>
    <t>G. Meadows</t>
  </si>
  <si>
    <t>R. Mingo</t>
  </si>
  <si>
    <t>M. Valentine</t>
  </si>
  <si>
    <t>Avg of declared Avgs: 198.1</t>
  </si>
  <si>
    <t>M. Hyrniw</t>
  </si>
  <si>
    <t>K. Pay</t>
  </si>
  <si>
    <t>R. Williams</t>
  </si>
  <si>
    <t>Avg of declared Avgs: 197.6</t>
  </si>
  <si>
    <t>R. Bushill</t>
  </si>
  <si>
    <t>G. Lees</t>
  </si>
  <si>
    <t>T. Sparrow</t>
  </si>
  <si>
    <t>O. Bamforth</t>
  </si>
  <si>
    <t>O. Dimech</t>
  </si>
  <si>
    <t>R. Kolazinski</t>
  </si>
  <si>
    <t>N. Wood</t>
  </si>
  <si>
    <t>E. Game-Powell</t>
  </si>
  <si>
    <t>M. Hubbard</t>
  </si>
  <si>
    <t>L. Mottershead</t>
  </si>
  <si>
    <t>L. Valentine</t>
  </si>
  <si>
    <t>S. Valentine</t>
  </si>
  <si>
    <t>Avg of declared Avgs: 197.8</t>
  </si>
  <si>
    <t>R. Ford</t>
  </si>
  <si>
    <t>I. Dean</t>
  </si>
  <si>
    <t>T. Dimech</t>
  </si>
  <si>
    <t>J. Goddard</t>
  </si>
  <si>
    <t>D. Simmonds</t>
  </si>
  <si>
    <t>G. Stewart</t>
  </si>
  <si>
    <t>S. Wigham</t>
  </si>
  <si>
    <t>Avg of declared Avgs: 195.4</t>
  </si>
  <si>
    <t>M. Newbold</t>
  </si>
  <si>
    <t>C. Simpson</t>
  </si>
  <si>
    <t>C. Stapleton</t>
  </si>
  <si>
    <t>K. Blackmore</t>
  </si>
  <si>
    <t>T. Martin</t>
  </si>
  <si>
    <t>A. Mason</t>
  </si>
  <si>
    <t>R. Treggiden</t>
  </si>
  <si>
    <t>J. Breakwell</t>
  </si>
  <si>
    <t>H. Burley</t>
  </si>
  <si>
    <t>G. Mcdougall</t>
  </si>
  <si>
    <t>C. Murnin</t>
  </si>
  <si>
    <t>J. Watson</t>
  </si>
  <si>
    <t>Avg of declared Avgs: 190.3</t>
  </si>
  <si>
    <t>N. Cowdrey</t>
  </si>
  <si>
    <t>W. Doyle</t>
  </si>
  <si>
    <t>Avg of declared Avgs: 180.8</t>
  </si>
  <si>
    <t>J. Ewans</t>
  </si>
  <si>
    <t>B. Kelly</t>
  </si>
  <si>
    <t>R. Pickering</t>
  </si>
  <si>
    <t>A. Rennie</t>
  </si>
  <si>
    <t>R. Wellsted</t>
  </si>
  <si>
    <t>Avg of declared Avgs: 197.1</t>
  </si>
  <si>
    <t>J. Bryce</t>
  </si>
  <si>
    <t>J. Harris</t>
  </si>
  <si>
    <t>T. Spratt</t>
  </si>
  <si>
    <t>S. Brady</t>
  </si>
  <si>
    <t>D. Pitchforth</t>
  </si>
  <si>
    <t>Avg of declared Avgs: 196.8</t>
  </si>
  <si>
    <t>J. Callis</t>
  </si>
  <si>
    <t>G. Harris</t>
  </si>
  <si>
    <t>N. Sennett</t>
  </si>
  <si>
    <t>Avg of declared Avgs: 196.3</t>
  </si>
  <si>
    <t>J. Ashdown</t>
  </si>
  <si>
    <t>I. Devoy</t>
  </si>
  <si>
    <t>P. Sewell</t>
  </si>
  <si>
    <t>Short Range Benchrest A/S (Rimfire) - Teams</t>
  </si>
  <si>
    <t>2 Blackpool</t>
  </si>
  <si>
    <t>3 Bury A</t>
  </si>
  <si>
    <t>5 Lanark A</t>
  </si>
  <si>
    <t>4 GEC Coventry A</t>
  </si>
  <si>
    <t>6 Wigan</t>
  </si>
  <si>
    <t>Avg of declared Avgs: 594.5</t>
  </si>
  <si>
    <t>1 Blackburn</t>
  </si>
  <si>
    <t>2 GEC Coventry B</t>
  </si>
  <si>
    <t>3 Lanark B</t>
  </si>
  <si>
    <t>5 Penarth A</t>
  </si>
  <si>
    <t>4 Morecambe</t>
  </si>
  <si>
    <t>6 Sunderland A</t>
  </si>
  <si>
    <t>Avg of declared Avgs: 590.7</t>
  </si>
  <si>
    <t>10M Air Rifle - Individuals</t>
  </si>
  <si>
    <t>RH</t>
  </si>
  <si>
    <t>Avg of declared Avgs: 189.8</t>
  </si>
  <si>
    <t>Avg of declared Avgs: 171.2</t>
  </si>
  <si>
    <t>T. Aldous</t>
  </si>
  <si>
    <t>D. Burn</t>
  </si>
  <si>
    <t>P. Boothroyd</t>
  </si>
  <si>
    <t>D. M. Carter</t>
  </si>
  <si>
    <t>S. Davison</t>
  </si>
  <si>
    <t>A. Dalton</t>
  </si>
  <si>
    <t>T. Eddison</t>
  </si>
  <si>
    <t>E. Flowerdew</t>
  </si>
  <si>
    <t>A. McFarlane</t>
  </si>
  <si>
    <t>R. Lambert</t>
  </si>
  <si>
    <t>C. Peyton</t>
  </si>
  <si>
    <t>R. Law</t>
  </si>
  <si>
    <t>I. Richards</t>
  </si>
  <si>
    <t>A. Lees</t>
  </si>
  <si>
    <t>K. Stewart-Philp</t>
  </si>
  <si>
    <t>R. Townsend</t>
  </si>
  <si>
    <t>M. Tamosauskaite</t>
  </si>
  <si>
    <t>Avg of declared Avgs: 144.7</t>
  </si>
  <si>
    <t>R. Bharaj</t>
  </si>
  <si>
    <t>J. Cui</t>
  </si>
  <si>
    <t>N. Avis</t>
  </si>
  <si>
    <t>A. Di Domenico</t>
  </si>
  <si>
    <t>S. Bayley</t>
  </si>
  <si>
    <t>R. Dougall</t>
  </si>
  <si>
    <t>K. Pickett</t>
  </si>
  <si>
    <t>C. Gunns</t>
  </si>
  <si>
    <t>C. Reilly</t>
  </si>
  <si>
    <t>D. Little</t>
  </si>
  <si>
    <t>K. Robinson</t>
  </si>
  <si>
    <t>I. Stewart-Philp</t>
  </si>
  <si>
    <t>J. Stevens</t>
  </si>
  <si>
    <t>Avg of declared Avgs: 135.3</t>
  </si>
  <si>
    <t>Avg of declared Avgs: 113.9</t>
  </si>
  <si>
    <t>J. Bennett</t>
  </si>
  <si>
    <t>A. Bharaj</t>
  </si>
  <si>
    <t>D. Holovchuk</t>
  </si>
  <si>
    <t>C. Jones</t>
  </si>
  <si>
    <t>G. Shepherd</t>
  </si>
  <si>
    <t xml:space="preserve">  Scorer: Robb Harrison</t>
  </si>
  <si>
    <t>Avg of declared Avgs: 179.4</t>
  </si>
  <si>
    <t>Avg of declared Avgs: 133.8</t>
  </si>
  <si>
    <t>Avg of declared Avgs: 165.1</t>
  </si>
  <si>
    <t>Avg of declared Avgs: 136.7</t>
  </si>
  <si>
    <t>10M Air Rifle - Teams</t>
  </si>
  <si>
    <t>2 Norwich City</t>
  </si>
  <si>
    <t>4 Bogey445</t>
  </si>
  <si>
    <t>Avg of declared Avgs: 497.3</t>
  </si>
  <si>
    <t>10M Air Rifle (Supported rest) - Individuals</t>
  </si>
  <si>
    <t>Avg of declared Avgs: 187.7</t>
  </si>
  <si>
    <t>J. Hasthorpe</t>
  </si>
  <si>
    <t>Avg of declared Avgs: 177.8</t>
  </si>
  <si>
    <t>J. Cogger</t>
  </si>
  <si>
    <t>I. Darke</t>
  </si>
  <si>
    <t>R. Darwen</t>
  </si>
  <si>
    <t>R. Robertson</t>
  </si>
  <si>
    <t>R. Whinnett</t>
  </si>
  <si>
    <t>Avg of declared Avgs: 148.2</t>
  </si>
  <si>
    <t>A. Benskin</t>
  </si>
  <si>
    <t>C. Kuzmanoska</t>
  </si>
  <si>
    <t>M. Nash</t>
  </si>
  <si>
    <t>G. Noden</t>
  </si>
  <si>
    <t>B. C. Pont</t>
  </si>
  <si>
    <t>Avg of declared Avgs: 176.0</t>
  </si>
  <si>
    <t>JT</t>
  </si>
  <si>
    <t>E. Coats</t>
  </si>
  <si>
    <t>I. Kemp</t>
  </si>
  <si>
    <t>J. McDowall</t>
  </si>
  <si>
    <t>Avg of declared Avgs: 195.1</t>
  </si>
  <si>
    <t>S. Marsland</t>
  </si>
  <si>
    <t>J. Mayson</t>
  </si>
  <si>
    <t>M. R. Duckworth</t>
  </si>
  <si>
    <t>M. Keating</t>
  </si>
  <si>
    <t>C. Parratt</t>
  </si>
  <si>
    <t>S. Pollard</t>
  </si>
  <si>
    <t>E. Purcell</t>
  </si>
  <si>
    <t>Avg of declared Avgs: 194.3</t>
  </si>
  <si>
    <t>C. Armstrong</t>
  </si>
  <si>
    <t>Z. Overend</t>
  </si>
  <si>
    <t>R. Parkinson</t>
  </si>
  <si>
    <t>A. Barnard</t>
  </si>
  <si>
    <t>M. Evans</t>
  </si>
  <si>
    <t>A. Horsfall</t>
  </si>
  <si>
    <t xml:space="preserve">  Scorer: Janis Thomson</t>
  </si>
  <si>
    <t>Avg of declared Avgs: 193.5</t>
  </si>
  <si>
    <t>B. Chappell</t>
  </si>
  <si>
    <t>D. Mclaughlin</t>
  </si>
  <si>
    <t>B. Moffet</t>
  </si>
  <si>
    <t>A. Monks</t>
  </si>
  <si>
    <t>A. J. Williams</t>
  </si>
  <si>
    <t>P. Entwistle</t>
  </si>
  <si>
    <t>L. Rosace</t>
  </si>
  <si>
    <t>S. Sutton</t>
  </si>
  <si>
    <t>M. Temple</t>
  </si>
  <si>
    <t>Worplesdon</t>
  </si>
  <si>
    <t>Avg of declared Avgs: 192.0</t>
  </si>
  <si>
    <t>S. Keating</t>
  </si>
  <si>
    <t>L. Rushton</t>
  </si>
  <si>
    <t>P. Temple</t>
  </si>
  <si>
    <t>M. Walsh</t>
  </si>
  <si>
    <t>Avg of declared Avgs: 191.5</t>
  </si>
  <si>
    <t>K. Browne</t>
  </si>
  <si>
    <t>W. Ferris</t>
  </si>
  <si>
    <t>J. Meintjies</t>
  </si>
  <si>
    <t>M. Richards</t>
  </si>
  <si>
    <t>Avg of declared Avgs: 190.7</t>
  </si>
  <si>
    <t>J. Penhaligon</t>
  </si>
  <si>
    <t>A. Steele</t>
  </si>
  <si>
    <t>Division Twentyone</t>
  </si>
  <si>
    <t>Avg of declared Avgs: 189.9</t>
  </si>
  <si>
    <t>L. Donnely</t>
  </si>
  <si>
    <t>M. Wilcox</t>
  </si>
  <si>
    <t>Division Twentytwo</t>
  </si>
  <si>
    <t>Avg of declared Avgs: 188.3</t>
  </si>
  <si>
    <t>T. Baker</t>
  </si>
  <si>
    <t>K. McGunigle</t>
  </si>
  <si>
    <t>B. Skelton</t>
  </si>
  <si>
    <t>Division Twentythree</t>
  </si>
  <si>
    <t>Avg of declared Avgs: 186.6</t>
  </si>
  <si>
    <t>T. McCormick</t>
  </si>
  <si>
    <t>J. Pollitt</t>
  </si>
  <si>
    <t>M. Pundsack</t>
  </si>
  <si>
    <t>B. Rayner</t>
  </si>
  <si>
    <t>O. Wright</t>
  </si>
  <si>
    <t>Division Twentyfour</t>
  </si>
  <si>
    <t>Avg of declared Avgs: 185.4</t>
  </si>
  <si>
    <t>J. Bancroft</t>
  </si>
  <si>
    <t>D. Eccleston</t>
  </si>
  <si>
    <t>R. Hoyle</t>
  </si>
  <si>
    <t>C. Livingstone</t>
  </si>
  <si>
    <t>C. Mottershead</t>
  </si>
  <si>
    <t>Division Twentyfive</t>
  </si>
  <si>
    <t>I. Bradshaw</t>
  </si>
  <si>
    <t>L. Dawson</t>
  </si>
  <si>
    <t>P. Hopkinson</t>
  </si>
  <si>
    <t>G. Lyell</t>
  </si>
  <si>
    <t>D. Mattinson</t>
  </si>
  <si>
    <t>C. Pickering</t>
  </si>
  <si>
    <t>Division Twentysix</t>
  </si>
  <si>
    <t>Avg of declared Avgs: 178.3</t>
  </si>
  <si>
    <t>C. Amos</t>
  </si>
  <si>
    <t>S. Baverstock</t>
  </si>
  <si>
    <t>J. Davis</t>
  </si>
  <si>
    <t>D. Fenwick</t>
  </si>
  <si>
    <t>F. Holden</t>
  </si>
  <si>
    <t>T. Horsfall</t>
  </si>
  <si>
    <t>K. Pritchard P0.13(-20)</t>
  </si>
  <si>
    <t>V. Smillie</t>
  </si>
  <si>
    <t>Division Twentyseven</t>
  </si>
  <si>
    <t>Avg of declared Avgs: 162.5</t>
  </si>
  <si>
    <t>G. Kirrage</t>
  </si>
  <si>
    <t>R. Oldland</t>
  </si>
  <si>
    <t>C. Rogers</t>
  </si>
  <si>
    <t>1 Altrincham</t>
  </si>
  <si>
    <t>2 Cumb News</t>
  </si>
  <si>
    <t>3 Lanark C</t>
  </si>
  <si>
    <t>5 Penarth C</t>
  </si>
  <si>
    <t>4 Penarth B</t>
  </si>
  <si>
    <t>6 Penrhiwpal</t>
  </si>
  <si>
    <t>Avg of declared Avgs: 587.0</t>
  </si>
  <si>
    <t>2 Lanark D</t>
  </si>
  <si>
    <t>3 Lanark E</t>
  </si>
  <si>
    <t>5 Preston Grasshoppers</t>
  </si>
  <si>
    <t>4 Penarth D</t>
  </si>
  <si>
    <t>6 Sunderland B</t>
  </si>
  <si>
    <t>Avg of declared Avgs: 577.3</t>
  </si>
  <si>
    <t>2 Bury C</t>
  </si>
  <si>
    <t>3 Goodyear A</t>
  </si>
  <si>
    <t>5 Penarth E</t>
  </si>
  <si>
    <t>M. Morgans (sub) P7.9.8(2)</t>
  </si>
  <si>
    <t>4 Goodyear B</t>
  </si>
  <si>
    <t>Avg of declared Avgs: 552.4</t>
  </si>
  <si>
    <t>Avg of declared Avgs: 185.0</t>
  </si>
  <si>
    <t>C. Beardsley</t>
  </si>
  <si>
    <t>R. Carey</t>
  </si>
  <si>
    <t>L. Elliott</t>
  </si>
  <si>
    <t>B. Ingham P7.4.7.2</t>
  </si>
  <si>
    <t>J. Long</t>
  </si>
  <si>
    <t>P. Van Parys</t>
  </si>
  <si>
    <t>Avg of declared Avgs: 182.2</t>
  </si>
  <si>
    <t>S. Almond</t>
  </si>
  <si>
    <t>M. Dixon</t>
  </si>
  <si>
    <t>M. Leese</t>
  </si>
  <si>
    <t>T. Ward</t>
  </si>
  <si>
    <t>M. Whiting</t>
  </si>
  <si>
    <t>Avg of declared Avgs: 178.0</t>
  </si>
  <si>
    <t>R. Allen</t>
  </si>
  <si>
    <t>B. Leese</t>
  </si>
  <si>
    <t>G. I. O'Hara</t>
  </si>
  <si>
    <t>M. Rogers</t>
  </si>
  <si>
    <t>A. Wong P7.4.7.4</t>
  </si>
  <si>
    <t>Avg of declared Avgs: 151.2</t>
  </si>
  <si>
    <t>I. Berridge</t>
  </si>
  <si>
    <t>J. Blackwell</t>
  </si>
  <si>
    <t>D. Evans</t>
  </si>
  <si>
    <t>R. Quarmby</t>
  </si>
  <si>
    <t>M. Tansey</t>
  </si>
  <si>
    <t>Avg this round: 183.3</t>
  </si>
  <si>
    <t>Avg this round: 176.6</t>
  </si>
  <si>
    <t>Avg this round: 155.9</t>
  </si>
  <si>
    <t>Avg this round: 175.6</t>
  </si>
  <si>
    <t>Avg this round: 188.1</t>
  </si>
  <si>
    <t>Avg this round: 163.1</t>
  </si>
  <si>
    <t>Avg this round: 155.6</t>
  </si>
  <si>
    <t>Avg this round: 137.3</t>
  </si>
  <si>
    <t>Avg this round: 120.3</t>
  </si>
  <si>
    <t>Avg this round: 181.6</t>
  </si>
  <si>
    <t>Avg this round: 143.5</t>
  </si>
  <si>
    <t>Avg this round: 171.2</t>
  </si>
  <si>
    <t>Avg this round: 135.8</t>
  </si>
  <si>
    <t>Avg this round: 187.7</t>
  </si>
  <si>
    <t>Avg this round: 180.9</t>
  </si>
  <si>
    <t>Avg this round: 149.5</t>
  </si>
  <si>
    <t>Avg this round: 184.0</t>
  </si>
  <si>
    <t>Avg this round: 194.8</t>
  </si>
  <si>
    <t>Avg this round: 186.3</t>
  </si>
  <si>
    <t>Avg this round: 193.1</t>
  </si>
  <si>
    <t>Avg this round: 195.3</t>
  </si>
  <si>
    <t>Avg this round: 193.0</t>
  </si>
  <si>
    <t>Avg this round: 190.2</t>
  </si>
  <si>
    <t>Avg this round: 191.8</t>
  </si>
  <si>
    <t>Avg this round: 193.4</t>
  </si>
  <si>
    <t>Avg this round: 189.5</t>
  </si>
  <si>
    <t>Avg this round: 188.3</t>
  </si>
  <si>
    <t>Avg this round: 191.6</t>
  </si>
  <si>
    <t>Avg this round: 189.4</t>
  </si>
  <si>
    <t>Avg this round: 198.4</t>
  </si>
  <si>
    <t>Avg this round: 189.0</t>
  </si>
  <si>
    <t>Avg this round: 193.6</t>
  </si>
  <si>
    <t>Avg this round: 165.2</t>
  </si>
  <si>
    <t>Avg this round: 196.8</t>
  </si>
  <si>
    <t>Avg this round: 195.6</t>
  </si>
  <si>
    <t>Avg this round: 194.7</t>
  </si>
  <si>
    <t>Avg this round: 195.4</t>
  </si>
  <si>
    <t>Avg this round: 193.8</t>
  </si>
  <si>
    <t>Avg this round: 194.1</t>
  </si>
  <si>
    <t>Avg this round: 195.2</t>
  </si>
  <si>
    <t>Avg this round: 196.5</t>
  </si>
  <si>
    <t>Avg this round: 194.0</t>
  </si>
  <si>
    <t>Avg this round: 190.3</t>
  </si>
  <si>
    <t>Avg this round: 198.8</t>
  </si>
  <si>
    <t>Avg this round: 187.2</t>
  </si>
  <si>
    <t>Avg this round: 185.4</t>
  </si>
  <si>
    <t>Avg this round: 180.3</t>
  </si>
  <si>
    <t>Avg this round: 178.4</t>
  </si>
  <si>
    <t>Avg this round: 197.0</t>
  </si>
  <si>
    <t>Avg this round: 195.9</t>
  </si>
  <si>
    <t>Avg this round: 195.7</t>
  </si>
  <si>
    <t>Avg this round: 192.7</t>
  </si>
  <si>
    <t>Avg this round: 191.0</t>
  </si>
  <si>
    <t>Avg this round: 196.6</t>
  </si>
  <si>
    <t>Avg this round: 196.9</t>
  </si>
  <si>
    <t>Avg this round: 186.4</t>
  </si>
  <si>
    <t>Avg this round: 194.3</t>
  </si>
  <si>
    <t>Avg this round: 195.8</t>
  </si>
  <si>
    <t>Avg this round: 196.1</t>
  </si>
  <si>
    <t>Avg this round: 193.9</t>
  </si>
  <si>
    <t>Avg this round: 198.2</t>
  </si>
  <si>
    <t>Avg this round: 188.9</t>
  </si>
  <si>
    <t>Avg this round: 186.0</t>
  </si>
  <si>
    <t>Avg this round: 177.4</t>
  </si>
  <si>
    <t>Avg this round: 183.8</t>
  </si>
  <si>
    <t>Avg this round: 177.0</t>
  </si>
  <si>
    <t>Avg this round: 198.0</t>
  </si>
  <si>
    <t>Avg this round: 197.4</t>
  </si>
  <si>
    <t>Avg this round: 197.9</t>
  </si>
  <si>
    <t>Avg this round: 193.3</t>
  </si>
  <si>
    <t>Avg this round: 197.1</t>
  </si>
  <si>
    <t>Avg this round: 195.0</t>
  </si>
  <si>
    <t>Avg this round: 184.8</t>
  </si>
  <si>
    <t>Avg this round: 198.5</t>
  </si>
  <si>
    <t>Avg this round: 197.6</t>
  </si>
  <si>
    <t>Avg this round: 193.7</t>
  </si>
  <si>
    <t>Avg this round: 188.8</t>
  </si>
  <si>
    <t>Avg this round: 185.5</t>
  </si>
  <si>
    <t>Avg this round: 521.7</t>
  </si>
  <si>
    <t>Avg this round: 581.2</t>
  </si>
  <si>
    <t>Avg this round: 582.4</t>
  </si>
  <si>
    <t>Avg this round: 565.3</t>
  </si>
  <si>
    <t>Avg this round: 590.6</t>
  </si>
  <si>
    <t>Avg this round: 584.3</t>
  </si>
  <si>
    <t>Avg this round: 566.0</t>
  </si>
  <si>
    <t>Avg this round: 586.4</t>
  </si>
  <si>
    <t>Avg this round: 560.0</t>
  </si>
  <si>
    <t>Avg this round: 592.6</t>
  </si>
  <si>
    <t>Avg this round: 590.8</t>
  </si>
  <si>
    <t>Avg this round: 586.2</t>
  </si>
  <si>
    <t>Avg this round: 578.6</t>
  </si>
  <si>
    <t>Avg this round: 558.6</t>
  </si>
  <si>
    <t>Cumbria &amp; Northumbria Target Shooting Association Results</t>
  </si>
  <si>
    <t>Links to all Sheets and Divisions in the Results file</t>
  </si>
  <si>
    <t>10m Air Pistol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</si>
  <si>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</si>
  <si>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</si>
  <si>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</si>
  <si>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</si>
  <si>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</si>
  <si>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</si>
  <si>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</si>
  <si>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</si>
  <si>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</si>
  <si>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</si>
  <si>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Bench SR (Rim) Sen</t>
  </si>
  <si>
    <t>D11</t>
  </si>
  <si>
    <t>D12</t>
  </si>
  <si>
    <t>D13</t>
  </si>
  <si>
    <t>D14</t>
  </si>
  <si>
    <t>D15</t>
  </si>
  <si>
    <t>D16</t>
  </si>
  <si>
    <t>D17</t>
  </si>
  <si>
    <t>Bench SR (Rim) Team</t>
  </si>
  <si>
    <t>10m Air Pistol Jun</t>
  </si>
  <si>
    <t>Gallery Rifle Any</t>
  </si>
  <si>
    <t>10m Air Pistol Sen</t>
  </si>
  <si>
    <t>Gallery Rifle Any Sen</t>
  </si>
  <si>
    <t>10m Air Pistol Team</t>
  </si>
  <si>
    <t>Gallery Rifle Iron</t>
  </si>
  <si>
    <t>10m Air Pistol (Supp rest)</t>
  </si>
  <si>
    <t>Gallery Rifle Iron Sen</t>
  </si>
  <si>
    <t>10m Air Pistol (Supp rest) Sen</t>
  </si>
  <si>
    <t>Long Barrelled Pistol</t>
  </si>
  <si>
    <t>6Yd Air Pistol</t>
  </si>
  <si>
    <t>Long Barrelled Pistol Sen</t>
  </si>
  <si>
    <t>10m Air Rifle</t>
  </si>
  <si>
    <t>L-Barrelled Revolver Any</t>
  </si>
  <si>
    <t>10m Air Rifle Jun</t>
  </si>
  <si>
    <t>L-Barrelled Revolver Iron</t>
  </si>
  <si>
    <t>10m Air Rifle Sen</t>
  </si>
  <si>
    <t>LR Rifle 100 Any</t>
  </si>
  <si>
    <t>10m Air Rifle Team</t>
  </si>
  <si>
    <t>LR Rifle 100 Any Sen</t>
  </si>
  <si>
    <t>10m Air Rifle (Supp rest)</t>
  </si>
  <si>
    <t>LR Rifle 50 Iron</t>
  </si>
  <si>
    <t>10m Air Rifle (Supp rest) Sen</t>
  </si>
  <si>
    <t>LR Rifle 50 Iron Sen</t>
  </si>
  <si>
    <t>20Yd Pistol</t>
  </si>
  <si>
    <t>LR Rifle 50 Iron Team</t>
  </si>
  <si>
    <t>20Yd Pistol Sen</t>
  </si>
  <si>
    <t>LR Rifle Dewar</t>
  </si>
  <si>
    <t>20Yd Pistol Team</t>
  </si>
  <si>
    <t>LR Rifle Dewar Sen</t>
  </si>
  <si>
    <t>Bench 50m</t>
  </si>
  <si>
    <t>LR Rifle Dewar Team</t>
  </si>
  <si>
    <t>Muzzle-loading Pistol</t>
  </si>
  <si>
    <t>Bench 50m Sen</t>
  </si>
  <si>
    <t>Muzzle-loading Pistol Sen</t>
  </si>
  <si>
    <t>Bench 50m Team</t>
  </si>
  <si>
    <t>Muzzle-loading Revolver</t>
  </si>
  <si>
    <t>Bench 100yd</t>
  </si>
  <si>
    <t>Muzzle-loading Revolver Sen</t>
  </si>
  <si>
    <t>Bench 100yd Sen</t>
  </si>
  <si>
    <t>Rapid Fire Air Pistol</t>
  </si>
  <si>
    <t>Bench 100yd Team</t>
  </si>
  <si>
    <t>Rapid Fire Rifle</t>
  </si>
  <si>
    <t>Bench SR (Air)</t>
  </si>
  <si>
    <t>Short Range Rifle</t>
  </si>
  <si>
    <t>Short Range Rifle Sen</t>
  </si>
  <si>
    <t>Bench SR (Air) Sen</t>
  </si>
  <si>
    <t>Short Range Rifle Team</t>
  </si>
  <si>
    <t>Bench SR (Air) Team</t>
  </si>
  <si>
    <t>Sport Rifle</t>
  </si>
  <si>
    <t>Bench SR (Rim)</t>
  </si>
  <si>
    <t>D18</t>
  </si>
  <si>
    <t>D19</t>
  </si>
  <si>
    <t>D20</t>
  </si>
  <si>
    <t>Sport Rifle Sen</t>
  </si>
  <si>
    <t>D21</t>
  </si>
  <si>
    <t>D22</t>
  </si>
  <si>
    <t>D23</t>
  </si>
  <si>
    <t>D24</t>
  </si>
  <si>
    <t>D25</t>
  </si>
  <si>
    <t>D26</t>
  </si>
  <si>
    <t>D27</t>
  </si>
  <si>
    <t>Sport Rifle Team</t>
  </si>
  <si>
    <t>Bench SR (Rim) Jun</t>
  </si>
  <si>
    <t>SR Standard Pistol</t>
  </si>
  <si>
    <t>To return to this sheet from any result sheet, hit the blue arrow at the top left of the sheet</t>
  </si>
  <si>
    <t>Summer 2026 - Round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</si>
</sst>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[Red]\(#,##0.0\)"/>
    <numFmt numFmtId="165" formatCode="0.0"/>
    <numFmt numFmtId="166" formatCode="[$-809]General"/>
    <numFmt numFmtId="167" formatCode="0.000"/>
    <numFmt numFmtId="168" formatCode="##0.000"/>
  </numFmts>
  <fonts count="5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b/>
      <sz val="10"/>
      <name val="Trebuchet MS"/>
      <family val="2"/>
    </font>
    <font>
      <b/>
      <sz val="13"/>
      <name val="Trebuchet MS"/>
      <family val="2"/>
    </font>
    <font>
      <b/>
      <sz val="8"/>
      <color rgb="FFFFFFFF"/>
      <name val="Trebuchet MS"/>
      <family val="2"/>
    </font>
    <font>
      <sz val="14"/>
      <color rgb="FF0000FF"/>
      <name val="Wingdings 3"/>
      <family val="1"/>
      <charset val="2"/>
    </font>
    <font>
      <b/>
      <u/>
      <sz val="12"/>
      <name val="Trebuchet MS"/>
      <family val="2"/>
    </font>
    <font>
      <b/>
      <u/>
      <sz val="13"/>
      <name val="Trebuchet MS"/>
      <family val="2"/>
    </font>
    <font>
      <sz val="8"/>
      <name val="Trebuchet MS"/>
      <family val="2"/>
    </font>
    <font>
      <sz val="10"/>
      <name val="Trebuchet MS"/>
      <family val="2"/>
    </font>
    <font>
      <sz val="10"/>
      <color theme="0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3"/>
      <color theme="0"/>
      <name val="Trebuchet MS"/>
      <family val="2"/>
    </font>
    <font>
      <b/>
      <sz val="10"/>
      <color rgb="FFFFFFFF"/>
      <name val="Trebuchet MS"/>
      <family val="2"/>
    </font>
    <font>
      <sz val="10"/>
      <color rgb="FF000000"/>
      <name val="Trebuchet MS"/>
      <family val="2"/>
    </font>
    <font>
      <sz val="8"/>
      <color rgb="FF000000"/>
      <name val="Trebuchet MS"/>
      <family val="2"/>
    </font>
    <font>
      <sz val="11"/>
      <color rgb="FF000000"/>
      <name val="Aptos Narrow"/>
      <family val="2"/>
    </font>
    <font>
      <b/>
      <sz val="9"/>
      <name val="Trebuchet MS"/>
      <family val="2"/>
    </font>
    <font>
      <b/>
      <sz val="10"/>
      <color theme="1"/>
      <name val="Trebuchet MS"/>
      <family val="2"/>
    </font>
    <font>
      <b/>
      <sz val="9"/>
      <color theme="1"/>
      <name val="Trebuchet MS"/>
      <family val="2"/>
    </font>
    <font>
      <sz val="10"/>
      <name val="Times New Roman"/>
      <family val="1"/>
      <charset val="1"/>
    </font>
    <font>
      <b/>
      <sz val="13"/>
      <name val="Trebuchet MS"/>
      <family val="2"/>
      <charset val="1"/>
    </font>
    <font>
      <sz val="11"/>
      <color rgb="FF000000"/>
      <name val="Aptos Narrow"/>
      <family val="2"/>
      <charset val="1"/>
    </font>
    <font>
      <b/>
      <sz val="8"/>
      <color rgb="FFFFFFFF"/>
      <name val="Trebuchet MS"/>
      <family val="2"/>
      <charset val="1"/>
    </font>
    <font>
      <sz val="13"/>
      <name val="Trebuchet MS"/>
      <family val="2"/>
      <charset val="1"/>
    </font>
    <font>
      <b/>
      <sz val="10"/>
      <name val="Trebuchet MS"/>
      <family val="2"/>
      <charset val="1"/>
    </font>
    <font>
      <u/>
      <sz val="11"/>
      <color rgb="FF467886"/>
      <name val="Aptos Narrow"/>
      <family val="2"/>
      <charset val="1"/>
    </font>
    <font>
      <b/>
      <u/>
      <sz val="12"/>
      <name val="Trebuchet MS"/>
      <family val="2"/>
      <charset val="1"/>
    </font>
    <font>
      <b/>
      <u/>
      <sz val="13"/>
      <name val="Trebuchet MS"/>
      <family val="2"/>
      <charset val="1"/>
    </font>
    <font>
      <sz val="10"/>
      <name val="Trebuchet MS"/>
      <family val="2"/>
      <charset val="1"/>
    </font>
    <font>
      <sz val="10"/>
      <name val="Verdana"/>
      <family val="2"/>
      <charset val="1"/>
    </font>
    <font>
      <sz val="8"/>
      <name val="Trebuchet MS"/>
      <family val="2"/>
      <charset val="1"/>
    </font>
    <font>
      <sz val="10"/>
      <color rgb="FFFFFFFF"/>
      <name val="Trebuchet MS"/>
      <family val="2"/>
      <charset val="1"/>
    </font>
    <font>
      <sz val="11"/>
      <color rgb="FF000000"/>
      <name val="Trebuchet MS"/>
      <family val="2"/>
      <charset val="1"/>
    </font>
    <font>
      <sz val="10"/>
      <color rgb="FF000000"/>
      <name val="Trebuchet MS"/>
      <family val="2"/>
      <charset val="1"/>
    </font>
    <font>
      <b/>
      <sz val="13"/>
      <color rgb="FFFFFFFF"/>
      <name val="Trebuchet MS"/>
      <family val="2"/>
      <charset val="1"/>
    </font>
    <font>
      <b/>
      <sz val="10"/>
      <color rgb="FFFFFFFF"/>
      <name val="Trebuchet MS"/>
      <family val="2"/>
      <charset val="1"/>
    </font>
    <font>
      <sz val="8"/>
      <color rgb="FF000000"/>
      <name val="Trebuchet MS"/>
      <family val="2"/>
      <charset val="1"/>
    </font>
    <font>
      <sz val="10"/>
      <name val="Verdana"/>
      <family val="2"/>
    </font>
    <font>
      <sz val="2"/>
      <name val="Trebuchet MS"/>
      <family val="2"/>
    </font>
    <font>
      <b/>
      <sz val="11"/>
      <color rgb="FF0070C0"/>
      <name val="Trebuchet MS"/>
      <family val="2"/>
    </font>
    <font>
      <sz val="12"/>
      <color rgb="FF000000"/>
      <name val="Verdana"/>
      <family val="2"/>
      <charset val="1"/>
    </font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0"/>
      <color theme="0"/>
      <name val="Trebuchet MS"/>
      <family val="2"/>
      <charset val="1"/>
    </font>
    <font>
      <sz val="9"/>
      <name val="Trebuchet MS"/>
      <family val="2"/>
      <charset val="1"/>
    </font>
    <font>
      <sz val="12"/>
      <color indexed="8"/>
      <name val="Verdana"/>
      <family val="2"/>
    </font>
    <font>
      <sz val="13"/>
      <name val="Trebuchet MS"/>
      <family val="2"/>
    </font>
    <font>
      <sz val="11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b/>
      <sz val="13"/>
      <color theme="0"/>
      <name val="Trebuchet MS"/>
      <family val="2"/>
      <charset val="1"/>
    </font>
    <font>
      <sz val="10"/>
      <color rgb="FFFF0000"/>
      <name val="Trebuchet MS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rgb="FF0000F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darkVertical"/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rgb="FF969696"/>
      </patternFill>
    </fill>
  </fills>
  <borders count="7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6" fontId="19" fillId="0" borderId="0" applyBorder="0" applyProtection="0"/>
    <xf numFmtId="0" fontId="23" fillId="0" borderId="0"/>
    <xf numFmtId="0" fontId="25" fillId="0" borderId="0"/>
    <xf numFmtId="0" fontId="29" fillId="0" borderId="0" applyBorder="0" applyProtection="0"/>
    <xf numFmtId="0" fontId="33" fillId="0" borderId="0"/>
    <xf numFmtId="0" fontId="23" fillId="0" borderId="0"/>
    <xf numFmtId="0" fontId="41" fillId="0" borderId="0"/>
    <xf numFmtId="0" fontId="44" fillId="0" borderId="0" applyBorder="0" applyProtection="0">
      <alignment vertical="top" wrapText="1"/>
    </xf>
    <xf numFmtId="0" fontId="45" fillId="0" borderId="0"/>
    <xf numFmtId="0" fontId="46" fillId="0" borderId="0" applyBorder="0" applyProtection="0"/>
    <xf numFmtId="0" fontId="49" fillId="0" borderId="0" applyNumberFormat="0" applyFill="0" applyBorder="0" applyProtection="0">
      <alignment vertical="top" wrapText="1"/>
    </xf>
  </cellStyleXfs>
  <cellXfs count="479">
    <xf numFmtId="0" fontId="0" fillId="0" borderId="0" xfId="0"/>
    <xf numFmtId="0" fontId="4" fillId="0" borderId="0" xfId="2" applyFont="1" applyAlignment="1">
      <alignment horizontal="center"/>
    </xf>
    <xf numFmtId="0" fontId="5" fillId="0" borderId="0" xfId="2" applyFont="1"/>
    <xf numFmtId="0" fontId="5" fillId="0" borderId="0" xfId="0" applyFont="1"/>
    <xf numFmtId="0" fontId="6" fillId="0" borderId="0" xfId="0" applyFont="1"/>
    <xf numFmtId="0" fontId="7" fillId="0" borderId="0" xfId="1" applyFont="1" applyAlignment="1" applyProtection="1">
      <alignment horizontal="left"/>
      <protection locked="0"/>
    </xf>
    <xf numFmtId="0" fontId="8" fillId="0" borderId="0" xfId="2" applyFont="1" applyAlignment="1">
      <alignment vertical="center"/>
    </xf>
    <xf numFmtId="0" fontId="4" fillId="0" borderId="0" xfId="2" applyFont="1"/>
    <xf numFmtId="0" fontId="10" fillId="0" borderId="0" xfId="2" applyFont="1"/>
    <xf numFmtId="0" fontId="11" fillId="0" borderId="0" xfId="2" applyFont="1"/>
    <xf numFmtId="0" fontId="12" fillId="0" borderId="1" xfId="2" applyFont="1" applyBorder="1" applyAlignment="1">
      <alignment horizontal="center"/>
    </xf>
    <xf numFmtId="0" fontId="11" fillId="0" borderId="2" xfId="2" applyFont="1" applyBorder="1"/>
    <xf numFmtId="0" fontId="11" fillId="0" borderId="2" xfId="2" applyFont="1" applyBorder="1" applyAlignment="1">
      <alignment horizontal="right"/>
    </xf>
    <xf numFmtId="0" fontId="11" fillId="0" borderId="3" xfId="2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0" fontId="11" fillId="0" borderId="5" xfId="2" applyFont="1" applyBorder="1" applyAlignment="1">
      <alignment horizontal="left"/>
    </xf>
    <xf numFmtId="0" fontId="13" fillId="0" borderId="5" xfId="0" applyFont="1" applyBorder="1"/>
    <xf numFmtId="0" fontId="11" fillId="0" borderId="5" xfId="2" applyFont="1" applyBorder="1"/>
    <xf numFmtId="0" fontId="11" fillId="0" borderId="6" xfId="2" applyFont="1" applyBorder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left"/>
    </xf>
    <xf numFmtId="0" fontId="13" fillId="0" borderId="8" xfId="0" applyFont="1" applyBorder="1"/>
    <xf numFmtId="0" fontId="11" fillId="0" borderId="9" xfId="2" applyFont="1" applyBorder="1"/>
    <xf numFmtId="0" fontId="11" fillId="0" borderId="8" xfId="2" applyFont="1" applyBorder="1"/>
    <xf numFmtId="0" fontId="11" fillId="0" borderId="10" xfId="2" applyFont="1" applyBorder="1"/>
    <xf numFmtId="164" fontId="11" fillId="0" borderId="8" xfId="0" applyNumberFormat="1" applyFont="1" applyBorder="1" applyAlignment="1">
      <alignment horizontal="left"/>
    </xf>
    <xf numFmtId="0" fontId="11" fillId="0" borderId="8" xfId="0" applyFont="1" applyBorder="1"/>
    <xf numFmtId="0" fontId="11" fillId="0" borderId="10" xfId="0" applyFont="1" applyBorder="1"/>
    <xf numFmtId="15" fontId="11" fillId="0" borderId="8" xfId="2" applyNumberFormat="1" applyFont="1" applyBorder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12" xfId="2" applyFont="1" applyBorder="1" applyAlignment="1">
      <alignment horizontal="left"/>
    </xf>
    <xf numFmtId="0" fontId="13" fillId="0" borderId="12" xfId="0" applyFont="1" applyBorder="1"/>
    <xf numFmtId="0" fontId="11" fillId="0" borderId="13" xfId="2" applyFont="1" applyBorder="1"/>
    <xf numFmtId="0" fontId="11" fillId="0" borderId="12" xfId="2" applyFont="1" applyBorder="1"/>
    <xf numFmtId="0" fontId="11" fillId="0" borderId="14" xfId="2" applyFont="1" applyBorder="1"/>
    <xf numFmtId="0" fontId="11" fillId="0" borderId="0" xfId="2" applyFont="1" applyAlignment="1">
      <alignment horizontal="center"/>
    </xf>
    <xf numFmtId="164" fontId="11" fillId="0" borderId="12" xfId="0" applyNumberFormat="1" applyFont="1" applyBorder="1" applyAlignment="1">
      <alignment horizontal="left"/>
    </xf>
    <xf numFmtId="0" fontId="11" fillId="0" borderId="12" xfId="0" applyFont="1" applyBorder="1"/>
    <xf numFmtId="0" fontId="11" fillId="0" borderId="14" xfId="0" applyFont="1" applyBorder="1"/>
    <xf numFmtId="15" fontId="11" fillId="0" borderId="0" xfId="2" applyNumberFormat="1" applyFont="1" applyAlignment="1">
      <alignment horizontal="right"/>
    </xf>
    <xf numFmtId="0" fontId="14" fillId="0" borderId="0" xfId="0" applyFont="1"/>
    <xf numFmtId="0" fontId="13" fillId="0" borderId="0" xfId="0" applyFont="1"/>
    <xf numFmtId="0" fontId="13" fillId="0" borderId="5" xfId="0" applyFont="1" applyBorder="1" applyAlignment="1">
      <alignment horizontal="left"/>
    </xf>
    <xf numFmtId="0" fontId="13" fillId="0" borderId="6" xfId="0" applyFont="1" applyBorder="1"/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3" fillId="0" borderId="10" xfId="0" applyFont="1" applyBorder="1"/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4" xfId="0" applyFont="1" applyBorder="1"/>
    <xf numFmtId="164" fontId="11" fillId="0" borderId="5" xfId="0" applyNumberFormat="1" applyFont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5" fillId="0" borderId="0" xfId="0" applyFont="1" applyAlignment="1">
      <alignment horizontal="center"/>
    </xf>
    <xf numFmtId="0" fontId="15" fillId="0" borderId="0" xfId="0" applyFont="1"/>
    <xf numFmtId="0" fontId="11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2" applyFont="1"/>
    <xf numFmtId="0" fontId="11" fillId="0" borderId="15" xfId="2" applyFont="1" applyBorder="1"/>
    <xf numFmtId="0" fontId="11" fillId="0" borderId="16" xfId="2" applyFont="1" applyBorder="1"/>
    <xf numFmtId="1" fontId="12" fillId="0" borderId="16" xfId="2" applyNumberFormat="1" applyFont="1" applyBorder="1"/>
    <xf numFmtId="0" fontId="11" fillId="0" borderId="16" xfId="2" applyFont="1" applyBorder="1" applyAlignment="1">
      <alignment horizontal="right"/>
    </xf>
    <xf numFmtId="0" fontId="11" fillId="0" borderId="17" xfId="2" applyFont="1" applyBorder="1" applyAlignment="1">
      <alignment horizontal="right"/>
    </xf>
    <xf numFmtId="0" fontId="0" fillId="0" borderId="0" xfId="0" applyAlignment="1">
      <alignment horizontal="center"/>
    </xf>
    <xf numFmtId="0" fontId="11" fillId="0" borderId="18" xfId="2" applyFont="1" applyBorder="1"/>
    <xf numFmtId="0" fontId="13" fillId="0" borderId="9" xfId="0" applyFont="1" applyBorder="1"/>
    <xf numFmtId="0" fontId="11" fillId="0" borderId="19" xfId="2" applyFont="1" applyBorder="1"/>
    <xf numFmtId="0" fontId="11" fillId="0" borderId="7" xfId="2" applyFont="1" applyBorder="1"/>
    <xf numFmtId="0" fontId="11" fillId="0" borderId="11" xfId="2" applyFont="1" applyBorder="1"/>
    <xf numFmtId="165" fontId="11" fillId="0" borderId="0" xfId="2" applyNumberFormat="1" applyFont="1"/>
    <xf numFmtId="0" fontId="11" fillId="0" borderId="1" xfId="2" applyFont="1" applyBorder="1"/>
    <xf numFmtId="0" fontId="11" fillId="0" borderId="18" xfId="0" applyFont="1" applyBorder="1" applyAlignment="1">
      <alignment horizontal="left"/>
    </xf>
    <xf numFmtId="0" fontId="17" fillId="0" borderId="0" xfId="2" applyFont="1"/>
    <xf numFmtId="0" fontId="11" fillId="0" borderId="0" xfId="2" applyFont="1" applyAlignment="1">
      <alignment horizontal="left"/>
    </xf>
    <xf numFmtId="0" fontId="11" fillId="2" borderId="0" xfId="2" applyFont="1" applyFill="1"/>
    <xf numFmtId="0" fontId="11" fillId="2" borderId="0" xfId="2" applyFont="1" applyFill="1" applyAlignment="1">
      <alignment horizontal="center"/>
    </xf>
    <xf numFmtId="0" fontId="11" fillId="0" borderId="0" xfId="0" applyFont="1"/>
    <xf numFmtId="0" fontId="13" fillId="0" borderId="18" xfId="0" applyFont="1" applyBorder="1"/>
    <xf numFmtId="0" fontId="13" fillId="0" borderId="19" xfId="0" applyFont="1" applyBorder="1"/>
    <xf numFmtId="0" fontId="18" fillId="0" borderId="0" xfId="2" applyFont="1"/>
    <xf numFmtId="0" fontId="13" fillId="0" borderId="7" xfId="0" applyFont="1" applyBorder="1"/>
    <xf numFmtId="0" fontId="13" fillId="0" borderId="11" xfId="0" applyFont="1" applyBorder="1"/>
    <xf numFmtId="15" fontId="11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5" fontId="11" fillId="0" borderId="0" xfId="2" applyNumberFormat="1" applyFont="1" applyAlignment="1">
      <alignment horizontal="left"/>
    </xf>
    <xf numFmtId="0" fontId="8" fillId="0" borderId="0" xfId="0" applyFont="1"/>
    <xf numFmtId="0" fontId="11" fillId="0" borderId="20" xfId="2" applyFont="1" applyBorder="1"/>
    <xf numFmtId="0" fontId="11" fillId="0" borderId="21" xfId="2" applyFont="1" applyBorder="1"/>
    <xf numFmtId="0" fontId="11" fillId="0" borderId="22" xfId="2" applyFont="1" applyBorder="1"/>
    <xf numFmtId="0" fontId="11" fillId="0" borderId="23" xfId="2" applyFont="1" applyBorder="1"/>
    <xf numFmtId="0" fontId="11" fillId="0" borderId="24" xfId="2" applyFont="1" applyBorder="1"/>
    <xf numFmtId="0" fontId="11" fillId="0" borderId="25" xfId="2" applyFont="1" applyBorder="1"/>
    <xf numFmtId="0" fontId="11" fillId="0" borderId="26" xfId="2" applyFont="1" applyBorder="1"/>
    <xf numFmtId="0" fontId="11" fillId="0" borderId="27" xfId="2" applyFont="1" applyBorder="1"/>
    <xf numFmtId="0" fontId="11" fillId="0" borderId="28" xfId="2" applyFont="1" applyBorder="1"/>
    <xf numFmtId="0" fontId="11" fillId="0" borderId="29" xfId="2" applyFont="1" applyBorder="1"/>
    <xf numFmtId="0" fontId="11" fillId="0" borderId="30" xfId="2" applyFont="1" applyBorder="1"/>
    <xf numFmtId="0" fontId="11" fillId="0" borderId="31" xfId="2" applyFont="1" applyBorder="1"/>
    <xf numFmtId="0" fontId="11" fillId="0" borderId="32" xfId="2" applyFont="1" applyBorder="1"/>
    <xf numFmtId="0" fontId="11" fillId="0" borderId="33" xfId="2" applyFont="1" applyBorder="1"/>
    <xf numFmtId="0" fontId="11" fillId="0" borderId="34" xfId="2" applyFont="1" applyBorder="1"/>
    <xf numFmtId="0" fontId="11" fillId="0" borderId="35" xfId="2" applyFont="1" applyBorder="1"/>
    <xf numFmtId="0" fontId="12" fillId="0" borderId="0" xfId="2" applyFont="1"/>
    <xf numFmtId="0" fontId="11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36" xfId="2" applyFont="1" applyBorder="1" applyAlignment="1">
      <alignment horizontal="center"/>
    </xf>
    <xf numFmtId="166" fontId="17" fillId="0" borderId="5" xfId="3" applyFont="1" applyBorder="1"/>
    <xf numFmtId="166" fontId="17" fillId="0" borderId="8" xfId="3" applyFont="1" applyBorder="1"/>
    <xf numFmtId="166" fontId="17" fillId="0" borderId="12" xfId="3" applyFont="1" applyBorder="1"/>
    <xf numFmtId="0" fontId="11" fillId="0" borderId="25" xfId="0" applyFont="1" applyBorder="1"/>
    <xf numFmtId="166" fontId="17" fillId="3" borderId="8" xfId="3" applyFont="1" applyFill="1" applyBorder="1"/>
    <xf numFmtId="0" fontId="20" fillId="0" borderId="0" xfId="2" applyFont="1"/>
    <xf numFmtId="0" fontId="13" fillId="0" borderId="25" xfId="0" applyFont="1" applyBorder="1"/>
    <xf numFmtId="0" fontId="21" fillId="0" borderId="0" xfId="0" applyFont="1"/>
    <xf numFmtId="0" fontId="22" fillId="0" borderId="0" xfId="0" applyFont="1"/>
    <xf numFmtId="0" fontId="11" fillId="4" borderId="8" xfId="2" applyFont="1" applyFill="1" applyBorder="1"/>
    <xf numFmtId="0" fontId="5" fillId="0" borderId="0" xfId="2" applyFont="1" applyAlignment="1">
      <alignment horizontal="center" vertical="center"/>
    </xf>
    <xf numFmtId="0" fontId="11" fillId="4" borderId="12" xfId="2" applyFont="1" applyFill="1" applyBorder="1"/>
    <xf numFmtId="0" fontId="13" fillId="0" borderId="36" xfId="0" applyFont="1" applyBorder="1" applyAlignment="1">
      <alignment horizontal="center"/>
    </xf>
    <xf numFmtId="0" fontId="24" fillId="0" borderId="0" xfId="4" applyFont="1" applyAlignment="1">
      <alignment horizontal="center"/>
    </xf>
    <xf numFmtId="0" fontId="24" fillId="0" borderId="0" xfId="4" applyFont="1"/>
    <xf numFmtId="0" fontId="24" fillId="0" borderId="0" xfId="5" applyFont="1"/>
    <xf numFmtId="0" fontId="26" fillId="0" borderId="0" xfId="5" applyFont="1"/>
    <xf numFmtId="0" fontId="27" fillId="0" borderId="0" xfId="5" applyFont="1"/>
    <xf numFmtId="0" fontId="28" fillId="0" borderId="0" xfId="4" applyFont="1" applyAlignment="1">
      <alignment horizontal="center"/>
    </xf>
    <xf numFmtId="0" fontId="7" fillId="0" borderId="0" xfId="6" applyFont="1" applyBorder="1" applyAlignment="1" applyProtection="1">
      <alignment horizontal="left"/>
      <protection locked="0"/>
    </xf>
    <xf numFmtId="0" fontId="30" fillId="0" borderId="0" xfId="5" applyFont="1" applyAlignment="1">
      <alignment vertical="center"/>
    </xf>
    <xf numFmtId="0" fontId="28" fillId="0" borderId="0" xfId="4" applyFont="1"/>
    <xf numFmtId="0" fontId="32" fillId="0" borderId="0" xfId="4" applyFont="1"/>
    <xf numFmtId="0" fontId="28" fillId="0" borderId="0" xfId="7" applyFont="1" applyAlignment="1">
      <alignment horizontal="center"/>
    </xf>
    <xf numFmtId="0" fontId="28" fillId="0" borderId="0" xfId="7" applyFont="1"/>
    <xf numFmtId="0" fontId="34" fillId="0" borderId="0" xfId="7" applyFont="1"/>
    <xf numFmtId="0" fontId="10" fillId="0" borderId="0" xfId="7" applyFont="1"/>
    <xf numFmtId="0" fontId="32" fillId="0" borderId="0" xfId="5" applyFont="1"/>
    <xf numFmtId="0" fontId="35" fillId="0" borderId="1" xfId="4" applyFont="1" applyBorder="1" applyAlignment="1">
      <alignment horizontal="center"/>
    </xf>
    <xf numFmtId="0" fontId="32" fillId="0" borderId="2" xfId="4" applyFont="1" applyBorder="1"/>
    <xf numFmtId="0" fontId="32" fillId="0" borderId="20" xfId="4" applyFont="1" applyBorder="1"/>
    <xf numFmtId="0" fontId="32" fillId="0" borderId="16" xfId="4" applyFont="1" applyBorder="1"/>
    <xf numFmtId="0" fontId="32" fillId="0" borderId="21" xfId="4" applyFont="1" applyBorder="1"/>
    <xf numFmtId="0" fontId="32" fillId="0" borderId="2" xfId="4" applyFont="1" applyBorder="1" applyAlignment="1">
      <alignment horizontal="right"/>
    </xf>
    <xf numFmtId="0" fontId="32" fillId="0" borderId="3" xfId="4" applyFont="1" applyBorder="1" applyAlignment="1">
      <alignment horizontal="right"/>
    </xf>
    <xf numFmtId="0" fontId="32" fillId="0" borderId="36" xfId="4" applyFont="1" applyBorder="1" applyAlignment="1">
      <alignment horizontal="center"/>
    </xf>
    <xf numFmtId="0" fontId="32" fillId="0" borderId="5" xfId="4" applyFont="1" applyBorder="1" applyAlignment="1">
      <alignment horizontal="left"/>
    </xf>
    <xf numFmtId="0" fontId="32" fillId="0" borderId="5" xfId="4" applyFont="1" applyBorder="1"/>
    <xf numFmtId="0" fontId="32" fillId="0" borderId="5" xfId="5" applyFont="1" applyBorder="1"/>
    <xf numFmtId="0" fontId="32" fillId="0" borderId="25" xfId="5" applyFont="1" applyBorder="1"/>
    <xf numFmtId="0" fontId="32" fillId="0" borderId="7" xfId="4" applyFont="1" applyBorder="1" applyAlignment="1">
      <alignment horizontal="center"/>
    </xf>
    <xf numFmtId="0" fontId="32" fillId="0" borderId="8" xfId="4" applyFont="1" applyBorder="1" applyAlignment="1">
      <alignment horizontal="left"/>
    </xf>
    <xf numFmtId="0" fontId="32" fillId="0" borderId="8" xfId="4" applyFont="1" applyBorder="1"/>
    <xf numFmtId="0" fontId="32" fillId="0" borderId="9" xfId="4" applyFont="1" applyBorder="1"/>
    <xf numFmtId="0" fontId="32" fillId="0" borderId="8" xfId="8" applyFont="1" applyBorder="1"/>
    <xf numFmtId="0" fontId="32" fillId="0" borderId="10" xfId="8" applyFont="1" applyBorder="1"/>
    <xf numFmtId="15" fontId="32" fillId="0" borderId="0" xfId="4" applyNumberFormat="1" applyFont="1" applyAlignment="1">
      <alignment horizontal="left"/>
    </xf>
    <xf numFmtId="0" fontId="32" fillId="0" borderId="0" xfId="4" applyFont="1" applyAlignment="1">
      <alignment horizontal="center"/>
    </xf>
    <xf numFmtId="0" fontId="32" fillId="0" borderId="11" xfId="4" applyFont="1" applyBorder="1" applyAlignment="1">
      <alignment horizontal="center"/>
    </xf>
    <xf numFmtId="0" fontId="32" fillId="0" borderId="12" xfId="4" applyFont="1" applyBorder="1" applyAlignment="1">
      <alignment horizontal="left"/>
    </xf>
    <xf numFmtId="0" fontId="32" fillId="0" borderId="12" xfId="4" applyFont="1" applyBorder="1"/>
    <xf numFmtId="0" fontId="32" fillId="0" borderId="13" xfId="4" applyFont="1" applyBorder="1"/>
    <xf numFmtId="0" fontId="32" fillId="0" borderId="12" xfId="8" applyFont="1" applyBorder="1"/>
    <xf numFmtId="0" fontId="32" fillId="0" borderId="14" xfId="8" applyFont="1" applyBorder="1"/>
    <xf numFmtId="0" fontId="32" fillId="0" borderId="5" xfId="8" applyFont="1" applyBorder="1"/>
    <xf numFmtId="0" fontId="32" fillId="0" borderId="25" xfId="8" applyFont="1" applyBorder="1"/>
    <xf numFmtId="0" fontId="32" fillId="0" borderId="12" xfId="5" applyFont="1" applyBorder="1"/>
    <xf numFmtId="0" fontId="32" fillId="0" borderId="14" xfId="5" applyFont="1" applyBorder="1"/>
    <xf numFmtId="15" fontId="32" fillId="0" borderId="0" xfId="4" applyNumberFormat="1" applyFont="1" applyAlignment="1">
      <alignment horizontal="right"/>
    </xf>
    <xf numFmtId="0" fontId="36" fillId="0" borderId="0" xfId="5" applyFont="1"/>
    <xf numFmtId="0" fontId="37" fillId="0" borderId="0" xfId="5" applyFont="1"/>
    <xf numFmtId="0" fontId="37" fillId="0" borderId="8" xfId="5" applyFont="1" applyBorder="1" applyAlignment="1">
      <alignment horizontal="left"/>
    </xf>
    <xf numFmtId="0" fontId="37" fillId="0" borderId="8" xfId="5" applyFont="1" applyBorder="1"/>
    <xf numFmtId="0" fontId="37" fillId="0" borderId="10" xfId="5" applyFont="1" applyBorder="1"/>
    <xf numFmtId="0" fontId="37" fillId="0" borderId="7" xfId="5" applyFont="1" applyBorder="1" applyAlignment="1">
      <alignment horizontal="center"/>
    </xf>
    <xf numFmtId="0" fontId="37" fillId="0" borderId="12" xfId="5" applyFont="1" applyBorder="1" applyAlignment="1">
      <alignment horizontal="left"/>
    </xf>
    <xf numFmtId="0" fontId="37" fillId="0" borderId="12" xfId="5" applyFont="1" applyBorder="1"/>
    <xf numFmtId="0" fontId="37" fillId="0" borderId="14" xfId="5" applyFont="1" applyBorder="1"/>
    <xf numFmtId="0" fontId="34" fillId="0" borderId="0" xfId="4" applyFont="1"/>
    <xf numFmtId="0" fontId="10" fillId="0" borderId="0" xfId="4" applyFont="1"/>
    <xf numFmtId="0" fontId="32" fillId="0" borderId="8" xfId="5" applyFont="1" applyBorder="1"/>
    <xf numFmtId="0" fontId="32" fillId="0" borderId="10" xfId="5" applyFont="1" applyBorder="1"/>
    <xf numFmtId="0" fontId="37" fillId="0" borderId="36" xfId="5" applyFont="1" applyBorder="1" applyAlignment="1">
      <alignment horizontal="center"/>
    </xf>
    <xf numFmtId="0" fontId="37" fillId="0" borderId="5" xfId="5" applyFont="1" applyBorder="1" applyAlignment="1">
      <alignment horizontal="left"/>
    </xf>
    <xf numFmtId="0" fontId="37" fillId="0" borderId="5" xfId="5" applyFont="1" applyBorder="1"/>
    <xf numFmtId="0" fontId="37" fillId="0" borderId="25" xfId="5" applyFont="1" applyBorder="1"/>
    <xf numFmtId="0" fontId="24" fillId="0" borderId="0" xfId="5" applyFont="1" applyAlignment="1">
      <alignment horizontal="center"/>
    </xf>
    <xf numFmtId="0" fontId="38" fillId="0" borderId="0" xfId="5" applyFont="1"/>
    <xf numFmtId="0" fontId="39" fillId="0" borderId="0" xfId="4" applyFont="1"/>
    <xf numFmtId="0" fontId="32" fillId="0" borderId="15" xfId="4" applyFont="1" applyBorder="1"/>
    <xf numFmtId="1" fontId="35" fillId="0" borderId="16" xfId="4" applyNumberFormat="1" applyFont="1" applyBorder="1"/>
    <xf numFmtId="0" fontId="32" fillId="0" borderId="16" xfId="4" applyFont="1" applyBorder="1" applyAlignment="1">
      <alignment horizontal="right"/>
    </xf>
    <xf numFmtId="0" fontId="32" fillId="0" borderId="17" xfId="4" applyFont="1" applyBorder="1" applyAlignment="1">
      <alignment horizontal="right"/>
    </xf>
    <xf numFmtId="0" fontId="25" fillId="0" borderId="0" xfId="5" applyAlignment="1">
      <alignment horizontal="center"/>
    </xf>
    <xf numFmtId="0" fontId="32" fillId="0" borderId="37" xfId="4" applyFont="1" applyBorder="1"/>
    <xf numFmtId="0" fontId="32" fillId="0" borderId="23" xfId="4" applyFont="1" applyBorder="1"/>
    <xf numFmtId="0" fontId="32" fillId="0" borderId="24" xfId="4" applyFont="1" applyBorder="1"/>
    <xf numFmtId="0" fontId="32" fillId="0" borderId="19" xfId="4" applyFont="1" applyBorder="1"/>
    <xf numFmtId="0" fontId="32" fillId="0" borderId="38" xfId="4" applyFont="1" applyBorder="1"/>
    <xf numFmtId="0" fontId="32" fillId="0" borderId="39" xfId="4" applyFont="1" applyBorder="1"/>
    <xf numFmtId="0" fontId="32" fillId="0" borderId="40" xfId="4" applyFont="1" applyBorder="1"/>
    <xf numFmtId="0" fontId="32" fillId="0" borderId="10" xfId="4" applyFont="1" applyBorder="1"/>
    <xf numFmtId="0" fontId="32" fillId="0" borderId="41" xfId="4" applyFont="1" applyBorder="1"/>
    <xf numFmtId="0" fontId="32" fillId="0" borderId="42" xfId="4" applyFont="1" applyBorder="1"/>
    <xf numFmtId="0" fontId="32" fillId="0" borderId="43" xfId="4" applyFont="1" applyBorder="1"/>
    <xf numFmtId="0" fontId="32" fillId="0" borderId="14" xfId="4" applyFont="1" applyBorder="1"/>
    <xf numFmtId="0" fontId="35" fillId="0" borderId="0" xfId="5" applyFont="1"/>
    <xf numFmtId="0" fontId="32" fillId="0" borderId="1" xfId="4" applyFont="1" applyBorder="1"/>
    <xf numFmtId="0" fontId="32" fillId="0" borderId="18" xfId="5" applyFont="1" applyBorder="1"/>
    <xf numFmtId="0" fontId="32" fillId="0" borderId="9" xfId="5" applyFont="1" applyBorder="1"/>
    <xf numFmtId="0" fontId="32" fillId="0" borderId="19" xfId="5" applyFont="1" applyBorder="1"/>
    <xf numFmtId="0" fontId="40" fillId="0" borderId="0" xfId="4" applyFont="1"/>
    <xf numFmtId="0" fontId="32" fillId="0" borderId="7" xfId="8" applyFont="1" applyBorder="1"/>
    <xf numFmtId="0" fontId="32" fillId="0" borderId="7" xfId="5" applyFont="1" applyBorder="1"/>
    <xf numFmtId="0" fontId="32" fillId="0" borderId="11" xfId="8" applyFont="1" applyBorder="1"/>
    <xf numFmtId="15" fontId="32" fillId="0" borderId="0" xfId="4" applyNumberFormat="1" applyFont="1" applyAlignment="1">
      <alignment horizontal="center"/>
    </xf>
    <xf numFmtId="0" fontId="30" fillId="0" borderId="0" xfId="4" applyFont="1" applyAlignment="1">
      <alignment vertical="center"/>
    </xf>
    <xf numFmtId="0" fontId="32" fillId="0" borderId="0" xfId="4" applyFont="1" applyAlignment="1">
      <alignment vertical="center"/>
    </xf>
    <xf numFmtId="0" fontId="32" fillId="0" borderId="18" xfId="4" applyFont="1" applyBorder="1"/>
    <xf numFmtId="0" fontId="32" fillId="0" borderId="7" xfId="4" applyFont="1" applyBorder="1"/>
    <xf numFmtId="0" fontId="32" fillId="0" borderId="11" xfId="4" applyFont="1" applyBorder="1"/>
    <xf numFmtId="165" fontId="32" fillId="0" borderId="0" xfId="4" applyNumberFormat="1" applyFont="1"/>
    <xf numFmtId="0" fontId="35" fillId="0" borderId="0" xfId="4" applyFont="1"/>
    <xf numFmtId="0" fontId="32" fillId="0" borderId="18" xfId="5" applyFont="1" applyBorder="1" applyAlignment="1">
      <alignment horizontal="left"/>
    </xf>
    <xf numFmtId="0" fontId="32" fillId="0" borderId="9" xfId="8" applyFont="1" applyBorder="1"/>
    <xf numFmtId="0" fontId="32" fillId="0" borderId="19" xfId="8" applyFont="1" applyBorder="1"/>
    <xf numFmtId="0" fontId="32" fillId="0" borderId="0" xfId="4" applyFont="1" applyAlignment="1">
      <alignment horizontal="left"/>
    </xf>
    <xf numFmtId="0" fontId="5" fillId="0" borderId="0" xfId="9" applyFont="1"/>
    <xf numFmtId="0" fontId="11" fillId="0" borderId="0" xfId="9" applyFont="1"/>
    <xf numFmtId="0" fontId="4" fillId="0" borderId="0" xfId="9" applyFont="1"/>
    <xf numFmtId="0" fontId="10" fillId="0" borderId="0" xfId="9" applyFont="1"/>
    <xf numFmtId="0" fontId="11" fillId="0" borderId="2" xfId="9" applyFont="1" applyBorder="1"/>
    <xf numFmtId="0" fontId="11" fillId="0" borderId="2" xfId="9" applyFont="1" applyBorder="1" applyAlignment="1">
      <alignment horizontal="right"/>
    </xf>
    <xf numFmtId="0" fontId="11" fillId="0" borderId="3" xfId="9" applyFont="1" applyBorder="1" applyAlignment="1">
      <alignment horizontal="right"/>
    </xf>
    <xf numFmtId="0" fontId="11" fillId="0" borderId="36" xfId="9" applyFont="1" applyBorder="1" applyAlignment="1">
      <alignment horizontal="center"/>
    </xf>
    <xf numFmtId="0" fontId="11" fillId="0" borderId="5" xfId="9" applyFont="1" applyBorder="1"/>
    <xf numFmtId="0" fontId="11" fillId="0" borderId="7" xfId="9" applyFont="1" applyBorder="1" applyAlignment="1">
      <alignment horizontal="center"/>
    </xf>
    <xf numFmtId="0" fontId="11" fillId="0" borderId="9" xfId="9" applyFont="1" applyBorder="1"/>
    <xf numFmtId="0" fontId="11" fillId="0" borderId="8" xfId="9" applyFont="1" applyBorder="1"/>
    <xf numFmtId="0" fontId="11" fillId="0" borderId="10" xfId="9" applyFont="1" applyBorder="1"/>
    <xf numFmtId="0" fontId="11" fillId="0" borderId="8" xfId="9" applyFont="1" applyBorder="1" applyAlignment="1">
      <alignment horizontal="left"/>
    </xf>
    <xf numFmtId="0" fontId="11" fillId="0" borderId="11" xfId="9" applyFont="1" applyBorder="1" applyAlignment="1">
      <alignment horizontal="center"/>
    </xf>
    <xf numFmtId="0" fontId="11" fillId="0" borderId="13" xfId="9" applyFont="1" applyBorder="1"/>
    <xf numFmtId="0" fontId="11" fillId="0" borderId="5" xfId="9" applyFont="1" applyBorder="1" applyAlignment="1">
      <alignment horizontal="left"/>
    </xf>
    <xf numFmtId="0" fontId="11" fillId="0" borderId="25" xfId="9" applyFont="1" applyBorder="1"/>
    <xf numFmtId="0" fontId="11" fillId="0" borderId="12" xfId="9" applyFont="1" applyBorder="1" applyAlignment="1">
      <alignment horizontal="left"/>
    </xf>
    <xf numFmtId="0" fontId="11" fillId="0" borderId="12" xfId="9" applyFont="1" applyBorder="1"/>
    <xf numFmtId="0" fontId="11" fillId="0" borderId="14" xfId="9" applyFont="1" applyBorder="1"/>
    <xf numFmtId="0" fontId="20" fillId="0" borderId="0" xfId="9" applyFont="1"/>
    <xf numFmtId="0" fontId="11" fillId="0" borderId="21" xfId="2" applyFont="1" applyBorder="1" applyAlignment="1">
      <alignment horizontal="right"/>
    </xf>
    <xf numFmtId="0" fontId="42" fillId="0" borderId="0" xfId="2" applyFont="1" applyAlignment="1">
      <alignment horizontal="right"/>
    </xf>
    <xf numFmtId="0" fontId="6" fillId="0" borderId="0" xfId="2" applyFont="1"/>
    <xf numFmtId="0" fontId="43" fillId="0" borderId="5" xfId="2" applyFont="1" applyBorder="1"/>
    <xf numFmtId="0" fontId="11" fillId="0" borderId="37" xfId="2" applyFont="1" applyBorder="1"/>
    <xf numFmtId="0" fontId="43" fillId="0" borderId="8" xfId="2" applyFont="1" applyBorder="1"/>
    <xf numFmtId="0" fontId="11" fillId="0" borderId="38" xfId="2" applyFont="1" applyBorder="1"/>
    <xf numFmtId="0" fontId="11" fillId="0" borderId="39" xfId="2" applyFont="1" applyBorder="1"/>
    <xf numFmtId="0" fontId="11" fillId="0" borderId="40" xfId="2" applyFont="1" applyBorder="1"/>
    <xf numFmtId="0" fontId="11" fillId="0" borderId="41" xfId="2" applyFont="1" applyBorder="1"/>
    <xf numFmtId="0" fontId="11" fillId="0" borderId="42" xfId="2" applyFont="1" applyBorder="1"/>
    <xf numFmtId="0" fontId="11" fillId="0" borderId="43" xfId="2" applyFont="1" applyBorder="1"/>
    <xf numFmtId="0" fontId="43" fillId="0" borderId="9" xfId="2" applyFont="1" applyBorder="1"/>
    <xf numFmtId="0" fontId="24" fillId="0" borderId="44" xfId="10" applyFont="1" applyBorder="1" applyAlignment="1" applyProtection="1">
      <alignment horizontal="center"/>
    </xf>
    <xf numFmtId="0" fontId="24" fillId="0" borderId="45" xfId="10" applyFont="1" applyBorder="1" applyAlignment="1" applyProtection="1"/>
    <xf numFmtId="1" fontId="24" fillId="0" borderId="45" xfId="10" applyNumberFormat="1" applyFont="1" applyBorder="1" applyAlignment="1" applyProtection="1"/>
    <xf numFmtId="0" fontId="24" fillId="0" borderId="0" xfId="11" applyFont="1"/>
    <xf numFmtId="0" fontId="26" fillId="0" borderId="0" xfId="11" applyFont="1"/>
    <xf numFmtId="0" fontId="27" fillId="0" borderId="0" xfId="11" applyFont="1"/>
    <xf numFmtId="0" fontId="32" fillId="0" borderId="46" xfId="10" applyFont="1" applyBorder="1" applyAlignment="1" applyProtection="1">
      <alignment horizontal="center"/>
    </xf>
    <xf numFmtId="1" fontId="7" fillId="0" borderId="0" xfId="12" applyNumberFormat="1" applyFont="1" applyBorder="1" applyAlignment="1" applyProtection="1">
      <alignment horizontal="left"/>
      <protection locked="0"/>
    </xf>
    <xf numFmtId="0" fontId="30" fillId="0" borderId="0" xfId="11" applyFont="1" applyAlignment="1">
      <alignment vertical="center"/>
    </xf>
    <xf numFmtId="0" fontId="32" fillId="0" borderId="0" xfId="10" applyFont="1" applyBorder="1" applyAlignment="1" applyProtection="1"/>
    <xf numFmtId="1" fontId="32" fillId="0" borderId="0" xfId="10" applyNumberFormat="1" applyFont="1" applyBorder="1" applyAlignment="1" applyProtection="1"/>
    <xf numFmtId="0" fontId="32" fillId="0" borderId="0" xfId="10" applyFont="1" applyBorder="1" applyAlignment="1" applyProtection="1">
      <alignment horizontal="center"/>
    </xf>
    <xf numFmtId="0" fontId="32" fillId="0" borderId="0" xfId="11" applyFont="1"/>
    <xf numFmtId="0" fontId="28" fillId="0" borderId="46" xfId="10" applyFont="1" applyBorder="1" applyAlignment="1" applyProtection="1">
      <alignment horizontal="center"/>
    </xf>
    <xf numFmtId="0" fontId="28" fillId="0" borderId="0" xfId="10" applyFont="1" applyBorder="1" applyAlignment="1" applyProtection="1"/>
    <xf numFmtId="1" fontId="34" fillId="0" borderId="0" xfId="10" applyNumberFormat="1" applyFont="1" applyBorder="1" applyAlignment="1" applyProtection="1"/>
    <xf numFmtId="0" fontId="34" fillId="0" borderId="0" xfId="10" applyFont="1" applyBorder="1" applyAlignment="1" applyProtection="1"/>
    <xf numFmtId="0" fontId="10" fillId="0" borderId="0" xfId="10" applyFont="1" applyBorder="1" applyAlignment="1" applyProtection="1"/>
    <xf numFmtId="0" fontId="47" fillId="0" borderId="1" xfId="4" applyFont="1" applyBorder="1" applyAlignment="1">
      <alignment horizontal="center"/>
    </xf>
    <xf numFmtId="0" fontId="32" fillId="0" borderId="2" xfId="10" applyFont="1" applyBorder="1" applyAlignment="1" applyProtection="1"/>
    <xf numFmtId="0" fontId="32" fillId="0" borderId="2" xfId="10" applyFont="1" applyBorder="1" applyAlignment="1" applyProtection="1">
      <alignment horizontal="right"/>
    </xf>
    <xf numFmtId="0" fontId="32" fillId="0" borderId="3" xfId="10" applyFont="1" applyBorder="1" applyAlignment="1" applyProtection="1">
      <alignment horizontal="right"/>
    </xf>
    <xf numFmtId="0" fontId="32" fillId="0" borderId="36" xfId="10" applyFont="1" applyBorder="1" applyAlignment="1" applyProtection="1">
      <alignment horizontal="center"/>
    </xf>
    <xf numFmtId="0" fontId="32" fillId="0" borderId="5" xfId="11" applyFont="1" applyBorder="1" applyAlignment="1">
      <alignment horizontal="left"/>
    </xf>
    <xf numFmtId="0" fontId="32" fillId="0" borderId="5" xfId="11" applyFont="1" applyBorder="1"/>
    <xf numFmtId="0" fontId="32" fillId="0" borderId="5" xfId="10" applyFont="1" applyBorder="1" applyAlignment="1" applyProtection="1"/>
    <xf numFmtId="0" fontId="32" fillId="0" borderId="25" xfId="11" applyFont="1" applyBorder="1"/>
    <xf numFmtId="0" fontId="32" fillId="0" borderId="5" xfId="10" applyFont="1" applyBorder="1" applyAlignment="1" applyProtection="1">
      <alignment horizontal="left"/>
    </xf>
    <xf numFmtId="0" fontId="32" fillId="0" borderId="7" xfId="10" applyFont="1" applyBorder="1" applyAlignment="1" applyProtection="1">
      <alignment horizontal="center"/>
    </xf>
    <xf numFmtId="0" fontId="32" fillId="0" borderId="9" xfId="10" applyFont="1" applyBorder="1" applyAlignment="1" applyProtection="1"/>
    <xf numFmtId="0" fontId="32" fillId="0" borderId="8" xfId="10" applyFont="1" applyBorder="1" applyAlignment="1" applyProtection="1">
      <alignment horizontal="left"/>
    </xf>
    <xf numFmtId="0" fontId="32" fillId="0" borderId="8" xfId="10" applyFont="1" applyBorder="1" applyAlignment="1" applyProtection="1"/>
    <xf numFmtId="0" fontId="32" fillId="0" borderId="10" xfId="11" applyFont="1" applyBorder="1"/>
    <xf numFmtId="0" fontId="32" fillId="0" borderId="8" xfId="11" applyFont="1" applyBorder="1" applyAlignment="1">
      <alignment horizontal="left"/>
    </xf>
    <xf numFmtId="0" fontId="32" fillId="0" borderId="8" xfId="11" applyFont="1" applyBorder="1"/>
    <xf numFmtId="0" fontId="32" fillId="0" borderId="10" xfId="10" applyFont="1" applyBorder="1" applyAlignment="1" applyProtection="1"/>
    <xf numFmtId="15" fontId="32" fillId="0" borderId="8" xfId="4" applyNumberFormat="1" applyFont="1" applyBorder="1" applyAlignment="1">
      <alignment horizontal="left"/>
    </xf>
    <xf numFmtId="0" fontId="32" fillId="0" borderId="11" xfId="10" applyFont="1" applyBorder="1" applyAlignment="1" applyProtection="1">
      <alignment horizontal="center"/>
    </xf>
    <xf numFmtId="0" fontId="32" fillId="0" borderId="12" xfId="11" applyFont="1" applyBorder="1" applyAlignment="1">
      <alignment horizontal="left"/>
    </xf>
    <xf numFmtId="0" fontId="32" fillId="0" borderId="12" xfId="11" applyFont="1" applyBorder="1"/>
    <xf numFmtId="0" fontId="32" fillId="0" borderId="13" xfId="10" applyFont="1" applyBorder="1" applyAlignment="1" applyProtection="1"/>
    <xf numFmtId="0" fontId="32" fillId="0" borderId="14" xfId="11" applyFont="1" applyBorder="1"/>
    <xf numFmtId="0" fontId="32" fillId="0" borderId="36" xfId="11" applyFont="1" applyBorder="1" applyAlignment="1">
      <alignment horizontal="center"/>
    </xf>
    <xf numFmtId="0" fontId="32" fillId="0" borderId="7" xfId="11" applyFont="1" applyBorder="1" applyAlignment="1">
      <alignment horizontal="center"/>
    </xf>
    <xf numFmtId="0" fontId="32" fillId="0" borderId="11" xfId="11" applyFont="1" applyBorder="1" applyAlignment="1">
      <alignment horizontal="center"/>
    </xf>
    <xf numFmtId="0" fontId="32" fillId="0" borderId="12" xfId="10" applyFont="1" applyBorder="1" applyAlignment="1" applyProtection="1">
      <alignment horizontal="left"/>
    </xf>
    <xf numFmtId="0" fontId="32" fillId="0" borderId="12" xfId="10" applyFont="1" applyBorder="1" applyAlignment="1" applyProtection="1"/>
    <xf numFmtId="0" fontId="48" fillId="0" borderId="8" xfId="10" applyFont="1" applyBorder="1" applyAlignment="1" applyProtection="1">
      <alignment horizontal="left"/>
    </xf>
    <xf numFmtId="0" fontId="5" fillId="0" borderId="47" xfId="13" applyFont="1" applyFill="1" applyBorder="1" applyAlignment="1">
      <alignment horizontal="center"/>
    </xf>
    <xf numFmtId="0" fontId="5" fillId="0" borderId="48" xfId="13" applyNumberFormat="1" applyFont="1" applyFill="1" applyBorder="1" applyAlignment="1"/>
    <xf numFmtId="1" fontId="5" fillId="0" borderId="48" xfId="13" applyNumberFormat="1" applyFont="1" applyFill="1" applyBorder="1" applyAlignment="1"/>
    <xf numFmtId="0" fontId="50" fillId="0" borderId="0" xfId="0" applyFont="1"/>
    <xf numFmtId="0" fontId="11" fillId="0" borderId="49" xfId="13" applyFont="1" applyFill="1" applyBorder="1" applyAlignment="1">
      <alignment horizontal="center"/>
    </xf>
    <xf numFmtId="0" fontId="4" fillId="0" borderId="49" xfId="13" applyFont="1" applyFill="1" applyBorder="1" applyAlignment="1">
      <alignment horizontal="center"/>
    </xf>
    <xf numFmtId="0" fontId="4" fillId="0" borderId="0" xfId="13" applyNumberFormat="1" applyFont="1" applyFill="1" applyBorder="1" applyAlignment="1"/>
    <xf numFmtId="1" fontId="10" fillId="0" borderId="0" xfId="13" applyNumberFormat="1" applyFont="1" applyFill="1" applyBorder="1" applyAlignment="1"/>
    <xf numFmtId="0" fontId="10" fillId="0" borderId="0" xfId="13" applyFont="1" applyFill="1" applyBorder="1" applyAlignment="1"/>
    <xf numFmtId="0" fontId="4" fillId="0" borderId="0" xfId="13" applyFont="1" applyFill="1" applyBorder="1" applyAlignment="1"/>
    <xf numFmtId="0" fontId="11" fillId="0" borderId="2" xfId="13" applyNumberFormat="1" applyFont="1" applyFill="1" applyBorder="1" applyAlignment="1"/>
    <xf numFmtId="0" fontId="11" fillId="0" borderId="2" xfId="13" applyNumberFormat="1" applyFont="1" applyFill="1" applyBorder="1" applyAlignment="1">
      <alignment horizontal="right"/>
    </xf>
    <xf numFmtId="0" fontId="11" fillId="0" borderId="3" xfId="13" applyNumberFormat="1" applyFont="1" applyFill="1" applyBorder="1" applyAlignment="1">
      <alignment horizontal="right"/>
    </xf>
    <xf numFmtId="0" fontId="11" fillId="0" borderId="36" xfId="13" applyNumberFormat="1" applyFont="1" applyFill="1" applyBorder="1" applyAlignment="1">
      <alignment horizontal="center"/>
    </xf>
    <xf numFmtId="0" fontId="13" fillId="0" borderId="50" xfId="0" applyFont="1" applyBorder="1" applyAlignment="1">
      <alignment horizontal="left"/>
    </xf>
    <xf numFmtId="0" fontId="13" fillId="0" borderId="50" xfId="0" applyFont="1" applyBorder="1"/>
    <xf numFmtId="0" fontId="11" fillId="0" borderId="50" xfId="13" applyNumberFormat="1" applyFont="1" applyFill="1" applyBorder="1" applyAlignment="1"/>
    <xf numFmtId="0" fontId="13" fillId="0" borderId="51" xfId="0" applyFont="1" applyBorder="1"/>
    <xf numFmtId="0" fontId="11" fillId="0" borderId="9" xfId="13" applyNumberFormat="1" applyFont="1" applyFill="1" applyBorder="1" applyAlignment="1"/>
    <xf numFmtId="0" fontId="11" fillId="0" borderId="7" xfId="13" applyNumberFormat="1" applyFont="1" applyFill="1" applyBorder="1" applyAlignment="1">
      <alignment horizontal="center"/>
    </xf>
    <xf numFmtId="0" fontId="11" fillId="0" borderId="8" xfId="13" applyNumberFormat="1" applyFont="1" applyFill="1" applyBorder="1" applyAlignment="1">
      <alignment horizontal="left"/>
    </xf>
    <xf numFmtId="0" fontId="11" fillId="0" borderId="11" xfId="13" applyNumberFormat="1" applyFont="1" applyFill="1" applyBorder="1" applyAlignment="1">
      <alignment horizontal="center"/>
    </xf>
    <xf numFmtId="0" fontId="11" fillId="0" borderId="13" xfId="13" applyNumberFormat="1" applyFont="1" applyFill="1" applyBorder="1" applyAlignment="1"/>
    <xf numFmtId="0" fontId="11" fillId="0" borderId="12" xfId="13" applyNumberFormat="1" applyFont="1" applyFill="1" applyBorder="1" applyAlignment="1">
      <alignment horizontal="left"/>
    </xf>
    <xf numFmtId="0" fontId="7" fillId="0" borderId="0" xfId="12" applyFont="1" applyBorder="1" applyAlignment="1" applyProtection="1">
      <alignment horizontal="left"/>
      <protection locked="0"/>
    </xf>
    <xf numFmtId="0" fontId="51" fillId="0" borderId="0" xfId="11" applyFont="1"/>
    <xf numFmtId="0" fontId="52" fillId="0" borderId="0" xfId="11" applyFont="1"/>
    <xf numFmtId="0" fontId="11" fillId="0" borderId="5" xfId="13" applyNumberFormat="1" applyFont="1" applyFill="1" applyBorder="1" applyAlignment="1"/>
    <xf numFmtId="0" fontId="11" fillId="0" borderId="8" xfId="13" applyNumberFormat="1" applyFont="1" applyFill="1" applyBorder="1" applyAlignment="1"/>
    <xf numFmtId="0" fontId="11" fillId="0" borderId="12" xfId="13" applyNumberFormat="1" applyFont="1" applyFill="1" applyBorder="1" applyAlignment="1"/>
    <xf numFmtId="0" fontId="24" fillId="0" borderId="44" xfId="10" applyFont="1" applyBorder="1" applyAlignment="1" applyProtection="1"/>
    <xf numFmtId="0" fontId="24" fillId="0" borderId="0" xfId="10" applyFont="1" applyBorder="1" applyAlignment="1" applyProtection="1"/>
    <xf numFmtId="0" fontId="24" fillId="0" borderId="0" xfId="11" applyFont="1" applyAlignment="1">
      <alignment horizontal="center"/>
    </xf>
    <xf numFmtId="0" fontId="53" fillId="0" borderId="0" xfId="11" applyFont="1"/>
    <xf numFmtId="1" fontId="47" fillId="0" borderId="16" xfId="4" applyNumberFormat="1" applyFont="1" applyBorder="1"/>
    <xf numFmtId="0" fontId="45" fillId="0" borderId="0" xfId="11" applyAlignment="1">
      <alignment horizontal="center"/>
    </xf>
    <xf numFmtId="0" fontId="32" fillId="0" borderId="18" xfId="11" applyFont="1" applyBorder="1" applyAlignment="1">
      <alignment horizontal="left"/>
    </xf>
    <xf numFmtId="0" fontId="37" fillId="0" borderId="0" xfId="4" applyFont="1"/>
    <xf numFmtId="0" fontId="32" fillId="5" borderId="0" xfId="4" applyFont="1" applyFill="1"/>
    <xf numFmtId="0" fontId="32" fillId="5" borderId="0" xfId="4" applyFont="1" applyFill="1" applyAlignment="1">
      <alignment horizontal="center"/>
    </xf>
    <xf numFmtId="0" fontId="52" fillId="0" borderId="18" xfId="11" applyFont="1" applyBorder="1"/>
    <xf numFmtId="0" fontId="52" fillId="0" borderId="9" xfId="11" applyFont="1" applyBorder="1"/>
    <xf numFmtId="0" fontId="52" fillId="0" borderId="19" xfId="11" applyFont="1" applyBorder="1"/>
    <xf numFmtId="0" fontId="52" fillId="0" borderId="7" xfId="11" applyFont="1" applyBorder="1"/>
    <xf numFmtId="0" fontId="52" fillId="0" borderId="8" xfId="11" applyFont="1" applyBorder="1"/>
    <xf numFmtId="0" fontId="52" fillId="0" borderId="10" xfId="11" applyFont="1" applyBorder="1"/>
    <xf numFmtId="0" fontId="52" fillId="0" borderId="11" xfId="11" applyFont="1" applyBorder="1"/>
    <xf numFmtId="0" fontId="52" fillId="0" borderId="12" xfId="11" applyFont="1" applyBorder="1"/>
    <xf numFmtId="0" fontId="52" fillId="0" borderId="14" xfId="11" applyFont="1" applyBorder="1"/>
    <xf numFmtId="0" fontId="5" fillId="0" borderId="52" xfId="13" applyNumberFormat="1" applyFont="1" applyFill="1" applyBorder="1" applyAlignment="1"/>
    <xf numFmtId="0" fontId="5" fillId="0" borderId="0" xfId="13" applyNumberFormat="1" applyFont="1" applyFill="1" applyBorder="1" applyAlignment="1"/>
    <xf numFmtId="0" fontId="11" fillId="0" borderId="53" xfId="2" applyFont="1" applyBorder="1"/>
    <xf numFmtId="0" fontId="11" fillId="0" borderId="54" xfId="2" applyFont="1" applyBorder="1"/>
    <xf numFmtId="0" fontId="11" fillId="0" borderId="55" xfId="2" applyFont="1" applyBorder="1"/>
    <xf numFmtId="0" fontId="11" fillId="0" borderId="56" xfId="2" applyFont="1" applyBorder="1"/>
    <xf numFmtId="1" fontId="12" fillId="0" borderId="56" xfId="2" applyNumberFormat="1" applyFont="1" applyBorder="1"/>
    <xf numFmtId="0" fontId="11" fillId="0" borderId="56" xfId="2" applyFont="1" applyBorder="1" applyAlignment="1">
      <alignment horizontal="right"/>
    </xf>
    <xf numFmtId="0" fontId="11" fillId="0" borderId="57" xfId="2" applyFont="1" applyBorder="1" applyAlignment="1">
      <alignment horizontal="right"/>
    </xf>
    <xf numFmtId="0" fontId="12" fillId="0" borderId="0" xfId="0" applyFont="1"/>
    <xf numFmtId="0" fontId="11" fillId="0" borderId="58" xfId="2" applyFont="1" applyBorder="1"/>
    <xf numFmtId="0" fontId="11" fillId="0" borderId="59" xfId="2" applyFont="1" applyBorder="1" applyAlignment="1">
      <alignment horizontal="right"/>
    </xf>
    <xf numFmtId="0" fontId="11" fillId="0" borderId="60" xfId="2" applyFont="1" applyBorder="1" applyAlignment="1">
      <alignment horizontal="right"/>
    </xf>
    <xf numFmtId="0" fontId="5" fillId="0" borderId="0" xfId="9" applyFont="1" applyAlignment="1">
      <alignment horizontal="center"/>
    </xf>
    <xf numFmtId="0" fontId="6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8" fillId="0" borderId="0" xfId="9" applyFont="1" applyAlignment="1">
      <alignment vertical="center"/>
    </xf>
    <xf numFmtId="0" fontId="4" fillId="0" borderId="0" xfId="9" applyFont="1" applyAlignment="1">
      <alignment horizontal="center"/>
    </xf>
    <xf numFmtId="0" fontId="16" fillId="0" borderId="0" xfId="9" applyFont="1"/>
    <xf numFmtId="0" fontId="12" fillId="0" borderId="58" xfId="2" applyFont="1" applyBorder="1" applyAlignment="1">
      <alignment horizontal="center"/>
    </xf>
    <xf numFmtId="0" fontId="11" fillId="0" borderId="59" xfId="9" applyFont="1" applyBorder="1"/>
    <xf numFmtId="0" fontId="11" fillId="0" borderId="59" xfId="9" applyFont="1" applyBorder="1" applyAlignment="1">
      <alignment horizontal="right"/>
    </xf>
    <xf numFmtId="0" fontId="11" fillId="0" borderId="60" xfId="9" applyFont="1" applyBorder="1" applyAlignment="1">
      <alignment horizontal="right"/>
    </xf>
    <xf numFmtId="0" fontId="11" fillId="0" borderId="51" xfId="9" applyFont="1" applyBorder="1"/>
    <xf numFmtId="0" fontId="11" fillId="0" borderId="51" xfId="0" applyFont="1" applyBorder="1"/>
    <xf numFmtId="0" fontId="42" fillId="0" borderId="0" xfId="9" applyFont="1" applyAlignment="1">
      <alignment horizontal="right"/>
    </xf>
    <xf numFmtId="0" fontId="11" fillId="0" borderId="0" xfId="2" applyFont="1" applyAlignment="1">
      <alignment horizontal="right"/>
    </xf>
    <xf numFmtId="0" fontId="11" fillId="0" borderId="59" xfId="2" applyFont="1" applyBorder="1"/>
    <xf numFmtId="0" fontId="11" fillId="0" borderId="61" xfId="2" applyFont="1" applyBorder="1"/>
    <xf numFmtId="0" fontId="11" fillId="0" borderId="62" xfId="2" applyFont="1" applyBorder="1" applyAlignment="1">
      <alignment horizontal="right"/>
    </xf>
    <xf numFmtId="0" fontId="11" fillId="0" borderId="62" xfId="2" applyFont="1" applyBorder="1"/>
    <xf numFmtId="167" fontId="13" fillId="0" borderId="9" xfId="0" applyNumberFormat="1" applyFont="1" applyBorder="1"/>
    <xf numFmtId="167" fontId="13" fillId="0" borderId="8" xfId="0" applyNumberFormat="1" applyFont="1" applyBorder="1"/>
    <xf numFmtId="167" fontId="11" fillId="0" borderId="8" xfId="2" applyNumberFormat="1" applyFont="1" applyBorder="1" applyAlignment="1">
      <alignment horizontal="right"/>
    </xf>
    <xf numFmtId="167" fontId="11" fillId="0" borderId="8" xfId="0" applyNumberFormat="1" applyFont="1" applyBorder="1" applyAlignment="1">
      <alignment horizontal="right"/>
    </xf>
    <xf numFmtId="167" fontId="13" fillId="0" borderId="12" xfId="0" applyNumberFormat="1" applyFont="1" applyBorder="1"/>
    <xf numFmtId="167" fontId="11" fillId="0" borderId="12" xfId="2" applyNumberFormat="1" applyFont="1" applyBorder="1" applyAlignment="1">
      <alignment horizontal="right"/>
    </xf>
    <xf numFmtId="167" fontId="13" fillId="0" borderId="8" xfId="0" applyNumberFormat="1" applyFont="1" applyBorder="1" applyAlignment="1">
      <alignment horizontal="right"/>
    </xf>
    <xf numFmtId="167" fontId="13" fillId="0" borderId="12" xfId="0" applyNumberFormat="1" applyFont="1" applyBorder="1" applyAlignment="1">
      <alignment horizontal="right"/>
    </xf>
    <xf numFmtId="167" fontId="13" fillId="4" borderId="8" xfId="0" applyNumberFormat="1" applyFont="1" applyFill="1" applyBorder="1"/>
    <xf numFmtId="167" fontId="11" fillId="0" borderId="57" xfId="2" applyNumberFormat="1" applyFont="1" applyBorder="1" applyAlignment="1">
      <alignment horizontal="right"/>
    </xf>
    <xf numFmtId="0" fontId="11" fillId="0" borderId="63" xfId="2" applyFont="1" applyBorder="1"/>
    <xf numFmtId="167" fontId="13" fillId="0" borderId="5" xfId="0" applyNumberFormat="1" applyFont="1" applyBorder="1"/>
    <xf numFmtId="167" fontId="11" fillId="0" borderId="51" xfId="2" applyNumberFormat="1" applyFont="1" applyBorder="1"/>
    <xf numFmtId="167" fontId="11" fillId="0" borderId="19" xfId="2" applyNumberFormat="1" applyFont="1" applyBorder="1"/>
    <xf numFmtId="167" fontId="11" fillId="0" borderId="64" xfId="2" applyNumberFormat="1" applyFont="1" applyBorder="1"/>
    <xf numFmtId="165" fontId="12" fillId="0" borderId="0" xfId="2" applyNumberFormat="1" applyFont="1"/>
    <xf numFmtId="165" fontId="11" fillId="0" borderId="7" xfId="2" applyNumberFormat="1" applyFont="1" applyBorder="1"/>
    <xf numFmtId="165" fontId="11" fillId="0" borderId="0" xfId="2" applyNumberFormat="1" applyFont="1" applyAlignment="1">
      <alignment horizontal="center"/>
    </xf>
    <xf numFmtId="165" fontId="11" fillId="0" borderId="18" xfId="2" applyNumberFormat="1" applyFont="1" applyBorder="1"/>
    <xf numFmtId="167" fontId="11" fillId="0" borderId="0" xfId="2" applyNumberFormat="1" applyFont="1"/>
    <xf numFmtId="167" fontId="11" fillId="0" borderId="0" xfId="0" applyNumberFormat="1" applyFont="1"/>
    <xf numFmtId="167" fontId="11" fillId="0" borderId="10" xfId="2" applyNumberFormat="1" applyFont="1" applyBorder="1"/>
    <xf numFmtId="167" fontId="11" fillId="0" borderId="14" xfId="2" applyNumberFormat="1" applyFont="1" applyBorder="1"/>
    <xf numFmtId="167" fontId="54" fillId="0" borderId="8" xfId="0" applyNumberFormat="1" applyFont="1" applyBorder="1"/>
    <xf numFmtId="0" fontId="11" fillId="0" borderId="65" xfId="2" applyFont="1" applyBorder="1" applyAlignment="1">
      <alignment horizontal="center"/>
    </xf>
    <xf numFmtId="0" fontId="11" fillId="0" borderId="66" xfId="2" applyFont="1" applyBorder="1" applyAlignment="1">
      <alignment horizontal="left"/>
    </xf>
    <xf numFmtId="0" fontId="11" fillId="0" borderId="66" xfId="2" applyFont="1" applyBorder="1"/>
    <xf numFmtId="0" fontId="11" fillId="0" borderId="67" xfId="2" applyFont="1" applyBorder="1"/>
    <xf numFmtId="0" fontId="13" fillId="0" borderId="66" xfId="0" applyFont="1" applyBorder="1" applyAlignment="1">
      <alignment horizontal="left"/>
    </xf>
    <xf numFmtId="0" fontId="11" fillId="0" borderId="68" xfId="2" applyFont="1" applyBorder="1" applyAlignment="1">
      <alignment horizontal="center"/>
    </xf>
    <xf numFmtId="0" fontId="11" fillId="0" borderId="69" xfId="2" applyFont="1" applyBorder="1"/>
    <xf numFmtId="0" fontId="13" fillId="0" borderId="70" xfId="0" applyFont="1" applyBorder="1" applyAlignment="1">
      <alignment horizontal="center"/>
    </xf>
    <xf numFmtId="0" fontId="13" fillId="0" borderId="71" xfId="0" applyFont="1" applyBorder="1" applyAlignment="1">
      <alignment horizontal="left"/>
    </xf>
    <xf numFmtId="0" fontId="13" fillId="0" borderId="71" xfId="0" applyFont="1" applyBorder="1"/>
    <xf numFmtId="0" fontId="11" fillId="0" borderId="71" xfId="2" applyFont="1" applyBorder="1"/>
    <xf numFmtId="0" fontId="11" fillId="0" borderId="70" xfId="2" applyFont="1" applyBorder="1" applyAlignment="1">
      <alignment horizontal="center"/>
    </xf>
    <xf numFmtId="0" fontId="11" fillId="0" borderId="72" xfId="2" applyFont="1" applyBorder="1" applyAlignment="1">
      <alignment horizontal="center"/>
    </xf>
    <xf numFmtId="0" fontId="13" fillId="0" borderId="73" xfId="0" applyFont="1" applyBorder="1" applyAlignment="1">
      <alignment horizontal="left"/>
    </xf>
    <xf numFmtId="0" fontId="13" fillId="0" borderId="73" xfId="0" applyFont="1" applyBorder="1"/>
    <xf numFmtId="0" fontId="11" fillId="0" borderId="73" xfId="2" applyFont="1" applyBorder="1"/>
    <xf numFmtId="0" fontId="11" fillId="0" borderId="74" xfId="2" applyFont="1" applyBorder="1" applyAlignment="1">
      <alignment horizontal="center"/>
    </xf>
    <xf numFmtId="0" fontId="11" fillId="0" borderId="75" xfId="2" applyFont="1" applyBorder="1" applyAlignment="1">
      <alignment horizontal="left"/>
    </xf>
    <xf numFmtId="0" fontId="11" fillId="0" borderId="75" xfId="2" applyFont="1" applyBorder="1"/>
    <xf numFmtId="0" fontId="11" fillId="0" borderId="76" xfId="0" applyFont="1" applyBorder="1"/>
    <xf numFmtId="0" fontId="13" fillId="0" borderId="65" xfId="0" applyFont="1" applyBorder="1" applyAlignment="1">
      <alignment horizontal="center"/>
    </xf>
    <xf numFmtId="0" fontId="13" fillId="0" borderId="72" xfId="0" applyFont="1" applyBorder="1" applyAlignment="1">
      <alignment horizontal="center"/>
    </xf>
    <xf numFmtId="167" fontId="13" fillId="0" borderId="75" xfId="0" applyNumberFormat="1" applyFont="1" applyBorder="1"/>
    <xf numFmtId="167" fontId="11" fillId="0" borderId="75" xfId="2" applyNumberFormat="1" applyFont="1" applyBorder="1" applyAlignment="1">
      <alignment horizontal="right"/>
    </xf>
    <xf numFmtId="167" fontId="13" fillId="0" borderId="66" xfId="0" applyNumberFormat="1" applyFont="1" applyBorder="1"/>
    <xf numFmtId="167" fontId="11" fillId="0" borderId="66" xfId="2" applyNumberFormat="1" applyFont="1" applyBorder="1" applyAlignment="1">
      <alignment horizontal="right"/>
    </xf>
    <xf numFmtId="167" fontId="11" fillId="0" borderId="69" xfId="2" applyNumberFormat="1" applyFont="1" applyBorder="1" applyAlignment="1">
      <alignment horizontal="right"/>
    </xf>
    <xf numFmtId="167" fontId="13" fillId="0" borderId="71" xfId="0" applyNumberFormat="1" applyFont="1" applyBorder="1" applyAlignment="1">
      <alignment horizontal="right"/>
    </xf>
    <xf numFmtId="167" fontId="11" fillId="0" borderId="71" xfId="2" applyNumberFormat="1" applyFont="1" applyBorder="1" applyAlignment="1">
      <alignment horizontal="right"/>
    </xf>
    <xf numFmtId="167" fontId="13" fillId="0" borderId="73" xfId="0" applyNumberFormat="1" applyFont="1" applyBorder="1" applyAlignment="1">
      <alignment horizontal="right"/>
    </xf>
    <xf numFmtId="167" fontId="11" fillId="0" borderId="73" xfId="2" applyNumberFormat="1" applyFont="1" applyBorder="1" applyAlignment="1">
      <alignment horizontal="right"/>
    </xf>
    <xf numFmtId="168" fontId="11" fillId="0" borderId="8" xfId="2" applyNumberFormat="1" applyFont="1" applyBorder="1"/>
    <xf numFmtId="168" fontId="11" fillId="0" borderId="12" xfId="2" applyNumberFormat="1" applyFont="1" applyBorder="1"/>
    <xf numFmtId="168" fontId="13" fillId="0" borderId="9" xfId="0" applyNumberFormat="1" applyFont="1" applyBorder="1"/>
    <xf numFmtId="168" fontId="13" fillId="0" borderId="8" xfId="0" applyNumberFormat="1" applyFont="1" applyBorder="1"/>
    <xf numFmtId="168" fontId="13" fillId="0" borderId="12" xfId="0" applyNumberFormat="1" applyFont="1" applyBorder="1"/>
    <xf numFmtId="0" fontId="11" fillId="0" borderId="76" xfId="2" applyFont="1" applyBorder="1"/>
    <xf numFmtId="0" fontId="13" fillId="0" borderId="68" xfId="0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1" fillId="0" borderId="71" xfId="2" applyFont="1" applyBorder="1" applyAlignment="1">
      <alignment horizontal="left"/>
    </xf>
    <xf numFmtId="0" fontId="13" fillId="0" borderId="69" xfId="0" applyFont="1" applyBorder="1"/>
    <xf numFmtId="0" fontId="43" fillId="0" borderId="71" xfId="2" applyFont="1" applyBorder="1"/>
    <xf numFmtId="0" fontId="13" fillId="0" borderId="75" xfId="0" applyFont="1" applyBorder="1"/>
    <xf numFmtId="0" fontId="13" fillId="0" borderId="76" xfId="0" applyFont="1" applyBorder="1"/>
    <xf numFmtId="0" fontId="13" fillId="0" borderId="75" xfId="0" applyFont="1" applyBorder="1" applyAlignment="1">
      <alignment horizontal="left"/>
    </xf>
    <xf numFmtId="167" fontId="13" fillId="0" borderId="75" xfId="0" applyNumberFormat="1" applyFont="1" applyBorder="1" applyAlignment="1">
      <alignment horizontal="right"/>
    </xf>
    <xf numFmtId="0" fontId="13" fillId="0" borderId="74" xfId="0" applyFont="1" applyBorder="1" applyAlignment="1">
      <alignment horizontal="center"/>
    </xf>
    <xf numFmtId="167" fontId="13" fillId="0" borderId="69" xfId="0" applyNumberFormat="1" applyFont="1" applyBorder="1" applyAlignment="1">
      <alignment horizontal="right"/>
    </xf>
    <xf numFmtId="0" fontId="11" fillId="0" borderId="73" xfId="2" applyFont="1" applyBorder="1" applyAlignment="1">
      <alignment horizontal="left"/>
    </xf>
    <xf numFmtId="165" fontId="11" fillId="0" borderId="11" xfId="2" applyNumberFormat="1" applyFont="1" applyBorder="1"/>
    <xf numFmtId="168" fontId="11" fillId="0" borderId="9" xfId="2" applyNumberFormat="1" applyFont="1" applyBorder="1"/>
    <xf numFmtId="168" fontId="11" fillId="0" borderId="8" xfId="0" applyNumberFormat="1" applyFont="1" applyBorder="1"/>
    <xf numFmtId="168" fontId="11" fillId="0" borderId="12" xfId="0" applyNumberFormat="1" applyFont="1" applyBorder="1"/>
    <xf numFmtId="0" fontId="58" fillId="0" borderId="0" xfId="1" applyFont="1"/>
    <xf numFmtId="0" fontId="1" fillId="0" borderId="77" xfId="0" applyFont="1" applyBorder="1"/>
    <xf numFmtId="0" fontId="1" fillId="0" borderId="0" xfId="0" applyFont="1"/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2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31" fillId="0" borderId="0" xfId="4" applyFont="1" applyAlignment="1">
      <alignment horizontal="right"/>
    </xf>
    <xf numFmtId="0" fontId="31" fillId="0" borderId="0" xfId="5" applyFont="1" applyAlignment="1">
      <alignment horizontal="right"/>
    </xf>
    <xf numFmtId="0" fontId="31" fillId="0" borderId="0" xfId="10" applyFont="1" applyBorder="1" applyAlignment="1" applyProtection="1">
      <alignment horizontal="right"/>
    </xf>
    <xf numFmtId="0" fontId="31" fillId="0" borderId="0" xfId="11" applyFont="1" applyAlignment="1">
      <alignment horizontal="right"/>
    </xf>
    <xf numFmtId="0" fontId="9" fillId="0" borderId="0" xfId="9" applyFont="1" applyAlignment="1">
      <alignment horizontal="right"/>
    </xf>
  </cellXfs>
  <cellStyles count="14">
    <cellStyle name="Excel Built-in Normal" xfId="3" xr:uid="{42512C46-6A13-4D79-AA92-CFFA897E536F}"/>
    <cellStyle name="Hyperlink" xfId="1" builtinId="8"/>
    <cellStyle name="Hyperlink 2" xfId="12" xr:uid="{4DE6E8FF-4B38-48AC-A8CD-BE3E9EC90288}"/>
    <cellStyle name="Hyperlink 3" xfId="6" xr:uid="{99086CD2-CC28-4679-BBEC-E8BE96920D07}"/>
    <cellStyle name="Normal" xfId="0" builtinId="0"/>
    <cellStyle name="Normal 2" xfId="10" xr:uid="{76B390D7-4AE7-44CA-B49E-B64F9018081B}"/>
    <cellStyle name="Normal 2 2" xfId="4" xr:uid="{1DD76028-963B-43AA-9AC4-C61000DB35F4}"/>
    <cellStyle name="Normal 2 2 2" xfId="2" xr:uid="{11E23F53-96D3-48FC-B623-7DD322C253AB}"/>
    <cellStyle name="Normal 2 2 3" xfId="8" xr:uid="{0CE90765-DEFA-4215-AEBE-A16B95514E5A}"/>
    <cellStyle name="Normal 2 3" xfId="13" xr:uid="{8088E372-2788-4B97-895C-B592A1577E69}"/>
    <cellStyle name="Normal 3" xfId="11" xr:uid="{0A75BC87-2A5B-4C1E-9097-EA0C2B675DC4}"/>
    <cellStyle name="Normal 3 2" xfId="7" xr:uid="{1E25F422-BED3-4FAA-B77C-0645F0853C3E}"/>
    <cellStyle name="Normal 3 3" xfId="9" xr:uid="{C4F4088E-067B-4F34-8B26-CE4D6A717BBC}"/>
    <cellStyle name="Normal 4" xfId="5" xr:uid="{CEFA382B-617F-49AA-B426-74400C190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0466-F41A-4F6D-B68A-8F08A809D7C5}">
  <sheetPr>
    <pageSetUpPr fitToPage="1"/>
  </sheetPr>
  <dimension ref="B1:Y39"/>
  <sheetViews>
    <sheetView showGridLines="0" showRowColHeaders="0" tabSelected="1" workbookViewId="0">
      <selection activeCell="A2" sqref="A2"/>
    </sheetView>
  </sheetViews>
  <sheetFormatPr defaultRowHeight="15" x14ac:dyDescent="0.25"/>
  <cols>
    <col min="1" max="1" width="2.7109375" customWidth="1"/>
    <col min="2" max="2" width="27.7109375" customWidth="1"/>
    <col min="3" max="12" width="5" customWidth="1"/>
    <col min="13" max="14" width="1.42578125" customWidth="1"/>
    <col min="15" max="15" width="27.7109375" customWidth="1"/>
    <col min="16" max="25" width="5" customWidth="1"/>
  </cols>
  <sheetData>
    <row r="1" spans="2:25" ht="21" x14ac:dyDescent="0.35">
      <c r="B1" s="467" t="s">
        <v>1759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</row>
    <row r="2" spans="2:25" ht="18.75" x14ac:dyDescent="0.3">
      <c r="B2" s="468" t="s">
        <v>1847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2:25" ht="15.75" x14ac:dyDescent="0.25">
      <c r="B3" s="469" t="s">
        <v>1760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</row>
    <row r="5" spans="2:25" x14ac:dyDescent="0.25">
      <c r="B5" s="464" t="s">
        <v>1761</v>
      </c>
      <c r="C5" s="464" t="s">
        <v>1762</v>
      </c>
      <c r="D5" s="464" t="s">
        <v>1763</v>
      </c>
      <c r="E5" s="464" t="s">
        <v>1764</v>
      </c>
      <c r="F5" s="464" t="s">
        <v>1765</v>
      </c>
      <c r="G5" s="464" t="s">
        <v>1766</v>
      </c>
      <c r="H5" s="464" t="s">
        <v>1767</v>
      </c>
      <c r="I5" s="464" t="s">
        <v>1768</v>
      </c>
      <c r="J5" s="464" t="s">
        <v>1769</v>
      </c>
      <c r="K5" s="464" t="s">
        <v>1770</v>
      </c>
      <c r="L5" s="464" t="s">
        <v>1771</v>
      </c>
      <c r="M5" s="465"/>
      <c r="N5" s="466"/>
      <c r="O5" s="464" t="s">
        <v>1772</v>
      </c>
      <c r="P5" s="464" t="s">
        <v>1762</v>
      </c>
      <c r="Q5" s="464" t="s">
        <v>1763</v>
      </c>
      <c r="R5" s="464" t="s">
        <v>1764</v>
      </c>
      <c r="S5" s="464" t="s">
        <v>1765</v>
      </c>
      <c r="T5" s="464" t="s">
        <v>1766</v>
      </c>
      <c r="U5" s="464" t="s">
        <v>1767</v>
      </c>
      <c r="V5" s="464" t="s">
        <v>1768</v>
      </c>
      <c r="W5" s="464" t="s">
        <v>1769</v>
      </c>
      <c r="X5" s="466"/>
      <c r="Y5" s="466"/>
    </row>
    <row r="6" spans="2:25" x14ac:dyDescent="0.25">
      <c r="B6" s="466"/>
      <c r="C6" s="464" t="s">
        <v>1773</v>
      </c>
      <c r="D6" s="464" t="s">
        <v>1774</v>
      </c>
      <c r="E6" s="464" t="s">
        <v>1775</v>
      </c>
      <c r="F6" s="464" t="s">
        <v>1776</v>
      </c>
      <c r="G6" s="464" t="s">
        <v>1777</v>
      </c>
      <c r="H6" s="464" t="s">
        <v>1778</v>
      </c>
      <c r="I6" s="464" t="s">
        <v>1779</v>
      </c>
      <c r="J6" s="466"/>
      <c r="K6" s="466"/>
      <c r="L6" s="466"/>
      <c r="M6" s="465"/>
      <c r="N6" s="466"/>
      <c r="O6" s="464" t="s">
        <v>1780</v>
      </c>
      <c r="P6" s="464" t="s">
        <v>1762</v>
      </c>
      <c r="Q6" s="464" t="s">
        <v>1763</v>
      </c>
      <c r="R6" s="464" t="s">
        <v>1764</v>
      </c>
      <c r="S6" s="464" t="s">
        <v>1765</v>
      </c>
      <c r="T6" s="464" t="s">
        <v>1766</v>
      </c>
      <c r="U6" s="466"/>
      <c r="V6" s="466"/>
      <c r="W6" s="466"/>
      <c r="X6" s="466"/>
      <c r="Y6" s="466"/>
    </row>
    <row r="7" spans="2:25" x14ac:dyDescent="0.25">
      <c r="B7" s="464" t="s">
        <v>1781</v>
      </c>
      <c r="C7" s="464" t="s">
        <v>1762</v>
      </c>
      <c r="D7" s="466"/>
      <c r="E7" s="466"/>
      <c r="F7" s="466"/>
      <c r="G7" s="466"/>
      <c r="H7" s="466"/>
      <c r="I7" s="466"/>
      <c r="J7" s="466"/>
      <c r="K7" s="466"/>
      <c r="L7" s="466"/>
      <c r="M7" s="465"/>
      <c r="N7" s="466"/>
      <c r="O7" s="464" t="s">
        <v>1782</v>
      </c>
      <c r="P7" s="464" t="s">
        <v>1762</v>
      </c>
      <c r="Q7" s="464" t="s">
        <v>1763</v>
      </c>
      <c r="R7" s="464" t="s">
        <v>1764</v>
      </c>
      <c r="S7" s="464" t="s">
        <v>1765</v>
      </c>
      <c r="T7" s="464" t="s">
        <v>1766</v>
      </c>
      <c r="U7" s="464" t="s">
        <v>1767</v>
      </c>
      <c r="V7" s="464" t="s">
        <v>1768</v>
      </c>
      <c r="W7" s="464" t="s">
        <v>1769</v>
      </c>
      <c r="X7" s="466"/>
      <c r="Y7" s="466"/>
    </row>
    <row r="8" spans="2:25" x14ac:dyDescent="0.25">
      <c r="B8" s="464" t="s">
        <v>1783</v>
      </c>
      <c r="C8" s="464" t="s">
        <v>1762</v>
      </c>
      <c r="D8" s="464" t="s">
        <v>1763</v>
      </c>
      <c r="E8" s="464" t="s">
        <v>1764</v>
      </c>
      <c r="F8" s="464" t="s">
        <v>1765</v>
      </c>
      <c r="G8" s="464" t="s">
        <v>1766</v>
      </c>
      <c r="H8" s="466"/>
      <c r="I8" s="466"/>
      <c r="J8" s="466"/>
      <c r="K8" s="466"/>
      <c r="L8" s="466"/>
      <c r="M8" s="465"/>
      <c r="N8" s="466"/>
      <c r="O8" s="464" t="s">
        <v>1784</v>
      </c>
      <c r="P8" s="464" t="s">
        <v>1762</v>
      </c>
      <c r="Q8" s="464" t="s">
        <v>1763</v>
      </c>
      <c r="R8" s="466"/>
      <c r="S8" s="466"/>
      <c r="T8" s="466"/>
      <c r="U8" s="466"/>
      <c r="V8" s="466"/>
      <c r="W8" s="466"/>
      <c r="X8" s="466"/>
      <c r="Y8" s="466"/>
    </row>
    <row r="9" spans="2:25" x14ac:dyDescent="0.25">
      <c r="B9" s="464" t="s">
        <v>1785</v>
      </c>
      <c r="C9" s="464" t="s">
        <v>1762</v>
      </c>
      <c r="D9" s="464" t="s">
        <v>1763</v>
      </c>
      <c r="E9" s="464" t="s">
        <v>1764</v>
      </c>
      <c r="F9" s="466"/>
      <c r="G9" s="466"/>
      <c r="H9" s="466"/>
      <c r="I9" s="466"/>
      <c r="J9" s="466"/>
      <c r="K9" s="466"/>
      <c r="L9" s="466"/>
      <c r="M9" s="465"/>
      <c r="N9" s="466"/>
      <c r="O9" s="464" t="s">
        <v>1786</v>
      </c>
      <c r="P9" s="464" t="s">
        <v>1762</v>
      </c>
      <c r="Q9" s="464" t="s">
        <v>1763</v>
      </c>
      <c r="R9" s="464" t="s">
        <v>1764</v>
      </c>
      <c r="S9" s="464" t="s">
        <v>1765</v>
      </c>
      <c r="T9" s="464" t="s">
        <v>1766</v>
      </c>
      <c r="U9" s="464" t="s">
        <v>1767</v>
      </c>
      <c r="V9" s="464" t="s">
        <v>1768</v>
      </c>
      <c r="W9" s="466"/>
      <c r="X9" s="466"/>
      <c r="Y9" s="466"/>
    </row>
    <row r="10" spans="2:25" x14ac:dyDescent="0.25">
      <c r="B10" s="464" t="s">
        <v>1787</v>
      </c>
      <c r="C10" s="464" t="s">
        <v>1762</v>
      </c>
      <c r="D10" s="464" t="s">
        <v>1763</v>
      </c>
      <c r="E10" s="464" t="s">
        <v>1764</v>
      </c>
      <c r="F10" s="464" t="s">
        <v>1765</v>
      </c>
      <c r="G10" s="466"/>
      <c r="H10" s="466"/>
      <c r="I10" s="466"/>
      <c r="J10" s="466"/>
      <c r="K10" s="466"/>
      <c r="L10" s="466"/>
      <c r="M10" s="465"/>
      <c r="N10" s="466"/>
      <c r="O10" s="464" t="s">
        <v>1788</v>
      </c>
      <c r="P10" s="464" t="s">
        <v>1762</v>
      </c>
      <c r="Q10" s="464" t="s">
        <v>1763</v>
      </c>
      <c r="R10" s="466"/>
      <c r="S10" s="466"/>
      <c r="T10" s="466"/>
      <c r="U10" s="466"/>
      <c r="V10" s="466"/>
      <c r="W10" s="466"/>
      <c r="X10" s="466"/>
      <c r="Y10" s="466"/>
    </row>
    <row r="11" spans="2:25" x14ac:dyDescent="0.25">
      <c r="B11" s="464" t="s">
        <v>1789</v>
      </c>
      <c r="C11" s="464" t="s">
        <v>1762</v>
      </c>
      <c r="D11" s="466"/>
      <c r="E11" s="466"/>
      <c r="F11" s="466"/>
      <c r="G11" s="466"/>
      <c r="H11" s="466"/>
      <c r="I11" s="466"/>
      <c r="J11" s="466"/>
      <c r="K11" s="466"/>
      <c r="L11" s="466"/>
      <c r="M11" s="465"/>
      <c r="N11" s="466"/>
      <c r="O11" s="464" t="s">
        <v>1790</v>
      </c>
      <c r="P11" s="464" t="s">
        <v>1762</v>
      </c>
      <c r="Q11" s="464" t="s">
        <v>1763</v>
      </c>
      <c r="R11" s="464" t="s">
        <v>1764</v>
      </c>
      <c r="S11" s="464" t="s">
        <v>1765</v>
      </c>
      <c r="T11" s="464" t="s">
        <v>1766</v>
      </c>
      <c r="U11" s="466"/>
      <c r="V11" s="466"/>
      <c r="W11" s="466"/>
      <c r="X11" s="466"/>
      <c r="Y11" s="466"/>
    </row>
    <row r="12" spans="2:25" x14ac:dyDescent="0.25">
      <c r="B12" s="464" t="s">
        <v>1791</v>
      </c>
      <c r="C12" s="464" t="s">
        <v>1762</v>
      </c>
      <c r="D12" s="466"/>
      <c r="E12" s="466"/>
      <c r="F12" s="466"/>
      <c r="G12" s="466"/>
      <c r="H12" s="466"/>
      <c r="I12" s="466"/>
      <c r="J12" s="466"/>
      <c r="K12" s="466"/>
      <c r="L12" s="466"/>
      <c r="M12" s="465"/>
      <c r="N12" s="466"/>
      <c r="O12" s="464" t="s">
        <v>1792</v>
      </c>
      <c r="P12" s="464" t="s">
        <v>1762</v>
      </c>
      <c r="Q12" s="464" t="s">
        <v>1763</v>
      </c>
      <c r="R12" s="466"/>
      <c r="S12" s="466"/>
      <c r="T12" s="466"/>
      <c r="U12" s="466"/>
      <c r="V12" s="466"/>
      <c r="W12" s="466"/>
      <c r="X12" s="466"/>
      <c r="Y12" s="466"/>
    </row>
    <row r="13" spans="2:25" x14ac:dyDescent="0.25">
      <c r="B13" s="464" t="s">
        <v>1793</v>
      </c>
      <c r="C13" s="464" t="s">
        <v>1762</v>
      </c>
      <c r="D13" s="464" t="s">
        <v>1763</v>
      </c>
      <c r="E13" s="464" t="s">
        <v>1764</v>
      </c>
      <c r="F13" s="464" t="s">
        <v>1765</v>
      </c>
      <c r="G13" s="464" t="s">
        <v>1766</v>
      </c>
      <c r="H13" s="464" t="s">
        <v>1767</v>
      </c>
      <c r="I13" s="466"/>
      <c r="J13" s="466"/>
      <c r="K13" s="466"/>
      <c r="L13" s="466"/>
      <c r="M13" s="465"/>
      <c r="N13" s="466"/>
      <c r="O13" s="464" t="s">
        <v>1794</v>
      </c>
      <c r="P13" s="464" t="s">
        <v>1762</v>
      </c>
      <c r="Q13" s="466"/>
      <c r="R13" s="466"/>
      <c r="S13" s="466"/>
      <c r="T13" s="466"/>
      <c r="U13" s="466"/>
      <c r="V13" s="466"/>
      <c r="W13" s="466"/>
      <c r="X13" s="466"/>
      <c r="Y13" s="466"/>
    </row>
    <row r="14" spans="2:25" x14ac:dyDescent="0.25">
      <c r="B14" s="464" t="s">
        <v>1795</v>
      </c>
      <c r="C14" s="464" t="s">
        <v>1762</v>
      </c>
      <c r="D14" s="464" t="s">
        <v>1763</v>
      </c>
      <c r="E14" s="466"/>
      <c r="F14" s="466"/>
      <c r="G14" s="466"/>
      <c r="H14" s="466"/>
      <c r="I14" s="466"/>
      <c r="J14" s="466"/>
      <c r="K14" s="466"/>
      <c r="L14" s="466"/>
      <c r="M14" s="465"/>
      <c r="N14" s="466"/>
      <c r="O14" s="464" t="s">
        <v>1796</v>
      </c>
      <c r="P14" s="464" t="s">
        <v>1762</v>
      </c>
      <c r="Q14" s="466"/>
      <c r="R14" s="466"/>
      <c r="S14" s="466"/>
      <c r="T14" s="466"/>
      <c r="U14" s="466"/>
      <c r="V14" s="466"/>
      <c r="W14" s="466"/>
      <c r="X14" s="466"/>
      <c r="Y14" s="466"/>
    </row>
    <row r="15" spans="2:25" x14ac:dyDescent="0.25">
      <c r="B15" s="464" t="s">
        <v>1797</v>
      </c>
      <c r="C15" s="464" t="s">
        <v>1762</v>
      </c>
      <c r="D15" s="464" t="s">
        <v>1763</v>
      </c>
      <c r="E15" s="466"/>
      <c r="F15" s="466"/>
      <c r="G15" s="466"/>
      <c r="H15" s="466"/>
      <c r="I15" s="466"/>
      <c r="J15" s="466"/>
      <c r="K15" s="466"/>
      <c r="L15" s="466"/>
      <c r="M15" s="465"/>
      <c r="N15" s="466"/>
      <c r="O15" s="464" t="s">
        <v>1798</v>
      </c>
      <c r="P15" s="464" t="s">
        <v>1762</v>
      </c>
      <c r="Q15" s="464" t="s">
        <v>1763</v>
      </c>
      <c r="R15" s="466"/>
      <c r="S15" s="466"/>
      <c r="T15" s="466"/>
      <c r="U15" s="466"/>
      <c r="V15" s="466"/>
      <c r="W15" s="466"/>
      <c r="X15" s="466"/>
      <c r="Y15" s="466"/>
    </row>
    <row r="16" spans="2:25" x14ac:dyDescent="0.25">
      <c r="B16" s="464" t="s">
        <v>1799</v>
      </c>
      <c r="C16" s="464" t="s">
        <v>1762</v>
      </c>
      <c r="D16" s="466"/>
      <c r="E16" s="466"/>
      <c r="F16" s="466"/>
      <c r="G16" s="466"/>
      <c r="H16" s="466"/>
      <c r="I16" s="466"/>
      <c r="J16" s="466"/>
      <c r="K16" s="466"/>
      <c r="L16" s="466"/>
      <c r="M16" s="465"/>
      <c r="N16" s="466"/>
      <c r="O16" s="464" t="s">
        <v>1800</v>
      </c>
      <c r="P16" s="464" t="s">
        <v>1762</v>
      </c>
      <c r="Q16" s="466"/>
      <c r="R16" s="466"/>
      <c r="S16" s="466"/>
      <c r="T16" s="466"/>
      <c r="U16" s="466"/>
      <c r="V16" s="466"/>
      <c r="W16" s="466"/>
      <c r="X16" s="466"/>
      <c r="Y16" s="466"/>
    </row>
    <row r="17" spans="2:25" x14ac:dyDescent="0.25">
      <c r="B17" s="464" t="s">
        <v>1801</v>
      </c>
      <c r="C17" s="464" t="s">
        <v>1762</v>
      </c>
      <c r="D17" s="464" t="s">
        <v>1763</v>
      </c>
      <c r="E17" s="464" t="s">
        <v>1764</v>
      </c>
      <c r="F17" s="466"/>
      <c r="G17" s="466"/>
      <c r="H17" s="466"/>
      <c r="I17" s="466"/>
      <c r="J17" s="466"/>
      <c r="K17" s="466"/>
      <c r="L17" s="466"/>
      <c r="M17" s="465"/>
      <c r="N17" s="466"/>
      <c r="O17" s="464" t="s">
        <v>1802</v>
      </c>
      <c r="P17" s="464" t="s">
        <v>1762</v>
      </c>
      <c r="Q17" s="464" t="s">
        <v>1763</v>
      </c>
      <c r="R17" s="464" t="s">
        <v>1764</v>
      </c>
      <c r="S17" s="466"/>
      <c r="T17" s="466"/>
      <c r="U17" s="466"/>
      <c r="V17" s="466"/>
      <c r="W17" s="466"/>
      <c r="X17" s="466"/>
      <c r="Y17" s="466"/>
    </row>
    <row r="18" spans="2:25" x14ac:dyDescent="0.25">
      <c r="B18" s="464" t="s">
        <v>1803</v>
      </c>
      <c r="C18" s="464" t="s">
        <v>1762</v>
      </c>
      <c r="D18" s="466"/>
      <c r="E18" s="466"/>
      <c r="F18" s="466"/>
      <c r="G18" s="466"/>
      <c r="H18" s="466"/>
      <c r="I18" s="466"/>
      <c r="J18" s="466"/>
      <c r="K18" s="466"/>
      <c r="L18" s="466"/>
      <c r="M18" s="465"/>
      <c r="N18" s="466"/>
      <c r="O18" s="464" t="s">
        <v>1804</v>
      </c>
      <c r="P18" s="464" t="s">
        <v>1762</v>
      </c>
      <c r="Q18" s="466"/>
      <c r="R18" s="466"/>
      <c r="S18" s="466"/>
      <c r="T18" s="466"/>
      <c r="U18" s="466"/>
      <c r="V18" s="466"/>
      <c r="W18" s="466"/>
      <c r="X18" s="466"/>
      <c r="Y18" s="466"/>
    </row>
    <row r="19" spans="2:25" x14ac:dyDescent="0.25">
      <c r="B19" s="464" t="s">
        <v>1805</v>
      </c>
      <c r="C19" s="464" t="s">
        <v>1762</v>
      </c>
      <c r="D19" s="464" t="s">
        <v>1763</v>
      </c>
      <c r="E19" s="464" t="s">
        <v>1764</v>
      </c>
      <c r="F19" s="464" t="s">
        <v>1765</v>
      </c>
      <c r="G19" s="464" t="s">
        <v>1766</v>
      </c>
      <c r="H19" s="466"/>
      <c r="I19" s="466"/>
      <c r="J19" s="466"/>
      <c r="K19" s="466"/>
      <c r="L19" s="466"/>
      <c r="M19" s="465"/>
      <c r="N19" s="466"/>
      <c r="O19" s="464" t="s">
        <v>1806</v>
      </c>
      <c r="P19" s="464" t="s">
        <v>1762</v>
      </c>
      <c r="Q19" s="466"/>
      <c r="R19" s="466"/>
      <c r="S19" s="466"/>
      <c r="T19" s="466"/>
      <c r="U19" s="466"/>
      <c r="V19" s="466"/>
      <c r="W19" s="466"/>
      <c r="X19" s="466"/>
      <c r="Y19" s="466"/>
    </row>
    <row r="20" spans="2:25" x14ac:dyDescent="0.25">
      <c r="B20" s="464" t="s">
        <v>1807</v>
      </c>
      <c r="C20" s="464" t="s">
        <v>1762</v>
      </c>
      <c r="D20" s="464" t="s">
        <v>1763</v>
      </c>
      <c r="E20" s="466"/>
      <c r="F20" s="466"/>
      <c r="G20" s="466"/>
      <c r="H20" s="466"/>
      <c r="I20" s="466"/>
      <c r="J20" s="466"/>
      <c r="K20" s="466"/>
      <c r="L20" s="466"/>
      <c r="M20" s="465"/>
      <c r="N20" s="466"/>
      <c r="O20" s="464" t="s">
        <v>1808</v>
      </c>
      <c r="P20" s="464" t="s">
        <v>1762</v>
      </c>
      <c r="Q20" s="464" t="s">
        <v>1763</v>
      </c>
      <c r="R20" s="464" t="s">
        <v>1764</v>
      </c>
      <c r="S20" s="466"/>
      <c r="T20" s="466"/>
      <c r="U20" s="466"/>
      <c r="V20" s="466"/>
      <c r="W20" s="466"/>
      <c r="X20" s="466"/>
      <c r="Y20" s="466"/>
    </row>
    <row r="21" spans="2:25" x14ac:dyDescent="0.25">
      <c r="B21" s="464" t="s">
        <v>1809</v>
      </c>
      <c r="C21" s="464" t="s">
        <v>1762</v>
      </c>
      <c r="D21" s="466"/>
      <c r="E21" s="466"/>
      <c r="F21" s="466"/>
      <c r="G21" s="466"/>
      <c r="H21" s="466"/>
      <c r="I21" s="466"/>
      <c r="J21" s="466"/>
      <c r="K21" s="466"/>
      <c r="L21" s="466"/>
      <c r="M21" s="465"/>
      <c r="N21" s="466"/>
      <c r="O21" s="464" t="s">
        <v>1810</v>
      </c>
      <c r="P21" s="464" t="s">
        <v>1762</v>
      </c>
      <c r="Q21" s="466"/>
      <c r="R21" s="466"/>
      <c r="S21" s="466"/>
      <c r="T21" s="466"/>
      <c r="U21" s="466"/>
      <c r="V21" s="466"/>
      <c r="W21" s="466"/>
      <c r="X21" s="466"/>
      <c r="Y21" s="466"/>
    </row>
    <row r="22" spans="2:25" x14ac:dyDescent="0.25">
      <c r="B22" s="464" t="s">
        <v>1811</v>
      </c>
      <c r="C22" s="464" t="s">
        <v>1762</v>
      </c>
      <c r="D22" s="464" t="s">
        <v>1763</v>
      </c>
      <c r="E22" s="464" t="s">
        <v>1764</v>
      </c>
      <c r="F22" s="464" t="s">
        <v>1765</v>
      </c>
      <c r="G22" s="464" t="s">
        <v>1766</v>
      </c>
      <c r="H22" s="464" t="s">
        <v>1767</v>
      </c>
      <c r="I22" s="464" t="s">
        <v>1768</v>
      </c>
      <c r="J22" s="464" t="s">
        <v>1769</v>
      </c>
      <c r="K22" s="464" t="s">
        <v>1770</v>
      </c>
      <c r="L22" s="464" t="s">
        <v>1771</v>
      </c>
      <c r="M22" s="465"/>
      <c r="N22" s="466"/>
      <c r="O22" s="464" t="s">
        <v>1812</v>
      </c>
      <c r="P22" s="464" t="s">
        <v>1762</v>
      </c>
      <c r="Q22" s="466"/>
      <c r="R22" s="466"/>
      <c r="S22" s="466"/>
      <c r="T22" s="466"/>
      <c r="U22" s="466"/>
      <c r="V22" s="466"/>
      <c r="W22" s="466"/>
      <c r="X22" s="466"/>
      <c r="Y22" s="466"/>
    </row>
    <row r="23" spans="2:25" x14ac:dyDescent="0.25">
      <c r="B23" s="466"/>
      <c r="C23" s="464" t="s">
        <v>1773</v>
      </c>
      <c r="D23" s="464" t="s">
        <v>1774</v>
      </c>
      <c r="E23" s="464" t="s">
        <v>1775</v>
      </c>
      <c r="F23" s="464" t="s">
        <v>1776</v>
      </c>
      <c r="G23" s="466"/>
      <c r="H23" s="466"/>
      <c r="I23" s="466"/>
      <c r="J23" s="466"/>
      <c r="K23" s="466"/>
      <c r="L23" s="466"/>
      <c r="M23" s="465"/>
      <c r="N23" s="466"/>
      <c r="O23" s="464" t="s">
        <v>1813</v>
      </c>
      <c r="P23" s="464" t="s">
        <v>1762</v>
      </c>
      <c r="Q23" s="464" t="s">
        <v>1763</v>
      </c>
      <c r="R23" s="466"/>
      <c r="S23" s="466"/>
      <c r="T23" s="466"/>
      <c r="U23" s="466"/>
      <c r="V23" s="466"/>
      <c r="W23" s="466"/>
      <c r="X23" s="466"/>
      <c r="Y23" s="466"/>
    </row>
    <row r="24" spans="2:25" x14ac:dyDescent="0.25">
      <c r="B24" s="464" t="s">
        <v>1814</v>
      </c>
      <c r="C24" s="464" t="s">
        <v>1762</v>
      </c>
      <c r="D24" s="464" t="s">
        <v>1763</v>
      </c>
      <c r="E24" s="464" t="s">
        <v>1764</v>
      </c>
      <c r="F24" s="466"/>
      <c r="G24" s="466"/>
      <c r="H24" s="466"/>
      <c r="I24" s="466"/>
      <c r="J24" s="466"/>
      <c r="K24" s="466"/>
      <c r="L24" s="466"/>
      <c r="M24" s="465"/>
      <c r="N24" s="466"/>
      <c r="O24" s="464" t="s">
        <v>1815</v>
      </c>
      <c r="P24" s="464" t="s">
        <v>1762</v>
      </c>
      <c r="Q24" s="466"/>
      <c r="R24" s="466"/>
      <c r="S24" s="466"/>
      <c r="T24" s="466"/>
      <c r="U24" s="466"/>
      <c r="V24" s="466"/>
      <c r="W24" s="466"/>
      <c r="X24" s="466"/>
      <c r="Y24" s="466"/>
    </row>
    <row r="25" spans="2:25" x14ac:dyDescent="0.25">
      <c r="B25" s="464" t="s">
        <v>1816</v>
      </c>
      <c r="C25" s="464" t="s">
        <v>1762</v>
      </c>
      <c r="D25" s="464" t="s">
        <v>1763</v>
      </c>
      <c r="E25" s="464" t="s">
        <v>1764</v>
      </c>
      <c r="F25" s="466"/>
      <c r="G25" s="466"/>
      <c r="H25" s="466"/>
      <c r="I25" s="466"/>
      <c r="J25" s="466"/>
      <c r="K25" s="466"/>
      <c r="L25" s="466"/>
      <c r="M25" s="465"/>
      <c r="N25" s="466"/>
      <c r="O25" s="464" t="s">
        <v>1817</v>
      </c>
      <c r="P25" s="464" t="s">
        <v>1762</v>
      </c>
      <c r="Q25" s="464" t="s">
        <v>1763</v>
      </c>
      <c r="R25" s="466"/>
      <c r="S25" s="466"/>
      <c r="T25" s="466"/>
      <c r="U25" s="466"/>
      <c r="V25" s="466"/>
      <c r="W25" s="466"/>
      <c r="X25" s="466"/>
      <c r="Y25" s="466"/>
    </row>
    <row r="26" spans="2:25" x14ac:dyDescent="0.25">
      <c r="B26" s="464" t="s">
        <v>1818</v>
      </c>
      <c r="C26" s="464" t="s">
        <v>1762</v>
      </c>
      <c r="D26" s="464" t="s">
        <v>1763</v>
      </c>
      <c r="E26" s="464" t="s">
        <v>1764</v>
      </c>
      <c r="F26" s="464" t="s">
        <v>1765</v>
      </c>
      <c r="G26" s="464" t="s">
        <v>1766</v>
      </c>
      <c r="H26" s="464" t="s">
        <v>1767</v>
      </c>
      <c r="I26" s="464" t="s">
        <v>1768</v>
      </c>
      <c r="J26" s="464" t="s">
        <v>1769</v>
      </c>
      <c r="K26" s="464" t="s">
        <v>1770</v>
      </c>
      <c r="L26" s="464" t="s">
        <v>1771</v>
      </c>
      <c r="M26" s="465"/>
      <c r="N26" s="466"/>
      <c r="O26" s="464" t="s">
        <v>1819</v>
      </c>
      <c r="P26" s="464" t="s">
        <v>1762</v>
      </c>
      <c r="Q26" s="466"/>
      <c r="R26" s="466"/>
      <c r="S26" s="466"/>
      <c r="T26" s="466"/>
      <c r="U26" s="466"/>
      <c r="V26" s="466"/>
      <c r="W26" s="466"/>
      <c r="X26" s="466"/>
      <c r="Y26" s="466"/>
    </row>
    <row r="27" spans="2:25" x14ac:dyDescent="0.25">
      <c r="B27" s="464" t="s">
        <v>1820</v>
      </c>
      <c r="C27" s="464" t="s">
        <v>1762</v>
      </c>
      <c r="D27" s="464" t="s">
        <v>1763</v>
      </c>
      <c r="E27" s="464" t="s">
        <v>1764</v>
      </c>
      <c r="F27" s="466"/>
      <c r="G27" s="466"/>
      <c r="H27" s="466"/>
      <c r="I27" s="466"/>
      <c r="J27" s="466"/>
      <c r="K27" s="466"/>
      <c r="L27" s="466"/>
      <c r="M27" s="465"/>
      <c r="N27" s="466"/>
      <c r="O27" s="464" t="s">
        <v>1821</v>
      </c>
      <c r="P27" s="464" t="s">
        <v>1762</v>
      </c>
      <c r="Q27" s="466"/>
      <c r="R27" s="466"/>
      <c r="S27" s="466"/>
      <c r="T27" s="466"/>
      <c r="U27" s="466"/>
      <c r="V27" s="466"/>
      <c r="W27" s="466"/>
      <c r="X27" s="466"/>
      <c r="Y27" s="466"/>
    </row>
    <row r="28" spans="2:25" x14ac:dyDescent="0.25">
      <c r="B28" s="464" t="s">
        <v>1822</v>
      </c>
      <c r="C28" s="464" t="s">
        <v>1762</v>
      </c>
      <c r="D28" s="464" t="s">
        <v>1763</v>
      </c>
      <c r="E28" s="464" t="s">
        <v>1764</v>
      </c>
      <c r="F28" s="466"/>
      <c r="G28" s="466"/>
      <c r="H28" s="466"/>
      <c r="I28" s="466"/>
      <c r="J28" s="466"/>
      <c r="K28" s="466"/>
      <c r="L28" s="466"/>
      <c r="M28" s="465"/>
      <c r="N28" s="466"/>
      <c r="O28" s="464" t="s">
        <v>1823</v>
      </c>
      <c r="P28" s="464" t="s">
        <v>1762</v>
      </c>
      <c r="Q28" s="464" t="s">
        <v>1763</v>
      </c>
      <c r="R28" s="464" t="s">
        <v>1764</v>
      </c>
      <c r="S28" s="466"/>
      <c r="T28" s="466"/>
      <c r="U28" s="466"/>
      <c r="V28" s="466"/>
      <c r="W28" s="466"/>
      <c r="X28" s="466"/>
      <c r="Y28" s="466"/>
    </row>
    <row r="29" spans="2:25" x14ac:dyDescent="0.25">
      <c r="B29" s="464" t="s">
        <v>1824</v>
      </c>
      <c r="C29" s="464" t="s">
        <v>1762</v>
      </c>
      <c r="D29" s="464" t="s">
        <v>1763</v>
      </c>
      <c r="E29" s="464" t="s">
        <v>1764</v>
      </c>
      <c r="F29" s="464" t="s">
        <v>1765</v>
      </c>
      <c r="G29" s="464" t="s">
        <v>1766</v>
      </c>
      <c r="H29" s="464" t="s">
        <v>1767</v>
      </c>
      <c r="I29" s="464" t="s">
        <v>1768</v>
      </c>
      <c r="J29" s="464" t="s">
        <v>1769</v>
      </c>
      <c r="K29" s="464" t="s">
        <v>1770</v>
      </c>
      <c r="L29" s="464" t="s">
        <v>1771</v>
      </c>
      <c r="M29" s="465"/>
      <c r="N29" s="466"/>
      <c r="O29" s="464" t="s">
        <v>1825</v>
      </c>
      <c r="P29" s="464" t="s">
        <v>1762</v>
      </c>
      <c r="Q29" s="464" t="s">
        <v>1763</v>
      </c>
      <c r="R29" s="464" t="s">
        <v>1764</v>
      </c>
      <c r="S29" s="464" t="s">
        <v>1765</v>
      </c>
      <c r="T29" s="464" t="s">
        <v>1766</v>
      </c>
      <c r="U29" s="464" t="s">
        <v>1767</v>
      </c>
      <c r="V29" s="464" t="s">
        <v>1768</v>
      </c>
      <c r="W29" s="464" t="s">
        <v>1769</v>
      </c>
      <c r="X29" s="464" t="s">
        <v>1770</v>
      </c>
      <c r="Y29" s="464" t="s">
        <v>1771</v>
      </c>
    </row>
    <row r="30" spans="2:25" x14ac:dyDescent="0.25">
      <c r="B30" s="466"/>
      <c r="C30" s="464" t="s">
        <v>1773</v>
      </c>
      <c r="D30" s="464" t="s">
        <v>1774</v>
      </c>
      <c r="E30" s="464" t="s">
        <v>1775</v>
      </c>
      <c r="F30" s="464" t="s">
        <v>1776</v>
      </c>
      <c r="G30" s="466"/>
      <c r="H30" s="466"/>
      <c r="I30" s="466"/>
      <c r="J30" s="466"/>
      <c r="K30" s="466"/>
      <c r="L30" s="466"/>
      <c r="M30" s="465"/>
      <c r="N30" s="466"/>
      <c r="O30" s="464" t="s">
        <v>1826</v>
      </c>
      <c r="P30" s="464" t="s">
        <v>1762</v>
      </c>
      <c r="Q30" s="466"/>
      <c r="R30" s="466"/>
      <c r="S30" s="466"/>
      <c r="T30" s="466"/>
      <c r="U30" s="466"/>
      <c r="V30" s="466"/>
      <c r="W30" s="466"/>
      <c r="X30" s="466"/>
      <c r="Y30" s="466"/>
    </row>
    <row r="31" spans="2:25" x14ac:dyDescent="0.25">
      <c r="B31" s="464" t="s">
        <v>1827</v>
      </c>
      <c r="C31" s="464" t="s">
        <v>1762</v>
      </c>
      <c r="D31" s="464" t="s">
        <v>1763</v>
      </c>
      <c r="E31" s="464" t="s">
        <v>1764</v>
      </c>
      <c r="F31" s="464" t="s">
        <v>1765</v>
      </c>
      <c r="G31" s="464" t="s">
        <v>1766</v>
      </c>
      <c r="H31" s="466"/>
      <c r="I31" s="466"/>
      <c r="J31" s="466"/>
      <c r="K31" s="466"/>
      <c r="L31" s="466"/>
      <c r="M31" s="465"/>
      <c r="N31" s="466"/>
      <c r="O31" s="464" t="s">
        <v>1828</v>
      </c>
      <c r="P31" s="464" t="s">
        <v>1762</v>
      </c>
      <c r="Q31" s="464" t="s">
        <v>1763</v>
      </c>
      <c r="R31" s="464" t="s">
        <v>1764</v>
      </c>
      <c r="S31" s="466"/>
      <c r="T31" s="466"/>
      <c r="U31" s="466"/>
      <c r="V31" s="466"/>
      <c r="W31" s="466"/>
      <c r="X31" s="466"/>
      <c r="Y31" s="466"/>
    </row>
    <row r="32" spans="2:25" x14ac:dyDescent="0.25">
      <c r="B32" s="464" t="s">
        <v>1829</v>
      </c>
      <c r="C32" s="464" t="s">
        <v>1762</v>
      </c>
      <c r="D32" s="464" t="s">
        <v>1763</v>
      </c>
      <c r="E32" s="466"/>
      <c r="F32" s="466"/>
      <c r="G32" s="466"/>
      <c r="H32" s="466"/>
      <c r="I32" s="466"/>
      <c r="J32" s="466"/>
      <c r="K32" s="466"/>
      <c r="L32" s="466"/>
      <c r="M32" s="465"/>
      <c r="N32" s="466"/>
      <c r="O32" s="464" t="s">
        <v>1830</v>
      </c>
      <c r="P32" s="464" t="s">
        <v>1762</v>
      </c>
      <c r="Q32" s="464" t="s">
        <v>1763</v>
      </c>
      <c r="R32" s="464" t="s">
        <v>1764</v>
      </c>
      <c r="S32" s="464" t="s">
        <v>1765</v>
      </c>
      <c r="T32" s="464" t="s">
        <v>1766</v>
      </c>
      <c r="U32" s="464" t="s">
        <v>1767</v>
      </c>
      <c r="V32" s="464" t="s">
        <v>1768</v>
      </c>
      <c r="W32" s="464" t="s">
        <v>1769</v>
      </c>
      <c r="X32" s="464" t="s">
        <v>1770</v>
      </c>
      <c r="Y32" s="464" t="s">
        <v>1771</v>
      </c>
    </row>
    <row r="33" spans="2:25" x14ac:dyDescent="0.25">
      <c r="B33" s="464" t="s">
        <v>1831</v>
      </c>
      <c r="C33" s="464" t="s">
        <v>1762</v>
      </c>
      <c r="D33" s="464" t="s">
        <v>1763</v>
      </c>
      <c r="E33" s="464" t="s">
        <v>1764</v>
      </c>
      <c r="F33" s="464" t="s">
        <v>1765</v>
      </c>
      <c r="G33" s="464" t="s">
        <v>1766</v>
      </c>
      <c r="H33" s="464" t="s">
        <v>1767</v>
      </c>
      <c r="I33" s="464" t="s">
        <v>1768</v>
      </c>
      <c r="J33" s="464" t="s">
        <v>1769</v>
      </c>
      <c r="K33" s="464" t="s">
        <v>1770</v>
      </c>
      <c r="L33" s="464" t="s">
        <v>1771</v>
      </c>
      <c r="M33" s="465"/>
      <c r="N33" s="466"/>
      <c r="O33" s="466"/>
      <c r="P33" s="464" t="s">
        <v>1773</v>
      </c>
      <c r="Q33" s="464" t="s">
        <v>1774</v>
      </c>
      <c r="R33" s="464" t="s">
        <v>1775</v>
      </c>
      <c r="S33" s="464" t="s">
        <v>1776</v>
      </c>
      <c r="T33" s="464" t="s">
        <v>1777</v>
      </c>
      <c r="U33" s="464" t="s">
        <v>1778</v>
      </c>
      <c r="V33" s="464" t="s">
        <v>1779</v>
      </c>
      <c r="W33" s="464" t="s">
        <v>1832</v>
      </c>
      <c r="X33" s="464" t="s">
        <v>1833</v>
      </c>
      <c r="Y33" s="464" t="s">
        <v>1834</v>
      </c>
    </row>
    <row r="34" spans="2:25" x14ac:dyDescent="0.25">
      <c r="B34" s="466"/>
      <c r="C34" s="464" t="s">
        <v>1773</v>
      </c>
      <c r="D34" s="464" t="s">
        <v>1774</v>
      </c>
      <c r="E34" s="464" t="s">
        <v>1775</v>
      </c>
      <c r="F34" s="464" t="s">
        <v>1776</v>
      </c>
      <c r="G34" s="464" t="s">
        <v>1777</v>
      </c>
      <c r="H34" s="464" t="s">
        <v>1778</v>
      </c>
      <c r="I34" s="464" t="s">
        <v>1779</v>
      </c>
      <c r="J34" s="464" t="s">
        <v>1832</v>
      </c>
      <c r="K34" s="464" t="s">
        <v>1833</v>
      </c>
      <c r="L34" s="464" t="s">
        <v>1834</v>
      </c>
      <c r="M34" s="465"/>
      <c r="N34" s="466"/>
      <c r="O34" s="464" t="s">
        <v>1835</v>
      </c>
      <c r="P34" s="464" t="s">
        <v>1762</v>
      </c>
      <c r="Q34" s="464" t="s">
        <v>1763</v>
      </c>
      <c r="R34" s="464" t="s">
        <v>1764</v>
      </c>
      <c r="S34" s="464" t="s">
        <v>1765</v>
      </c>
      <c r="T34" s="464" t="s">
        <v>1766</v>
      </c>
      <c r="U34" s="466"/>
      <c r="V34" s="466"/>
      <c r="W34" s="466"/>
      <c r="X34" s="466"/>
      <c r="Y34" s="466"/>
    </row>
    <row r="35" spans="2:25" x14ac:dyDescent="0.25">
      <c r="B35" s="466"/>
      <c r="C35" s="464" t="s">
        <v>1836</v>
      </c>
      <c r="D35" s="464" t="s">
        <v>1837</v>
      </c>
      <c r="E35" s="464" t="s">
        <v>1838</v>
      </c>
      <c r="F35" s="464" t="s">
        <v>1839</v>
      </c>
      <c r="G35" s="464" t="s">
        <v>1840</v>
      </c>
      <c r="H35" s="464" t="s">
        <v>1841</v>
      </c>
      <c r="I35" s="464" t="s">
        <v>1842</v>
      </c>
      <c r="J35" s="466"/>
      <c r="K35" s="466"/>
      <c r="L35" s="466"/>
      <c r="M35" s="465"/>
      <c r="N35" s="466"/>
      <c r="O35" s="464" t="s">
        <v>1843</v>
      </c>
      <c r="P35" s="464" t="s">
        <v>1762</v>
      </c>
      <c r="Q35" s="464" t="s">
        <v>1763</v>
      </c>
      <c r="R35" s="464" t="s">
        <v>1764</v>
      </c>
      <c r="S35" s="464" t="s">
        <v>1765</v>
      </c>
      <c r="T35" s="466"/>
      <c r="U35" s="466"/>
      <c r="V35" s="466"/>
      <c r="W35" s="466"/>
      <c r="X35" s="466"/>
      <c r="Y35" s="466"/>
    </row>
    <row r="36" spans="2:25" x14ac:dyDescent="0.25">
      <c r="B36" s="464" t="s">
        <v>1844</v>
      </c>
      <c r="C36" s="464" t="s">
        <v>1762</v>
      </c>
      <c r="D36" s="464" t="s">
        <v>1763</v>
      </c>
      <c r="E36" s="466"/>
      <c r="F36" s="466"/>
      <c r="G36" s="466"/>
      <c r="H36" s="466"/>
      <c r="I36" s="466"/>
      <c r="J36" s="466"/>
      <c r="K36" s="466"/>
      <c r="L36" s="466"/>
      <c r="M36" s="465"/>
      <c r="N36" s="466"/>
      <c r="O36" s="464" t="s">
        <v>1845</v>
      </c>
      <c r="P36" s="464" t="s">
        <v>1762</v>
      </c>
      <c r="Q36" s="464" t="s">
        <v>1763</v>
      </c>
      <c r="R36" s="466"/>
      <c r="S36" s="466"/>
      <c r="T36" s="466"/>
      <c r="U36" s="466"/>
      <c r="V36" s="466"/>
      <c r="W36" s="466"/>
      <c r="X36" s="466"/>
      <c r="Y36" s="466"/>
    </row>
    <row r="37" spans="2:25" x14ac:dyDescent="0.25">
      <c r="B37" s="466"/>
      <c r="C37" s="466"/>
      <c r="D37" s="466"/>
      <c r="E37" s="466"/>
      <c r="F37" s="466"/>
      <c r="G37" s="466"/>
      <c r="H37" s="466"/>
      <c r="I37" s="466"/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</row>
    <row r="38" spans="2:25" x14ac:dyDescent="0.25">
      <c r="B38" s="466" t="s">
        <v>1846</v>
      </c>
      <c r="C38" s="466"/>
      <c r="D38" s="466"/>
      <c r="E38" s="466"/>
      <c r="F38" s="466"/>
      <c r="G38" s="466"/>
      <c r="H38" s="466"/>
      <c r="I38" s="466"/>
      <c r="J38" s="466"/>
      <c r="K38" s="466"/>
      <c r="L38" s="466"/>
      <c r="M38" s="466"/>
      <c r="N38" s="466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</row>
    <row r="39" spans="2:25" x14ac:dyDescent="0.25">
      <c r="B39" s="470"/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0"/>
      <c r="Y39" s="466"/>
    </row>
  </sheetData>
  <mergeCells count="4">
    <mergeCell ref="B1:Y1"/>
    <mergeCell ref="B2:Y2"/>
    <mergeCell ref="B3:Y3"/>
    <mergeCell ref="B39:X39"/>
  </mergeCells>
  <hyperlinks>
    <hyperlink ref="B5" location="'10m Air Pistol 1'!A2" tooltip="10m Air Pistol" display="10m Air Pistol" xr:uid="{25CC32E6-755A-4B24-ABA0-569B1F7E0200}"/>
    <hyperlink ref="C5" location="'10m Air Pistol 1'!$B$3" tooltip="10m Air Pistol Division 1" display="D1" xr:uid="{612836B8-F4C2-4AC0-A9BF-55B606BA7A39}"/>
    <hyperlink ref="D5" location="'10m Air Pistol 1'!$J$3" tooltip="10m Air Pistol Division 2" display="D2" xr:uid="{F3DDBAEF-DDC3-4A22-80FC-644A6D4BB280}"/>
    <hyperlink ref="E5" location="'10m Air Pistol 1'!$B$15" tooltip="10m Air Pistol Division 3" display="D3" xr:uid="{9B9EC3A6-FFDB-4959-AE46-90734A5FA887}"/>
    <hyperlink ref="F5" location="'10m Air Pistol 1'!$J$15" tooltip="10m Air Pistol Division 4" display="D4" xr:uid="{19CC83C9-A71D-4CA2-A495-6165464A39D3}"/>
    <hyperlink ref="G5" location="'10m Air Pistol 1'!$B$27" tooltip="10m Air Pistol Division 5" display="D5" xr:uid="{16575C15-9E96-4E88-B592-E62074564AC4}"/>
    <hyperlink ref="H5" location="'10m Air Pistol 1'!$J$27" tooltip="10m Air Pistol Division 6" display="D6" xr:uid="{F8B846F8-1D71-41D2-8B6C-EAF1A18C2A84}"/>
    <hyperlink ref="I5" location="'10m Air Pistol 1'!$B$39" tooltip="10m Air Pistol Division 7" display="D7" xr:uid="{E1847ED6-AA61-4374-AC0C-2B8DDAF5E740}"/>
    <hyperlink ref="J5" location="'10m Air Pistol 1'!$J$39" tooltip="10m Air Pistol Division 8" display="D8" xr:uid="{1D6C7218-9552-44AF-A6F4-C8028FE8FDE0}"/>
    <hyperlink ref="K5" location="'10m Air Pistol 1'!$B$51" tooltip="10m Air Pistol Division 9" display="D9" xr:uid="{660AD70C-03C2-48C6-8337-DD1554C64DE0}"/>
    <hyperlink ref="L5" location="'10m Air Pistol 1'!$J$51" tooltip="10m Air Pistol Division 10" display="D10" xr:uid="{81BFD1AC-A3A5-4E7F-BCB3-00BD1D7C7BFC}"/>
    <hyperlink ref="C6" location="'10m Air Pistol 2'!$B$3" tooltip="10m Air Pistol Division 11" display="D11" xr:uid="{64EAB9A8-DAAB-40B6-829B-D40DB2FAB0B1}"/>
    <hyperlink ref="D6" location="'10m Air Pistol 2'!$J$3" tooltip="10m Air Pistol Division 12" display="D12" xr:uid="{53F6FA7F-BA4E-40E6-B804-D86E457F93AC}"/>
    <hyperlink ref="E6" location="'10m Air Pistol 2'!$B$15" tooltip="10m Air Pistol Division 13" display="D13" xr:uid="{238E9FCC-5FE7-4BBB-A6CA-47735A363A08}"/>
    <hyperlink ref="F6" location="'10m Air Pistol 2'!$J$15" tooltip="10m Air Pistol Division 14" display="D14" xr:uid="{B8AF3EAA-2D14-42CA-9EE1-FAA0C224B31B}"/>
    <hyperlink ref="G6" location="'10m Air Pistol 2'!$B$27" tooltip="10m Air Pistol Division 15" display="D15" xr:uid="{F5F429E4-B65C-4A88-86DD-EE260F336DDD}"/>
    <hyperlink ref="H6" location="'10m Air Pistol 2'!$J$27" tooltip="10m Air Pistol Division 16" display="D16" xr:uid="{4E95A371-6DDE-4024-9D59-9F55F3282AAA}"/>
    <hyperlink ref="I6" location="'10m Air Pistol 2'!$B$39" tooltip="10m Air Pistol Division 17" display="D17" xr:uid="{C4F22D73-748B-4F06-B5AC-746C0F81EA36}"/>
    <hyperlink ref="B7" location="'10m Air Pistol Jun'!A2" tooltip="10m Air Pistol Jun" display="10m Air Pistol Jun" xr:uid="{33D4F3B9-D209-4A44-BA32-9A10FA9EF233}"/>
    <hyperlink ref="C7" location="'10m Air Pistol Jun'!$B$3" tooltip="10m Air Pistol Jun Division 1" display="D1" xr:uid="{A6D74A34-4227-4E64-90B9-16CF4B5DCCF6}"/>
    <hyperlink ref="B8" location="'10m Air Pistol Sen'!A2" tooltip="10m Air Pistol Sen" display="10m Air Pistol Sen" xr:uid="{ED806691-06D3-41DA-9CC2-6DECE38AC7BB}"/>
    <hyperlink ref="C8" location="'10m Air Pistol Sen'!$B$3" tooltip="10m Air Pistol Sen Division 1" display="D1" xr:uid="{F9CF2CF3-93AE-417D-A1DA-A984E2A580FF}"/>
    <hyperlink ref="D8" location="'10m Air Pistol Sen'!$B$15" tooltip="10m Air Pistol Sen Division 2" display="D2" xr:uid="{EC68FB42-2631-4717-BB54-4EA1300EB118}"/>
    <hyperlink ref="E8" location="'10m Air Pistol Sen'!$B$27" tooltip="10m Air Pistol Sen Division 3" display="D3" xr:uid="{8D20E6B5-177D-4980-981B-0A8C6BD31B42}"/>
    <hyperlink ref="F8" location="'10m Air Pistol Sen'!$B$38" tooltip="10m Air Pistol Sen Division 4" display="D4" xr:uid="{3D7B488A-73FB-4FD3-82D9-259262604BE3}"/>
    <hyperlink ref="G8" location="'10m Air Pistol Sen'!$B$49" tooltip="10m Air Pistol Sen Division 5" display="D5" xr:uid="{EFAFD245-1D62-45D3-8671-6B84F487FF87}"/>
    <hyperlink ref="B9" location="'10m Air Pistol Team 1'!A2" tooltip="10m Air Pistol Team" display="10m Air Pistol Team" xr:uid="{9532B509-C8DA-405E-AEC7-D1AF031DD7E4}"/>
    <hyperlink ref="C9" location="'10m Air Pistol Team 1'!$A$3" tooltip="10m Air Pistol Team Division 1" display="D1" xr:uid="{1CB5ABEA-FFD6-48E2-ACFD-A89156E7263C}"/>
    <hyperlink ref="D9" location="'10m Air Pistol Team 1'!$A$29" tooltip="10m Air Pistol Team Division 2" display="D2" xr:uid="{CABABD8E-4214-47C1-A537-9C0DCBB787C7}"/>
    <hyperlink ref="E9" location="'10m Air Pistol Team 2'!$A$3" tooltip="10m Air Pistol Team Division 3" display="D3" xr:uid="{8943FD1C-9A32-48C2-BE87-7FE319C61A14}"/>
    <hyperlink ref="B10" location="'10m Air Pistol (Supp rest)'!A2" tooltip="10m Air Pistol (Supp rest)" display="10m Air Pistol (Supp rest)" xr:uid="{039FB0E6-7EF8-4479-95C8-4E2C208A71DC}"/>
    <hyperlink ref="C10" location="'10m Air Pistol (Supp rest)'!$B$3" tooltip="10m Air Pistol (Supp rest) Division 1" display="D1" xr:uid="{F56D3A1F-68ED-4E3C-BB00-E4D05A38B800}"/>
    <hyperlink ref="D10" location="'10m Air Pistol (Supp rest)'!$B$15" tooltip="10m Air Pistol (Supp rest) Division 2" display="D2" xr:uid="{CF87A21A-8132-4180-B1E6-3887DFFC59C4}"/>
    <hyperlink ref="E10" location="'10m Air Pistol (Supp rest)'!$B$27" tooltip="10m Air Pistol (Supp rest) Division 3" display="D3" xr:uid="{8350602D-92D7-4EFE-8C35-BC8330232F8B}"/>
    <hyperlink ref="F10" location="'10m Air Pistol (Supp rest)'!$B$38" tooltip="10m Air Pistol (Supp rest) Division 4" display="D4" xr:uid="{DF97AA42-DA14-4066-A168-9D8651C37D09}"/>
    <hyperlink ref="B11" location="'10m Air Pistol (Supp rest) Sen'!A2" tooltip="10m Air Pistol (Supp rest) Sen" display="10m Air Pistol (Supp rest) Sen" xr:uid="{8F8CBF4E-8363-4F02-9F5E-590386BA77A5}"/>
    <hyperlink ref="C11" location="'10m Air Pistol (Supp rest) Sen'!$B$3" tooltip="10m Air Pistol (Supp rest) Sen Division 1" display="D1" xr:uid="{46520B3A-CC29-4608-A895-143EFA4D1733}"/>
    <hyperlink ref="B12" location="'6Yd Air Pistol'!A2" tooltip="6Yd Air Pistol" display="6Yd Air Pistol" xr:uid="{15E78893-F4A9-400E-ACD3-7C3E88BC78E0}"/>
    <hyperlink ref="C12" location="'6Yd Air Pistol'!$B$3" tooltip="6Yd Air Pistol Division 1" display="D1" xr:uid="{500DA714-CC9A-4ADE-A6EF-CB91E83A4B7E}"/>
    <hyperlink ref="B13" location="'10m Air Rifle'!A2" tooltip="10m Air Rifle" display="10m Air Rifle" xr:uid="{75F69F57-1687-49AA-BB77-6D0E18EA0B01}"/>
    <hyperlink ref="C13" location="'10m Air Rifle'!$B$3" tooltip="10m Air Rifle Division 1" display="D1" xr:uid="{0B69A1EA-5686-4BEC-95D4-89C49B1F4608}"/>
    <hyperlink ref="D13" location="'10m Air Rifle'!$J$3" tooltip="10m Air Rifle Division 2" display="D2" xr:uid="{19295836-CA75-4006-9D29-4FFF3954699D}"/>
    <hyperlink ref="E13" location="'10m Air Rifle'!$B$15" tooltip="10m Air Rifle Division 3" display="D3" xr:uid="{4FF4B445-206D-401C-AA8A-38CF398AC496}"/>
    <hyperlink ref="F13" location="'10m Air Rifle'!$J$15" tooltip="10m Air Rifle Division 4" display="D4" xr:uid="{72895477-4F9A-4B87-9023-CFAD52AEED88}"/>
    <hyperlink ref="G13" location="'10m Air Rifle'!$B$27" tooltip="10m Air Rifle Division 5" display="D5" xr:uid="{EFD8DB72-EE64-4FB6-A968-F4668B25A80E}"/>
    <hyperlink ref="H13" location="'10m Air Rifle'!$J$27" tooltip="10m Air Rifle Division 6" display="D6" xr:uid="{053FCA4A-A38D-4D9F-95F6-8F4C8BDE6503}"/>
    <hyperlink ref="B14" location="'10m Air Rifle Jun'!A2" tooltip="10m Air Rifle Jun" display="10m Air Rifle Jun" xr:uid="{C5E76603-B934-4097-A390-A3A36E6F8BCC}"/>
    <hyperlink ref="C14" location="'10m Air Rifle Jun'!$B$3" tooltip="10m Air Rifle Jun Division 1" display="D1" xr:uid="{3302EEF1-84DC-4077-ACEF-A86F8DC5AC1F}"/>
    <hyperlink ref="D14" location="'10m Air Rifle Jun'!$B$15" tooltip="10m Air Rifle Jun Division 2" display="D2" xr:uid="{AAAC94BA-05A2-42CA-875C-D697B41A3E31}"/>
    <hyperlink ref="B15" location="'10m Air Rifle Sen'!A2" tooltip="10m Air Rifle Sen" display="10m Air Rifle Sen" xr:uid="{F08878D0-B168-4E3B-AAC0-309523E85E24}"/>
    <hyperlink ref="C15" location="'10m Air Rifle Sen'!$B$3" tooltip="10m Air Rifle Sen Division 1" display="D1" xr:uid="{58FD9664-2D01-45AB-97C6-5E7FAA2E7496}"/>
    <hyperlink ref="D15" location="'10m Air Rifle Sen'!$B$14" tooltip="10m Air Rifle Sen Division 2" display="D2" xr:uid="{A98AD6D7-B57D-4F14-80A3-1C8EE79D4D27}"/>
    <hyperlink ref="B16" location="'10m Air Rifle Team'!A2" tooltip="10m Air Rifle Team" display="10m Air Rifle Team" xr:uid="{2D393E0F-8D59-4759-9231-5BC507785160}"/>
    <hyperlink ref="C16" location="'10m Air Rifle Team'!$A$3" tooltip="10m Air Rifle Team Division 1" display="D1" xr:uid="{9EC9838A-AC90-4B02-8321-7AD6DE0B6A63}"/>
    <hyperlink ref="B17" location="'10m Air Rifle (Supp rest)'!A2" tooltip="10m Air Rifle (Supp rest)" display="10m Air Rifle (Supp rest)" xr:uid="{1082323F-510C-4EC8-871B-914C5A2FC5FA}"/>
    <hyperlink ref="C17" location="'10m Air Rifle (Supp rest)'!$B$3" tooltip="10m Air Rifle (Supp rest) Division 1" display="D1" xr:uid="{63047ACC-F226-473E-8771-3A0C833A8B4D}"/>
    <hyperlink ref="D17" location="'10m Air Rifle (Supp rest)'!$B$13" tooltip="10m Air Rifle (Supp rest) Division 2" display="D2" xr:uid="{E43B761F-C0EB-44C7-BB77-AD10E99B0A1C}"/>
    <hyperlink ref="E17" location="'10m Air Rifle (Supp rest)'!$B$23" tooltip="10m Air Rifle (Supp rest) Division 3" display="D3" xr:uid="{C0AF22A0-2BA7-4B05-BCCC-3397F77A952D}"/>
    <hyperlink ref="B18" location="'10m Air Rifle (Supp rest) Sen'!A2" tooltip="10m Air Rifle (Supp rest) Sen" display="10m Air Rifle (Supp rest) Sen" xr:uid="{628C99AE-B8DF-4BD4-8957-311D685E31D6}"/>
    <hyperlink ref="C18" location="'10m Air Rifle (Supp rest) Sen'!$B$3" tooltip="10m Air Rifle (Supp rest) Sen Division 1" display="D1" xr:uid="{CFAEA975-3D9B-4649-B33B-1A1701929D99}"/>
    <hyperlink ref="B19" location="'20Yd Pistol'!A2" tooltip="20Yd Pistol" display="20Yd Pistol" xr:uid="{6E4C3B15-6CB8-4280-AB5C-DBEFC5DDF15C}"/>
    <hyperlink ref="C19" location="'20Yd Pistol'!$B$3" tooltip="20Yd Pistol Division 1" display="D1" xr:uid="{48671996-0E79-400F-9618-422FA5A8C8CC}"/>
    <hyperlink ref="D19" location="'20Yd Pistol'!$B$16" tooltip="20Yd Pistol Division 2" display="D2" xr:uid="{C14B19B5-C520-4860-921B-E28F215CC429}"/>
    <hyperlink ref="E19" location="'20Yd Pistol'!$B$28" tooltip="20Yd Pistol Division 3" display="D3" xr:uid="{9F979C01-FD8A-4CD9-86AD-1D4891163B5E}"/>
    <hyperlink ref="F19" location="'20Yd Pistol'!$B$40" tooltip="20Yd Pistol Division 4" display="D4" xr:uid="{5C1B84AF-C10E-483C-88E6-57A83F14411E}"/>
    <hyperlink ref="G19" location="'20Yd Pistol'!$B$52" tooltip="20Yd Pistol Division 5" display="D5" xr:uid="{813844F7-1DCD-4234-AB7C-37584EA36C06}"/>
    <hyperlink ref="B20" location="'20Yd Pistol Sen'!A2" tooltip="20Yd Pistol Sen" display="20Yd Pistol Sen" xr:uid="{A7F28034-B58C-497F-B13B-CA0436DE5BFB}"/>
    <hyperlink ref="C20" location="'20Yd Pistol Sen'!$B$3" tooltip="20Yd Pistol Sen Division 1" display="D1" xr:uid="{AB89F568-8B67-4F01-ADD4-93731F1C5832}"/>
    <hyperlink ref="D20" location="'20Yd Pistol Sen'!$B$13" tooltip="20Yd Pistol Sen Division 2" display="D2" xr:uid="{61B1A911-D966-40A7-8C27-C2A6515CC64D}"/>
    <hyperlink ref="B21" location="'20Yd Pistol Team'!A2" tooltip="20Yd Pistol Team" display="20Yd Pistol Team" xr:uid="{BE9C2CF1-3AAC-4942-B640-88ADC1050A96}"/>
    <hyperlink ref="C21" location="'20Yd Pistol Team'!$A$3" tooltip="20Yd Pistol Team Division 1" display="D1" xr:uid="{90256595-F7A4-490D-8F5A-C668EAC6A14C}"/>
    <hyperlink ref="B22" location="'Bench 50m 1'!A2" tooltip="Bench 50m" display="Bench 50m" xr:uid="{DF5F1388-81ED-4AD3-A9A5-8AA25322BFF2}"/>
    <hyperlink ref="C22" location="'Bench 50m 1'!$B$3" tooltip="Bench 50m Division 1" display="D1" xr:uid="{08AC9B5D-02C5-492C-99E3-6FF01D8640B3}"/>
    <hyperlink ref="D22" location="'Bench 50m 1'!$B$15" tooltip="Bench 50m Division 2" display="D2" xr:uid="{11E12A51-452F-41A0-A2D3-FCB3ACFF01BE}"/>
    <hyperlink ref="E22" location="'Bench 50m 1'!$B$27" tooltip="Bench 50m Division 3" display="D3" xr:uid="{81C04133-1353-410A-A552-DC82C421D3C9}"/>
    <hyperlink ref="F22" location="'Bench 50m 1'!$B$39" tooltip="Bench 50m Division 4" display="D4" xr:uid="{8CDEBBAE-3160-4DDA-8E0B-D1AD4FE36D7E}"/>
    <hyperlink ref="G22" location="'Bench 50m 1'!$B$51" tooltip="Bench 50m Division 5" display="D5" xr:uid="{3974F2D3-DC7E-43DF-B109-126A4CD48359}"/>
    <hyperlink ref="H22" location="'Bench 50m 2'!$B$3" tooltip="Bench 50m Division 6" display="D6" xr:uid="{7A04F93A-6642-443E-B38D-D01597E27A37}"/>
    <hyperlink ref="I22" location="'Bench 50m 2'!$B$15" tooltip="Bench 50m Division 7" display="D7" xr:uid="{F3E2233A-A698-4FA7-A8D9-5F7A1284A16E}"/>
    <hyperlink ref="J22" location="'Bench 50m 2'!$B$27" tooltip="Bench 50m Division 8" display="D8" xr:uid="{1C892B0A-3EEF-4B55-8CA1-B4B74C5A5302}"/>
    <hyperlink ref="K22" location="'Bench 50m 2'!$B$39" tooltip="Bench 50m Division 9" display="D9" xr:uid="{F087DDEB-9CE9-42F9-B481-63B648473472}"/>
    <hyperlink ref="L22" location="'Bench 50m 2'!$B$51" tooltip="Bench 50m Division 10" display="D10" xr:uid="{EC42BA81-D341-434D-932F-34A1BD2CA7F4}"/>
    <hyperlink ref="C23" location="'Bench 50m 3'!$B$3" tooltip="Bench 50m Division 11" display="D11" xr:uid="{7F222E72-64F9-401E-B6BC-411DC00A1FE8}"/>
    <hyperlink ref="D23" location="'Bench 50m 3'!$B$15" tooltip="Bench 50m Division 12" display="D12" xr:uid="{1C1FA9C7-5DF3-4275-BC9F-230A0DB457A8}"/>
    <hyperlink ref="E23" location="'Bench 50m 3'!$B$27" tooltip="Bench 50m Division 13" display="D13" xr:uid="{06502B54-3352-4DE7-B468-3A261530AF7F}"/>
    <hyperlink ref="F23" location="'Bench 50m 3'!$B$39" tooltip="Bench 50m Division 14" display="D14" xr:uid="{0500BD0F-0852-4128-A5EA-68AEAC1099CE}"/>
    <hyperlink ref="B24" location="'Bench 50m Sen'!A2" tooltip="Bench 50m Sen" display="Bench 50m Sen" xr:uid="{59B86A40-E578-4DAC-9A2D-42032E70A5E7}"/>
    <hyperlink ref="C24" location="'Bench 50m Sen'!$B$3" tooltip="Bench 50m Sen Division 1" display="D1" xr:uid="{56C65BA1-B62E-42F9-B586-8C58D7B9E2CB}"/>
    <hyperlink ref="D24" location="'Bench 50m Sen'!$B$14" tooltip="Bench 50m Sen Division 2" display="D2" xr:uid="{C65BF501-1330-4BA8-8CBF-9833DEBF0C82}"/>
    <hyperlink ref="E24" location="'Bench 50m Sen'!$B$25" tooltip="Bench 50m Sen Division 3" display="D3" xr:uid="{E4531F88-B592-488E-B89B-6C6915C6E196}"/>
    <hyperlink ref="B25" location="'Bench 50m Team 1'!A2" tooltip="Bench 50m Team" display="Bench 50m Team" xr:uid="{79CF9558-9F2B-45E7-8650-CE804F23174C}"/>
    <hyperlink ref="C25" location="'Bench 50m Team 1'!$A$3" tooltip="Bench 50m Team Division 1" display="D1" xr:uid="{901B9ED4-5624-48AD-AD8E-365BEEC14C95}"/>
    <hyperlink ref="D25" location="'Bench 50m Team 1'!$A$29" tooltip="Bench 50m Team Division 2" display="D2" xr:uid="{E78CFDF9-FFE1-449D-BE97-53BE6C049138}"/>
    <hyperlink ref="E25" location="'Bench 50m Team 2'!$A$3" tooltip="Bench 50m Team Division 3" display="D3" xr:uid="{86D3E442-564A-4201-B66D-AD6D930EAD86}"/>
    <hyperlink ref="B26" location="'Bench 100yd 1'!A2" tooltip="Bench 100yd" display="Bench 100yd" xr:uid="{FF4D31F4-B171-400F-A24A-8A4A94E7E1B6}"/>
    <hyperlink ref="C26" location="'Bench 100yd 1'!$B$3" tooltip="Bench 100yd Division 1" display="D1" xr:uid="{6D6F13B8-9B6D-4DD1-9E79-84C5B7C29BFB}"/>
    <hyperlink ref="D26" location="'Bench 100yd 1'!$B$15" tooltip="Bench 100yd Division 2" display="D2" xr:uid="{FD918B90-4BF3-4954-829A-68A375AABE0E}"/>
    <hyperlink ref="E26" location="'Bench 100yd 1'!$B$27" tooltip="Bench 100yd Division 3" display="D3" xr:uid="{AD6FD587-BCD7-46BF-BE16-8729450F72C4}"/>
    <hyperlink ref="F26" location="'Bench 100yd 1'!$B$40" tooltip="Bench 100yd Division 4" display="D4" xr:uid="{91541888-D6BA-449C-8243-534239E39DA2}"/>
    <hyperlink ref="G26" location="'Bench 100yd 1'!$B$52" tooltip="Bench 100yd Division 5" display="D5" xr:uid="{85EED6A6-55CD-46E8-98B9-9F73B10A140C}"/>
    <hyperlink ref="H26" location="'Bench 100yd 2'!$B$3" tooltip="Bench 100yd Division 6" display="D6" xr:uid="{EAF3878E-58DA-47FA-8684-96837C119BDE}"/>
    <hyperlink ref="I26" location="'Bench 100yd 2'!$B$15" tooltip="Bench 100yd Division 7" display="D7" xr:uid="{FE248D47-20DE-404B-8BE6-1A0CD32CEDE7}"/>
    <hyperlink ref="J26" location="'Bench 100yd 2'!$B$27" tooltip="Bench 100yd Division 8" display="D8" xr:uid="{E8B7072F-AA19-4818-986F-2B5E89014D03}"/>
    <hyperlink ref="K26" location="'Bench 100yd 2'!$B$39" tooltip="Bench 100yd Division 9" display="D9" xr:uid="{63538934-DDD3-456F-B339-64FD51F6C19F}"/>
    <hyperlink ref="L26" location="'Bench 100yd 2'!$B$50" tooltip="Bench 100yd Division 10" display="D10" xr:uid="{5F3C8EB1-3EDF-436B-8E39-11293C1F756C}"/>
    <hyperlink ref="B27" location="'Bench 100yd Sen'!A2" tooltip="Bench 100yd Sen" display="Bench 100yd Sen" xr:uid="{B9FC9123-7764-4EE3-A9DA-0F98648760AE}"/>
    <hyperlink ref="C27" location="'Bench 100yd Sen'!$B$3" tooltip="Bench 100yd Sen Division 1" display="D1" xr:uid="{D188700C-EE4E-4140-96AA-E08877B72B21}"/>
    <hyperlink ref="D27" location="'Bench 100yd Sen'!$B$15" tooltip="Bench 100yd Sen Division 2" display="D2" xr:uid="{3C5B0A3E-FE15-454E-8CA8-3ED2C12A6425}"/>
    <hyperlink ref="E27" location="'Bench 100yd Sen'!$B$27" tooltip="Bench 100yd Sen Division 3" display="D3" xr:uid="{9F4D7119-C19A-4ABA-9945-0235D188AF52}"/>
    <hyperlink ref="B28" location="'Bench 100yd Team 1'!A2" tooltip="Bench 100yd Team" display="Bench 100yd Team" xr:uid="{E8A0F8D9-9D70-4247-ACE6-2E9DE83CD2C1}"/>
    <hyperlink ref="C28" location="'Bench 100yd Team 1'!$A$3" tooltip="Bench 100yd Team Division 1" display="D1" xr:uid="{FF134636-43E5-45EE-9CA4-2C897D87CA89}"/>
    <hyperlink ref="D28" location="'Bench 100yd Team 1'!$A$29" tooltip="Bench 100yd Team Division 2" display="D2" xr:uid="{2A158246-6371-442C-A181-2C1E61B54D10}"/>
    <hyperlink ref="E28" location="'Bench 100yd Team 2'!$A$3" tooltip="Bench 100yd Team Division 3" display="D3" xr:uid="{94D76929-E9F5-4203-9737-7B9E8DF4B2B5}"/>
    <hyperlink ref="B29" location="'Bench SR (Air) 1'!A2" tooltip="Bench SR (Air)" display="Bench SR (Air)" xr:uid="{B72047A2-EDB8-4B57-8A5A-0E402CCF0FD6}"/>
    <hyperlink ref="C29" location="'Bench SR (Air) 1'!$B$3" tooltip="Bench SR (Air) Division 1" display="D1" xr:uid="{ABAF89D2-C30D-4BE9-B321-ED23144A776A}"/>
    <hyperlink ref="D29" location="'Bench SR (Air) 1'!$B$15" tooltip="Bench SR (Air) Division 2" display="D2" xr:uid="{38631B26-1FFF-49C6-B2AE-613D2FC2AFC3}"/>
    <hyperlink ref="E29" location="'Bench SR (Air) 1'!$B$27" tooltip="Bench SR (Air) Division 3" display="D3" xr:uid="{3D9EA03C-0923-4C3B-8E9C-05C8E838D436}"/>
    <hyperlink ref="F29" location="'Bench SR (Air) 1'!$B$39" tooltip="Bench SR (Air) Division 4" display="D4" xr:uid="{B11C96A4-591B-4FB3-8FCB-96B55BB871CF}"/>
    <hyperlink ref="G29" location="'Bench SR (Air) 1'!$B$51" tooltip="Bench SR (Air) Division 5" display="D5" xr:uid="{40BF5286-2063-4395-A430-4D3F7ABD7D10}"/>
    <hyperlink ref="H29" location="'Bench SR (Air) 2'!$B$3" tooltip="Bench SR (Air) Division 6" display="D6" xr:uid="{347DF34F-F7B7-4964-9E53-AC60FC68418D}"/>
    <hyperlink ref="I29" location="'Bench SR (Air) 2'!$B$15" tooltip="Bench SR (Air) Division 7" display="D7" xr:uid="{0B8F9D70-CE1E-489E-9C65-4430AD4D79AE}"/>
    <hyperlink ref="J29" location="'Bench SR (Air) 2'!$B$27" tooltip="Bench SR (Air) Division 8" display="D8" xr:uid="{4F959BDD-CDD5-4874-97B4-1F5A6FD266FA}"/>
    <hyperlink ref="K29" location="'Bench SR (Air) 2'!$B$39" tooltip="Bench SR (Air) Division 9" display="D9" xr:uid="{D6E47CFF-0938-4779-A423-A460CCF1B8A3}"/>
    <hyperlink ref="L29" location="'Bench SR (Air) 2'!$B$51" tooltip="Bench SR (Air) Division 10" display="D10" xr:uid="{5FE547AA-2838-47AF-9346-29D2AD96BE2D}"/>
    <hyperlink ref="C30" location="'Bench SR (Air) 3'!$B$3" tooltip="Bench SR (Air) Division 11" display="D11" xr:uid="{68729BCA-AA70-42F5-B3C4-05B319CB2841}"/>
    <hyperlink ref="D30" location="'Bench SR (Air) 3'!$B$15" tooltip="Bench SR (Air) Division 12" display="D12" xr:uid="{69991D63-8779-4A4A-AF9F-2D3143DE845E}"/>
    <hyperlink ref="E30" location="'Bench SR (Air) 3'!$B$27" tooltip="Bench SR (Air) Division 13" display="D13" xr:uid="{62A4E610-F9D3-4367-B395-AF8246832AD4}"/>
    <hyperlink ref="F30" location="'Bench SR (Air) 3'!$B$39" tooltip="Bench SR (Air) Division 14" display="D14" xr:uid="{80A1BABA-C329-49C1-8DB7-759648591980}"/>
    <hyperlink ref="B31" location="'Bench SR (Air) Sen'!A2" tooltip="Bench SR (Air) Sen" display="Bench SR (Air) Sen" xr:uid="{D4E02F1D-5F41-45A7-8C04-1E968A88EFFE}"/>
    <hyperlink ref="C31" location="'Bench SR (Air) Sen'!$B$3" tooltip="Bench SR (Air) Sen Division 1" display="D1" xr:uid="{4B482EA7-D0F9-4101-A1DB-374EDBD2DFD8}"/>
    <hyperlink ref="D31" location="'Bench SR (Air) Sen'!$B$14" tooltip="Bench SR (Air) Sen Division 2" display="D2" xr:uid="{FCB6D5A6-81BB-4BCB-B156-69C67E7632E9}"/>
    <hyperlink ref="E31" location="'Bench SR (Air) Sen'!$B$25" tooltip="Bench SR (Air) Sen Division 3" display="D3" xr:uid="{7CEE50A9-329D-4503-A37D-1C876EB184F2}"/>
    <hyperlink ref="F31" location="'Bench SR (Air) Sen'!$B$36" tooltip="Bench SR (Air) Sen Division 4" display="D4" xr:uid="{E306565E-D942-4AD3-B452-05E6ABBDA3E9}"/>
    <hyperlink ref="G31" location="'Bench SR (Air) Sen'!$B$47" tooltip="Bench SR (Air) Sen Division 5" display="D5" xr:uid="{B1A47B5F-892F-48D2-860C-9EAA8D4583CB}"/>
    <hyperlink ref="B32" location="'Bench SR (Air) Team'!A2" tooltip="Bench SR (Air) Team" display="Bench SR (Air) Team" xr:uid="{D5A82EB6-ED93-43C7-BC20-653553AB9F86}"/>
    <hyperlink ref="C32" location="'Bench SR (Air) Team'!$A$3" tooltip="Bench SR (Air) Team Division 1" display="D1" xr:uid="{C2CB88EC-9731-43CC-B9C9-C69C381706A5}"/>
    <hyperlink ref="D32" location="'Bench SR (Air) Team'!$A$29" tooltip="Bench SR (Air) Team Division 2" display="D2" xr:uid="{04D26039-A318-477F-8136-DCBC61509AA5}"/>
    <hyperlink ref="B33" location="'Bench SR (Rim) 1'!A2" tooltip="Bench SR (Rim)" display="Bench SR (Rim)" xr:uid="{093C2F62-B338-49F1-91D9-6F9D98A4D0CC}"/>
    <hyperlink ref="C33" location="'Bench SR (Rim) 1'!$B$3" tooltip="Bench SR (Rim) Division 1" display="D1" xr:uid="{50D4EA9D-A353-4591-BEEA-F210C04D4171}"/>
    <hyperlink ref="D33" location="'Bench SR (Rim) 1'!$B$15" tooltip="Bench SR (Rim) Division 2" display="D2" xr:uid="{E92ABFB1-DE08-4D46-9A73-B30319E9F387}"/>
    <hyperlink ref="E33" location="'Bench SR (Rim) 1'!$B$27" tooltip="Bench SR (Rim) Division 3" display="D3" xr:uid="{5A84C778-60D0-4AB2-BA80-9E2596944D01}"/>
    <hyperlink ref="F33" location="'Bench SR (Rim) 1'!$B$39" tooltip="Bench SR (Rim) Division 4" display="D4" xr:uid="{48AFA618-D133-4977-A8E7-34D9B3ED0447}"/>
    <hyperlink ref="G33" location="'Bench SR (Rim) 1'!$B$51" tooltip="Bench SR (Rim) Division 5" display="D5" xr:uid="{951B23BB-5D57-4133-B072-D1639367F44C}"/>
    <hyperlink ref="H33" location="'Bench SR (Rim) 2'!$B$3" tooltip="Bench SR (Rim) Division 6" display="D6" xr:uid="{7BDF28A2-5798-416C-8C46-17C2B93DB8EA}"/>
    <hyperlink ref="I33" location="'Bench SR (Rim) 2'!$B$15" tooltip="Bench SR (Rim) Division 7" display="D7" xr:uid="{103FE361-5755-4D9D-A1CD-64DFDB7E6D63}"/>
    <hyperlink ref="J33" location="'Bench SR (Rim) 2'!$B$27" tooltip="Bench SR (Rim) Division 8" display="D8" xr:uid="{D1146B2D-9FB5-4A23-B53E-1F02E96999D3}"/>
    <hyperlink ref="K33" location="'Bench SR (Rim) 2'!$B$39" tooltip="Bench SR (Rim) Division 9" display="D9" xr:uid="{E207ACF0-FB9B-4766-A1B0-FA71B6E78B81}"/>
    <hyperlink ref="L33" location="'Bench SR (Rim) 2'!$B$51" tooltip="Bench SR (Rim) Division 10" display="D10" xr:uid="{B3DE6DF5-8E5B-4209-8C7F-CE5279C2DC6B}"/>
    <hyperlink ref="C34" location="'Bench SR (Rim) 3'!$B$3" tooltip="Bench SR (Rim) Division 11" display="D11" xr:uid="{0D305AF9-AD66-4B61-9AE3-88FADDF8BF83}"/>
    <hyperlink ref="D34" location="'Bench SR (Rim) 3'!$B$15" tooltip="Bench SR (Rim) Division 12" display="D12" xr:uid="{3F0656FC-906D-4C2D-87A1-3858621C1642}"/>
    <hyperlink ref="E34" location="'Bench SR (Rim) 3'!$B$27" tooltip="Bench SR (Rim) Division 13" display="D13" xr:uid="{9DBE49A4-3FE3-4473-B6F4-347031A11717}"/>
    <hyperlink ref="F34" location="'Bench SR (Rim) 3'!$B$39" tooltip="Bench SR (Rim) Division 14" display="D14" xr:uid="{7B68A303-4B59-4F9B-9BBB-04619916B79F}"/>
    <hyperlink ref="G34" location="'Bench SR (Rim) 3'!$B$51" tooltip="Bench SR (Rim) Division 15" display="D15" xr:uid="{45209CBF-FF1A-452D-8ABC-62CA11FA52DA}"/>
    <hyperlink ref="H34" location="'Bench SR (Rim) 4'!$B$3" tooltip="Bench SR (Rim) Division 16" display="D16" xr:uid="{2D3DD938-62AD-4B7C-955E-977CFC61A4AF}"/>
    <hyperlink ref="I34" location="'Bench SR (Rim) 4'!$B$15" tooltip="Bench SR (Rim) Division 17" display="D17" xr:uid="{E719C8A0-9FE5-434F-86E6-EC14C0196FAD}"/>
    <hyperlink ref="J34" location="'Bench SR (Rim) 4'!$B$27" tooltip="Bench SR (Rim) Division 18" display="D18" xr:uid="{441DF21A-65A1-4F54-B9AA-2114B37672B4}"/>
    <hyperlink ref="K34" location="'Bench SR (Rim) 4'!$B$39" tooltip="Bench SR (Rim) Division 19" display="D19" xr:uid="{4CE44AF2-CD5D-4381-986D-2F3338B9D64B}"/>
    <hyperlink ref="L34" location="'Bench SR (Rim) 4'!$B$51" tooltip="Bench SR (Rim) Division 20" display="D20" xr:uid="{5CEBC344-29F2-4FBB-8BC9-4D36A7A54F87}"/>
    <hyperlink ref="C35" location="'Bench SR (Rim) 5'!$B$3" tooltip="Bench SR (Rim) Division 21" display="D21" xr:uid="{42AA1F59-5BDC-47AF-A83A-154ABF78C85A}"/>
    <hyperlink ref="D35" location="'Bench SR (Rim) 5'!$B$15" tooltip="Bench SR (Rim) Division 22" display="D22" xr:uid="{6BAB6A31-E666-415F-A0ED-E3CA5FAEEFEA}"/>
    <hyperlink ref="E35" location="'Bench SR (Rim) 5'!$B$27" tooltip="Bench SR (Rim) Division 23" display="D23" xr:uid="{D89B5C3C-5107-4970-B276-8E591D70AE55}"/>
    <hyperlink ref="F35" location="'Bench SR (Rim) 5'!$B$39" tooltip="Bench SR (Rim) Division 24" display="D24" xr:uid="{465A1557-672C-4AAD-8F30-8B28B7483A9F}"/>
    <hyperlink ref="G35" location="'Bench SR (Rim) 5'!$B$51" tooltip="Bench SR (Rim) Division 25" display="D25" xr:uid="{12ADC761-6A01-4716-A939-FBC5DEB7DFAC}"/>
    <hyperlink ref="H35" location="'Bench SR (Rim) 6'!$B$3" tooltip="Bench SR (Rim) Division 26" display="D26" xr:uid="{BA5417D7-D400-4F5A-9AA5-4AE1F8485459}"/>
    <hyperlink ref="I35" location="'Bench SR (Rim) 6'!$B$14" tooltip="Bench SR (Rim) Division 27" display="D27" xr:uid="{8EE52908-D240-4F08-940E-DC8BC01F2730}"/>
    <hyperlink ref="B36" location="'Bench SR (Rim) Jun'!A2" tooltip="Bench SR (Rim) Jun" display="Bench SR (Rim) Jun" xr:uid="{5D47DDC9-1306-45D7-95CC-C25A7F496FA1}"/>
    <hyperlink ref="C36" location="'Bench SR (Rim) Jun'!$B$3" tooltip="Bench SR (Rim) Jun Division 1" display="D1" xr:uid="{0A681286-2C7D-4468-87CF-25F62B5B4623}"/>
    <hyperlink ref="D36" location="'Bench SR (Rim) Jun'!$B$12" tooltip="Bench SR (Rim) Jun Division 2" display="D2" xr:uid="{A6658DCC-883E-4679-9AB4-03444CE17A8B}"/>
    <hyperlink ref="O5" location="'Bench SR (Rim) Sen 1'!A2" tooltip="Bench SR (Rim) Sen" display="Bench SR (Rim) Sen" xr:uid="{C31F85B0-EC53-47AB-BAFA-0E5879C167DD}"/>
    <hyperlink ref="P5" location="'Bench SR (Rim) Sen 1'!$B$3" tooltip="Bench SR (Rim) Sen Division 1" display="D1" xr:uid="{7EE5971C-383D-41F6-94A4-32CCE839AB92}"/>
    <hyperlink ref="Q5" location="'Bench SR (Rim) Sen 1'!$B$14" tooltip="Bench SR (Rim) Sen Division 2" display="D2" xr:uid="{5620092D-1895-4FF2-851D-1E70361D4F9E}"/>
    <hyperlink ref="R5" location="'Bench SR (Rim) Sen 1'!$B$25" tooltip="Bench SR (Rim) Sen Division 3" display="D3" xr:uid="{AA93E85D-4842-47CA-A3FF-9A1DB565255B}"/>
    <hyperlink ref="S5" location="'Bench SR (Rim) Sen 1'!$B$36" tooltip="Bench SR (Rim) Sen Division 4" display="D4" xr:uid="{16490DC0-4CAF-48AA-ADA2-70014D75A839}"/>
    <hyperlink ref="T5" location="'Bench SR (Rim) Sen 1'!$B$47" tooltip="Bench SR (Rim) Sen Division 5" display="D5" xr:uid="{EA3DB056-C8CE-4B27-AB96-E20D209FC416}"/>
    <hyperlink ref="U5" location="'Bench SR (Rim) Sen 2'!$B$3" tooltip="Bench SR (Rim) Sen Division 6" display="D6" xr:uid="{8D567870-762D-4B3E-93FF-C886F2F0161D}"/>
    <hyperlink ref="V5" location="'Bench SR (Rim) Sen 2'!$B$14" tooltip="Bench SR (Rim) Sen Division 7" display="D7" xr:uid="{80EA8186-7DDB-43C5-B884-B3F6C3C1FCA9}"/>
    <hyperlink ref="W5" location="'Bench SR (Rim) Sen 2'!$B$25" tooltip="Bench SR (Rim) Sen Division 8" display="D8" xr:uid="{9361CCC4-9F7E-4AC2-80D4-A726113A9246}"/>
    <hyperlink ref="O6" location="'Bench SR (Rim) Team 1'!A2" tooltip="Bench SR (Rim) Team" display="Bench SR (Rim) Team" xr:uid="{FADAD71A-34BA-4B86-AC66-4462A8FBCF82}"/>
    <hyperlink ref="P6" location="'Bench SR (Rim) Team 1'!$A$3" tooltip="Bench SR (Rim) Team Division 1" display="D1" xr:uid="{28339FFA-AE22-4EC8-857A-C016D02ACD3E}"/>
    <hyperlink ref="Q6" location="'Bench SR (Rim) Team 1'!$A$29" tooltip="Bench SR (Rim) Team Division 2" display="D2" xr:uid="{4594AC54-9F67-4444-8E87-1132C1CAABC1}"/>
    <hyperlink ref="R6" location="'Bench SR (Rim) Team 2'!$A$3" tooltip="Bench SR (Rim) Team Division 3" display="D3" xr:uid="{4C55A79B-4C9F-49FC-9D71-D71AB65F0BEF}"/>
    <hyperlink ref="S6" location="'Bench SR (Rim) Team 2'!$A$29" tooltip="Bench SR (Rim) Team Division 4" display="D4" xr:uid="{062D6BD9-5571-4035-806F-3537C2978180}"/>
    <hyperlink ref="T6" location="'Bench SR (Rim) Team 3'!$A$3" tooltip="Bench SR (Rim) Team Division 5" display="D5" xr:uid="{E1381258-E5EB-4EB8-AA64-556A8895788C}"/>
    <hyperlink ref="O7" location="'Gallery Rifle Any'!A2" tooltip="Gallery Rifle Any" display="Gallery Rifle Any" xr:uid="{945801B6-C706-4CA9-BA46-8E8C297B14AC}"/>
    <hyperlink ref="P7" location="'Gallery Rifle Any'!$B$3" tooltip="Gallery Rifle Any Division 1" display="D1" xr:uid="{7CC8FF9B-F279-433E-9F5D-69363E246ABC}"/>
    <hyperlink ref="Q7" location="'Gallery Rifle Any'!$L$3" tooltip="Gallery Rifle Any Division 2" display="D2" xr:uid="{DC631E6A-229A-4FE2-B7EC-CF4A2BC4259D}"/>
    <hyperlink ref="R7" location="'Gallery Rifle Any'!$B$16" tooltip="Gallery Rifle Any Division 3" display="D3" xr:uid="{B68C0F0A-78A0-4A83-BBCB-829292EB7566}"/>
    <hyperlink ref="S7" location="'Gallery Rifle Any'!$L$16" tooltip="Gallery Rifle Any Division 4" display="D4" xr:uid="{5774055A-010A-4894-B502-4E02410C57DC}"/>
    <hyperlink ref="T7" location="'Gallery Rifle Any'!$B$28" tooltip="Gallery Rifle Any Division 5" display="D5" xr:uid="{22B53926-8FA4-4743-BCFF-5635CEA88F86}"/>
    <hyperlink ref="U7" location="'Gallery Rifle Any'!$L$28" tooltip="Gallery Rifle Any Division 6" display="D6" xr:uid="{152B5587-845D-4454-BE07-1BBF73FE6DAC}"/>
    <hyperlink ref="V7" location="'Gallery Rifle Any'!$B$39" tooltip="Gallery Rifle Any Division 7" display="D7" xr:uid="{70FB8315-C050-4996-93A6-52F87D8E0C41}"/>
    <hyperlink ref="W7" location="'Gallery Rifle Any'!$L$39" tooltip="Gallery Rifle Any Division 8" display="D8" xr:uid="{AE38B424-F1C5-4DA5-80BB-8E237367DF23}"/>
    <hyperlink ref="O8" location="'Gallery Rifle Any Sen'!A2" tooltip="Gallery Rifle Any Sen" display="Gallery Rifle Any Sen" xr:uid="{3E03BBDC-7A7C-4C03-AF72-F135FC93D61C}"/>
    <hyperlink ref="P8" location="'Gallery Rifle Any Sen'!$B$3" tooltip="Gallery Rifle Any Sen Division 1" display="D1" xr:uid="{7C1746DD-5689-4E04-9810-70F795452663}"/>
    <hyperlink ref="Q8" location="'Gallery Rifle Any Sen'!$B$15" tooltip="Gallery Rifle Any Sen Division 2" display="D2" xr:uid="{39E9F4D9-5023-4BC2-8A36-3924967CD0F1}"/>
    <hyperlink ref="O9" location="'Gallery Rifle Iron'!A2" tooltip="Gallery Rifle Iron" display="Gallery Rifle Iron" xr:uid="{B38F80B4-FC96-4FAF-9511-75720F49BE84}"/>
    <hyperlink ref="P9" location="'Gallery Rifle Iron'!$B$3" tooltip="Gallery Rifle Iron Division 1" display="D1" xr:uid="{1FFC4B7D-1595-49F7-8051-8AB73A3AA269}"/>
    <hyperlink ref="Q9" location="'Gallery Rifle Iron'!$L$3" tooltip="Gallery Rifle Iron Division 2" display="D2" xr:uid="{93B427CF-D257-40EA-B5F1-F0F43B290EEF}"/>
    <hyperlink ref="R9" location="'Gallery Rifle Iron'!$B$15" tooltip="Gallery Rifle Iron Division 3" display="D3" xr:uid="{D97D8AAA-C950-4B8E-AEC5-B495AD4AE9EC}"/>
    <hyperlink ref="S9" location="'Gallery Rifle Iron'!$L$15" tooltip="Gallery Rifle Iron Division 4" display="D4" xr:uid="{CBF0A8E4-F96F-4000-8255-01DF6D839A38}"/>
    <hyperlink ref="T9" location="'Gallery Rifle Iron'!$B$27" tooltip="Gallery Rifle Iron Division 5" display="D5" xr:uid="{EE319CD1-D13F-4B2E-BB1F-86E0690A7ADC}"/>
    <hyperlink ref="U9" location="'Gallery Rifle Iron'!$L$27" tooltip="Gallery Rifle Iron Division 6" display="D6" xr:uid="{ABB7495A-4357-499B-B8D3-7C4973222A9F}"/>
    <hyperlink ref="V9" location="'Gallery Rifle Iron'!$B$39" tooltip="Gallery Rifle Iron Division 7" display="D7" xr:uid="{2551EE14-A8D4-420A-AF29-73BF33A7D52C}"/>
    <hyperlink ref="O10" location="'Gallery Rifle Iron Sen'!A2" tooltip="Gallery Rifle Iron Sen" display="Gallery Rifle Iron Sen" xr:uid="{DC76AD4D-C52D-4480-9F60-5EECCFFACA8A}"/>
    <hyperlink ref="P10" location="'Gallery Rifle Iron Sen'!$B$3" tooltip="Gallery Rifle Iron Sen Division 1" display="D1" xr:uid="{EACE2BC1-50F7-42E3-89DC-6D4F0566914D}"/>
    <hyperlink ref="Q10" location="'Gallery Rifle Iron Sen'!$B$14" tooltip="Gallery Rifle Iron Sen Division 2" display="D2" xr:uid="{A4F881D5-23EB-47AE-A7CC-A27A2B1E9C87}"/>
    <hyperlink ref="O11" location="'Long Barrelled Pistol'!A2" tooltip="Long Barrelled Pistol" display="Long Barrelled Pistol" xr:uid="{1C5DA328-018A-48CC-AD80-653FFC38EA89}"/>
    <hyperlink ref="P11" location="'Long Barrelled Pistol'!$B$3" tooltip="Long Barrelled Pistol Division 1" display="D1" xr:uid="{4824B2F1-E54E-4206-9240-BC0B2EE4E07D}"/>
    <hyperlink ref="Q11" location="'Long Barrelled Pistol'!$B$15" tooltip="Long Barrelled Pistol Division 2" display="D2" xr:uid="{85DA8A9F-F8C4-47F4-BC8A-6C9B12FE2B88}"/>
    <hyperlink ref="R11" location="'Long Barrelled Pistol'!$B$26" tooltip="Long Barrelled Pistol Division 3" display="D3" xr:uid="{C500EC35-B906-494E-9C26-5957A03FEF8E}"/>
    <hyperlink ref="S11" location="'Long Barrelled Pistol'!$B$37" tooltip="Long Barrelled Pistol Division 4" display="D4" xr:uid="{51AE7E25-5644-4F20-B875-FB7936ABB81D}"/>
    <hyperlink ref="T11" location="'Long Barrelled Pistol'!$B$47" tooltip="Long Barrelled Pistol Division 5" display="D5" xr:uid="{CDCE51F6-FB8B-4274-9C2D-DFB981B53CFF}"/>
    <hyperlink ref="O12" location="'Long Barrelled Pistol Sen'!A2" tooltip="Long Barrelled Pistol Sen" display="Long Barrelled Pistol Sen" xr:uid="{0217C67A-CBA2-4540-AF88-BB93BA1AEED7}"/>
    <hyperlink ref="P12" location="'Long Barrelled Pistol Sen'!$B$3" tooltip="Long Barrelled Pistol Sen Division 1" display="D1" xr:uid="{586BEF46-1191-4378-AA88-10DC27D6AA30}"/>
    <hyperlink ref="Q12" location="'Long Barrelled Pistol Sen'!$B$12" tooltip="Long Barrelled Pistol Sen Division 2" display="D2" xr:uid="{1CF5CA01-0959-47D1-99CE-4F44C02E6857}"/>
    <hyperlink ref="O13" location="'L-Barrelled Revolver Any'!A2" tooltip="L-Barrelled Revolver Any" display="L-Barrelled Revolver Any" xr:uid="{F02FE870-A3EC-4335-85B0-49FB1D42B53F}"/>
    <hyperlink ref="P13" location="'L-Barrelled Revolver Any'!$B$3" tooltip="L-Barrelled Revolver Any Division 1" display="D1" xr:uid="{BD726D42-CCE4-4CAB-B21E-C18EB2635632}"/>
    <hyperlink ref="O14" location="'L-Barrelled Revolver Iron'!A2" tooltip="L-Barrelled Revolver Iron" display="L-Barrelled Revolver Iron" xr:uid="{E91EF072-6FEA-4B7F-B6E3-42D56B1A8A5C}"/>
    <hyperlink ref="P14" location="'L-Barrelled Revolver Iron'!$B$3" tooltip="L-Barrelled Revolver Iron Division 1" display="D1" xr:uid="{77DC0B38-C118-4FCF-8727-DAAAD67487C8}"/>
    <hyperlink ref="O15" location="'LR Rifle 100 Any'!A2" tooltip="LR Rifle 100 Any" display="LR Rifle 100 Any" xr:uid="{6E1B22EB-D5C3-4E37-9DAF-FDEA8258384C}"/>
    <hyperlink ref="P15" location="'LR Rifle 100 Any'!$B$3" tooltip="LR Rifle 100 Any Division 1" display="D1" xr:uid="{E7CB0E24-0722-4020-92AF-7A530BE0FCA9}"/>
    <hyperlink ref="Q15" location="'LR Rifle 100 Any'!$B$13" tooltip="LR Rifle 100 Any Division 2" display="D2" xr:uid="{15BEAE4F-5DD2-4FB8-BA46-B7BF9F87B504}"/>
    <hyperlink ref="O16" location="'LR Rifle 100 Any Sen'!A2" tooltip="LR Rifle 100 Any Sen" display="LR Rifle 100 Any Sen" xr:uid="{1308D0FF-36C9-4E1A-8C61-44A7704E8C4D}"/>
    <hyperlink ref="P16" location="'LR Rifle 100 Any Sen'!$B$3" tooltip="LR Rifle 100 Any Sen Division 1" display="D1" xr:uid="{A8ADCAE4-A437-4687-8444-FB6F202D9377}"/>
    <hyperlink ref="O17" location="'LR Rifle 50 Iron'!A2" tooltip="LR Rifle 50 Iron" display="LR Rifle 50 Iron" xr:uid="{19EF06D8-85AD-4A02-8E1D-1B8C083FFE14}"/>
    <hyperlink ref="P17" location="'LR Rifle 50 Iron'!$B$3" tooltip="LR Rifle 50 Iron Division 1" display="D1" xr:uid="{D808D654-F899-4174-8699-5F20CA58BCBB}"/>
    <hyperlink ref="Q17" location="'LR Rifle 50 Iron'!$B$15" tooltip="LR Rifle 50 Iron Division 2" display="D2" xr:uid="{B3B78353-DAE0-4285-AB5B-916CE54B3958}"/>
    <hyperlink ref="R17" location="'LR Rifle 50 Iron'!$B$27" tooltip="LR Rifle 50 Iron Division 3" display="D3" xr:uid="{CDCC1F56-0775-4722-9082-8FBE3B0589A6}"/>
    <hyperlink ref="O18" location="'LR Rifle 50 Iron Sen'!A2" tooltip="LR Rifle 50 Iron Sen" display="LR Rifle 50 Iron Sen" xr:uid="{1FA1DF7B-112D-464D-8DFF-EA2296527138}"/>
    <hyperlink ref="P18" location="'LR Rifle 50 Iron Sen'!$B$3" tooltip="LR Rifle 50 Iron Sen Division 1" display="D1" xr:uid="{7CDB660B-AE73-4ED2-9676-C7F1A9B885C4}"/>
    <hyperlink ref="O19" location="'LR Rifle 50 Iron Team'!A2" tooltip="LR Rifle 50 Iron Team" display="LR Rifle 50 Iron Team" xr:uid="{6A353217-B76B-43F0-9409-23413C692086}"/>
    <hyperlink ref="P19" location="'LR Rifle 50 Iron Team'!$A$3" tooltip="LR Rifle 50 Iron Team Division 1" display="D1" xr:uid="{23CCA32E-971E-4CF4-B734-EC65D9690CB5}"/>
    <hyperlink ref="O20" location="'LR Rifle Dewar'!A2" tooltip="LR Rifle Dewar" display="LR Rifle Dewar" xr:uid="{C90E1626-764F-4001-9B81-FC0525772F5F}"/>
    <hyperlink ref="P20" location="'LR Rifle Dewar'!$B$3" tooltip="LR Rifle Dewar Division 1" display="D1" xr:uid="{3ED0E2FE-6776-4E11-87E7-2DEEE7D78695}"/>
    <hyperlink ref="Q20" location="'LR Rifle Dewar'!$B$14" tooltip="LR Rifle Dewar Division 2" display="D2" xr:uid="{BB43847F-B9A4-403F-A853-F951AC4C948E}"/>
    <hyperlink ref="R20" location="'LR Rifle Dewar'!$B$24" tooltip="LR Rifle Dewar Division 3" display="D3" xr:uid="{8CB1E98D-68D8-4AF0-BE19-FA4804F5934E}"/>
    <hyperlink ref="O21" location="'LR Rifle Dewar Sen'!A2" tooltip="LR Rifle Dewar Sen" display="LR Rifle Dewar Sen" xr:uid="{7DFA0C2F-5CF3-40AD-B3ED-51E35CEB2039}"/>
    <hyperlink ref="P21" location="'LR Rifle Dewar Sen'!$B$3" tooltip="LR Rifle Dewar Sen Division 1" display="D1" xr:uid="{721E0CF8-B5D1-462D-8D78-A36B4A2C6543}"/>
    <hyperlink ref="O22" location="'LR Rifle Dewar Team'!A2" tooltip="LR Rifle Dewar Team" display="LR Rifle Dewar Team" xr:uid="{4AF4A027-F264-448E-88EC-77B608DF574F}"/>
    <hyperlink ref="P22" location="'LR Rifle Dewar Team'!$A$3" tooltip="LR Rifle Dewar Team Division 1" display="D1" xr:uid="{6E07EA58-F33B-4C3D-9DDE-F3E69C1F7499}"/>
    <hyperlink ref="O23" location="'Muzzle-loading Pistol'!A2" tooltip="Muzzle-loading Pistol" display="Muzzle-loading Pistol" xr:uid="{9F5CA21C-15B9-4C71-9467-DA4F431289B2}"/>
    <hyperlink ref="P23" location="'Muzzle-loading Pistol'!$B$3" tooltip="Muzzle-loading Pistol Division 1" display="D1" xr:uid="{5A04FE12-693E-4396-AACE-07EDCC6A9034}"/>
    <hyperlink ref="Q23" location="'Muzzle-loading Pistol'!$B$14" tooltip="Muzzle-loading Pistol Division 2" display="D2" xr:uid="{A5CB9780-561F-494D-8A6B-5BCB251BE96E}"/>
    <hyperlink ref="O24" location="'Muzzle-loading Pistol Sen'!A2" tooltip="Muzzle-loading Pistol Sen" display="Muzzle-loading Pistol Sen" xr:uid="{E21EF778-D75C-401F-A43D-F9127F225510}"/>
    <hyperlink ref="P24" location="'Muzzle-loading Pistol Sen'!$B$3" tooltip="Muzzle-loading Pistol Sen Division 1" display="D1" xr:uid="{B7F50217-99C7-4149-989D-49739A5DE2F8}"/>
    <hyperlink ref="O25" location="'Muzzle-loading Revolver'!A2" tooltip="Muzzle-loading Revolver" display="Muzzle-loading Revolver" xr:uid="{92ED7E16-C2B9-4DD4-A4F3-F6443E445E60}"/>
    <hyperlink ref="P25" location="'Muzzle-loading Revolver'!$B$3" tooltip="Muzzle-loading Revolver Division 1" display="D1" xr:uid="{98A83AA4-8DBE-4B66-BC68-51DCC416F053}"/>
    <hyperlink ref="Q25" location="'Muzzle-loading Revolver'!$B$12" tooltip="Muzzle-loading Revolver Division 2" display="D2" xr:uid="{AAA49C81-5FAA-48B7-B229-F2AF226E72C8}"/>
    <hyperlink ref="O26" location="'Muzzle-loading Revolver Sen'!A2" tooltip="Muzzle-loading Revolver Sen" display="Muzzle-loading Revolver Sen" xr:uid="{3070552C-3978-46BE-A4FA-534A8B139BE3}"/>
    <hyperlink ref="P26" location="'Muzzle-loading Revolver Sen'!$B$3" tooltip="Muzzle-loading Revolver Sen Division 1" display="D1" xr:uid="{E234EC4D-B02E-42AE-9C44-EB45A4CD51C6}"/>
    <hyperlink ref="O27" location="'Rapid Fire Air Pistol'!A2" tooltip="Rapid Fire Air Pistol" display="Rapid Fire Air Pistol" xr:uid="{5166D4A8-438A-469D-9FE6-11BBF42CC63C}"/>
    <hyperlink ref="P27" location="'Rapid Fire Air Pistol'!$B$3" tooltip="Rapid Fire Air Pistol Division 1" display="D1" xr:uid="{BAB46B97-94E9-4310-A6C9-CDFF257BE36F}"/>
    <hyperlink ref="O28" location="'Rapid Fire Rifle'!A2" tooltip="Rapid Fire Rifle" display="Rapid Fire Rifle" xr:uid="{BEABE7A9-56E9-4E81-AD9B-A2538D467724}"/>
    <hyperlink ref="P28" location="'Rapid Fire Rifle'!$B$3" tooltip="Rapid Fire Rifle Division 1" display="D1" xr:uid="{79367A61-8342-4766-8B3A-144D5BA8EE94}"/>
    <hyperlink ref="Q28" location="'Rapid Fire Rifle'!$B$16" tooltip="Rapid Fire Rifle Division 2" display="D2" xr:uid="{F0B6BE19-C911-4309-8743-55BB02901B5D}"/>
    <hyperlink ref="R28" location="'Rapid Fire Rifle'!$B$29" tooltip="Rapid Fire Rifle Division 3" display="D3" xr:uid="{39DDB8AB-6C5D-4C4C-ADDF-94AD6019B826}"/>
    <hyperlink ref="O29" location="'Short Range Rifle'!A2" tooltip="Short Range Rifle" display="Short Range Rifle" xr:uid="{1E54CFAE-EC54-430C-A236-E25BD66E45F3}"/>
    <hyperlink ref="P29" location="'Short Range Rifle'!$B$3" tooltip="Short Range Rifle Division 1" display="D1" xr:uid="{ECBFDC44-6061-4863-9C1F-6DC4BA2CE1D6}"/>
    <hyperlink ref="Q29" location="'Short Range Rifle'!$J$3" tooltip="Short Range Rifle Division 2" display="D2" xr:uid="{C679263A-341D-40DD-90E2-DB94D137CEB5}"/>
    <hyperlink ref="R29" location="'Short Range Rifle'!$B$15" tooltip="Short Range Rifle Division 3" display="D3" xr:uid="{C693AAA3-7767-413E-ACF6-77FD4DC140C9}"/>
    <hyperlink ref="S29" location="'Short Range Rifle'!$J$15" tooltip="Short Range Rifle Division 4" display="D4" xr:uid="{A950C6F3-6CC1-4481-8EE3-4D2E774B5742}"/>
    <hyperlink ref="T29" location="'Short Range Rifle'!$B$27" tooltip="Short Range Rifle Division 5" display="D5" xr:uid="{ED34D40B-CF4C-4349-8092-E54560D8DD49}"/>
    <hyperlink ref="U29" location="'Short Range Rifle'!$J$27" tooltip="Short Range Rifle Division 6" display="D6" xr:uid="{786CEBAA-D664-4494-B74E-018665C1755F}"/>
    <hyperlink ref="V29" location="'Short Range Rifle'!$B$39" tooltip="Short Range Rifle Division 7" display="D7" xr:uid="{8544284D-A648-48EB-BBDD-D377F9F84029}"/>
    <hyperlink ref="W29" location="'Short Range Rifle'!$J$39" tooltip="Short Range Rifle Division 8" display="D8" xr:uid="{086650C8-3083-4297-810E-CFA030B5AB12}"/>
    <hyperlink ref="X29" location="'Short Range Rifle'!$B$51" tooltip="Short Range Rifle Division 9" display="D9" xr:uid="{D973890C-D45E-4BE0-A180-95A32741FAB6}"/>
    <hyperlink ref="Y29" location="'Short Range Rifle'!$J$51" tooltip="Short Range Rifle Division 10" display="D10" xr:uid="{882D0366-9061-4EEF-AA53-A64DFA136125}"/>
    <hyperlink ref="O30" location="'Short Range Rifle Sen'!A2" tooltip="Short Range Rifle Sen" display="Short Range Rifle Sen" xr:uid="{434AC2F7-1C17-41EF-8EF0-00BC459A78CD}"/>
    <hyperlink ref="P30" location="'Short Range Rifle Sen'!$B$3" tooltip="Short Range Rifle Sen Division 1" display="D1" xr:uid="{06398353-F0B5-499E-91A1-35AA636572B3}"/>
    <hyperlink ref="O31" location="'Short Range Rifle Team 1'!A2" tooltip="Short Range Rifle Team" display="Short Range Rifle Team" xr:uid="{1590ABD9-55BD-4621-9145-F0D15626DCC7}"/>
    <hyperlink ref="P31" location="'Short Range Rifle Team 1'!$A$3" tooltip="Short Range Rifle Team Division 1" display="D1" xr:uid="{D4E01C7A-4B2A-41D9-AE8C-7B79B2B2CF49}"/>
    <hyperlink ref="Q31" location="'Short Range Rifle Team 1'!$A$29" tooltip="Short Range Rifle Team Division 2" display="D2" xr:uid="{0D9A672F-2C39-495A-B535-95C824E1936F}"/>
    <hyperlink ref="R31" location="'Short Range Rifle Team 2'!$A$3" tooltip="Short Range Rifle Team Division 3" display="D3" xr:uid="{CC2DAA68-4BF8-459D-B080-A82A847A3AE4}"/>
    <hyperlink ref="O32" location="'Sport Rifle 1'!A2" tooltip="Sport Rifle" display="Sport Rifle" xr:uid="{5674D20D-0227-437D-93B2-D6C7AB62A837}"/>
    <hyperlink ref="P32" location="'Sport Rifle 1'!$B$3" tooltip="Sport Rifle Division 1" display="D1" xr:uid="{07E12658-4569-40B9-880E-7BB8EFC6423A}"/>
    <hyperlink ref="Q32" location="'Sport Rifle 1'!$J$3" tooltip="Sport Rifle Division 2" display="D2" xr:uid="{E574EFB2-8873-49B6-B445-768D2721D712}"/>
    <hyperlink ref="R32" location="'Sport Rifle 1'!$B$15" tooltip="Sport Rifle Division 3" display="D3" xr:uid="{75F07430-3B24-4C3B-BAFA-BBBC386A7878}"/>
    <hyperlink ref="S32" location="'Sport Rifle 1'!$J$15" tooltip="Sport Rifle Division 4" display="D4" xr:uid="{A45F9006-430D-4A26-9C76-7217B5EF34E4}"/>
    <hyperlink ref="T32" location="'Sport Rifle 1'!$B$27" tooltip="Sport Rifle Division 5" display="D5" xr:uid="{CB576743-3DB8-47FD-AE22-FC35B3F9C99D}"/>
    <hyperlink ref="U32" location="'Sport Rifle 1'!$J$27" tooltip="Sport Rifle Division 6" display="D6" xr:uid="{8CF5139F-93C7-4422-8585-F87AFF472854}"/>
    <hyperlink ref="V32" location="'Sport Rifle 1'!$B$39" tooltip="Sport Rifle Division 7" display="D7" xr:uid="{7C51DF51-CD23-4659-B794-2429F6ABC76B}"/>
    <hyperlink ref="W32" location="'Sport Rifle 1'!$J$39" tooltip="Sport Rifle Division 8" display="D8" xr:uid="{DED33AE1-1BDF-44BC-8A0B-F5404EB954A8}"/>
    <hyperlink ref="X32" location="'Sport Rifle 1'!$B$51" tooltip="Sport Rifle Division 9" display="D9" xr:uid="{B1066726-E6E9-4396-8D81-C3F4956E3ED4}"/>
    <hyperlink ref="Y32" location="'Sport Rifle 1'!$J$51" tooltip="Sport Rifle Division 10" display="D10" xr:uid="{DCD064D3-51C0-4D55-8A56-CB386E454CAE}"/>
    <hyperlink ref="P33" location="'Sport Rifle 2'!$B$3" tooltip="Sport Rifle Division 11" display="D11" xr:uid="{EEE15E7D-3CC8-4104-B8E1-A7672B0C555E}"/>
    <hyperlink ref="Q33" location="'Sport Rifle 2'!$J$3" tooltip="Sport Rifle Division 12" display="D12" xr:uid="{D98E2B38-FE24-45AF-A554-87646BFF86C9}"/>
    <hyperlink ref="R33" location="'Sport Rifle 2'!$B$15" tooltip="Sport Rifle Division 13" display="D13" xr:uid="{309A14CD-77E7-4EE4-98BB-E2F31962B694}"/>
    <hyperlink ref="S33" location="'Sport Rifle 2'!$J$15" tooltip="Sport Rifle Division 14" display="D14" xr:uid="{E05E8BC3-3686-4102-8BEB-5203B3F1C38D}"/>
    <hyperlink ref="T33" location="'Sport Rifle 2'!$B$27" tooltip="Sport Rifle Division 15" display="D15" xr:uid="{B5B675B7-5F2E-42A3-B8FA-5D3F8A2298AD}"/>
    <hyperlink ref="U33" location="'Sport Rifle 2'!$J$27" tooltip="Sport Rifle Division 16" display="D16" xr:uid="{D45F1D38-D7DE-414C-A570-6203FF2F0879}"/>
    <hyperlink ref="V33" location="'Sport Rifle 2'!$B$39" tooltip="Sport Rifle Division 17" display="D17" xr:uid="{BCB02AF4-8E3A-40DF-B554-6870AB5FCA9C}"/>
    <hyperlink ref="W33" location="'Sport Rifle 2'!$J$39" tooltip="Sport Rifle Division 18" display="D18" xr:uid="{5D13954D-5A82-442B-B0B3-7647F8678D0A}"/>
    <hyperlink ref="X33" location="'Sport Rifle 2'!$B$50" tooltip="Sport Rifle Division 19" display="D19" xr:uid="{BC4518C3-B1C6-4FA6-A07E-91ED91C7F3CC}"/>
    <hyperlink ref="Y33" location="'Sport Rifle 2'!$J$50" tooltip="Sport Rifle Division 20" display="D20" xr:uid="{E3284BD1-32A9-4794-BEBC-82F72B2EB2C6}"/>
    <hyperlink ref="O34" location="'Sport Rifle Sen'!A2" tooltip="Sport Rifle Sen" display="Sport Rifle Sen" xr:uid="{F801DC64-5455-4903-B4BD-BA5D92911B4E}"/>
    <hyperlink ref="P34" location="'Sport Rifle Sen'!$B$3" tooltip="Sport Rifle Sen Division 1" display="D1" xr:uid="{0E8A6204-7F22-4706-98DD-A265D3377B13}"/>
    <hyperlink ref="Q34" location="'Sport Rifle Sen'!$B$15" tooltip="Sport Rifle Sen Division 2" display="D2" xr:uid="{7343F6A2-F310-4933-8FC8-07785E9A8736}"/>
    <hyperlink ref="R34" location="'Sport Rifle Sen'!$B$27" tooltip="Sport Rifle Sen Division 3" display="D3" xr:uid="{E9E24B97-7F5A-409C-8073-57E468E64EC1}"/>
    <hyperlink ref="S34" location="'Sport Rifle Sen'!$B$39" tooltip="Sport Rifle Sen Division 4" display="D4" xr:uid="{FC7CB6D8-5B5D-4E69-8BF0-6067B393407C}"/>
    <hyperlink ref="T34" location="'Sport Rifle Sen'!$B$51" tooltip="Sport Rifle Sen Division 5" display="D5" xr:uid="{7624109A-65A3-468E-A079-CA354788B0CB}"/>
    <hyperlink ref="O35" location="'Sport Rifle Team 1'!A2" tooltip="Sport Rifle Team" display="Sport Rifle Team" xr:uid="{D4AB3E65-676D-42B9-B4D4-9798417466BA}"/>
    <hyperlink ref="P35" location="'Sport Rifle Team 1'!$A$3" tooltip="Sport Rifle Team Division 1" display="D1" xr:uid="{74FA2AA3-69DE-428C-9199-1781D4CBDAE7}"/>
    <hyperlink ref="Q35" location="'Sport Rifle Team 1'!$A$29" tooltip="Sport Rifle Team Division 2" display="D2" xr:uid="{79FE3687-D5B0-4487-AAA7-4F5E142EEA11}"/>
    <hyperlink ref="R35" location="'Sport Rifle Team 2'!$A$3" tooltip="Sport Rifle Team Division 3" display="D3" xr:uid="{292CD1A8-AD53-4570-AEF4-BC6285D72138}"/>
    <hyperlink ref="S35" location="'Sport Rifle Team 2'!$A$29" tooltip="Sport Rifle Team Division 4" display="D4" xr:uid="{5BF87A9C-ECCF-405D-8930-BC1815A8A3F2}"/>
    <hyperlink ref="O36" location="'SR Standard Pistol'!A2" tooltip="SR Standard Pistol" display="SR Standard Pistol" xr:uid="{1C26D870-5BE8-4182-9CA5-CC630228750C}"/>
    <hyperlink ref="P36" location="'SR Standard Pistol'!$B$3" tooltip="SR Standard Pistol Division 1" display="D1" xr:uid="{93628C76-64C5-4EEB-ACE6-7838EA6613F9}"/>
    <hyperlink ref="Q36" location="'SR Standard Pistol'!$B$12" tooltip="SR Standard Pistol Division 2" display="D2" xr:uid="{B0C97158-5870-4614-9085-D1A296A87EED}"/>
  </hyperlinks>
  <printOptions horizontalCentered="1"/>
  <pageMargins left="0.31496062992126" right="0.31496062992126" top="0.39370078740157499" bottom="0.59055118110236204" header="0.31496062992126" footer="0.31496062992126"/>
  <pageSetup paperSize="9" orientation="landscape" horizontalDpi="360" verticalDpi="360" r:id="rId1"/>
  <headerFooter>
    <oddFooter>&amp;Cwww.cntsa2.org.uk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2E4C-5009-472F-906D-7034D71FB749}">
  <sheetPr>
    <tabColor theme="9" tint="0.59999389629810485"/>
    <pageSetUpPr fitToPage="1"/>
  </sheetPr>
  <dimension ref="A1:Y6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9" customWidth="1"/>
    <col min="10" max="11" width="20.7109375" style="9" customWidth="1"/>
    <col min="12" max="15" width="5" style="9" customWidth="1"/>
    <col min="16" max="23" width="4.140625" style="9" customWidth="1"/>
    <col min="24" max="25" width="10.28515625" style="9"/>
  </cols>
  <sheetData>
    <row r="1" spans="1:25" ht="18" x14ac:dyDescent="0.35">
      <c r="A1" s="84"/>
      <c r="B1" s="2" t="s">
        <v>304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">
      <c r="B2" s="5" t="s">
        <v>2</v>
      </c>
      <c r="C2" s="473" t="s">
        <v>3</v>
      </c>
      <c r="D2" s="473"/>
      <c r="E2" s="473"/>
      <c r="F2" s="473"/>
      <c r="G2" s="473"/>
    </row>
    <row r="3" spans="1:25" ht="15.75" customHeight="1" x14ac:dyDescent="0.3">
      <c r="A3" s="1"/>
      <c r="B3" s="7" t="s">
        <v>4</v>
      </c>
      <c r="C3" s="8" t="s">
        <v>305</v>
      </c>
      <c r="D3" s="8"/>
      <c r="E3" s="8" t="s">
        <v>168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</row>
    <row r="5" spans="1:25" ht="15.75" customHeight="1" x14ac:dyDescent="0.3">
      <c r="A5" s="14">
        <v>7</v>
      </c>
      <c r="B5" s="15" t="s">
        <v>26</v>
      </c>
      <c r="C5" s="15" t="s">
        <v>27</v>
      </c>
      <c r="D5" s="16">
        <v>187</v>
      </c>
      <c r="E5" s="17">
        <v>10</v>
      </c>
      <c r="F5" s="17">
        <v>953</v>
      </c>
      <c r="G5" s="18">
        <v>50</v>
      </c>
    </row>
    <row r="6" spans="1:25" ht="15.75" customHeight="1" x14ac:dyDescent="0.3">
      <c r="A6" s="19">
        <v>4</v>
      </c>
      <c r="B6" s="20" t="s">
        <v>38</v>
      </c>
      <c r="C6" s="20" t="s">
        <v>39</v>
      </c>
      <c r="D6" s="21">
        <v>176</v>
      </c>
      <c r="E6" s="22">
        <v>9</v>
      </c>
      <c r="F6" s="23">
        <v>876</v>
      </c>
      <c r="G6" s="24">
        <v>43</v>
      </c>
    </row>
    <row r="7" spans="1:25" ht="15.75" customHeight="1" x14ac:dyDescent="0.3">
      <c r="A7" s="19">
        <v>8</v>
      </c>
      <c r="B7" s="20" t="s">
        <v>61</v>
      </c>
      <c r="C7" s="20" t="s">
        <v>62</v>
      </c>
      <c r="D7" s="21">
        <v>173</v>
      </c>
      <c r="E7" s="22">
        <v>8</v>
      </c>
      <c r="F7" s="23">
        <v>868</v>
      </c>
      <c r="G7" s="24">
        <v>41</v>
      </c>
      <c r="J7" s="85"/>
    </row>
    <row r="8" spans="1:25" ht="15.75" customHeight="1" x14ac:dyDescent="0.3">
      <c r="A8" s="19">
        <v>1</v>
      </c>
      <c r="B8" s="20" t="s">
        <v>96</v>
      </c>
      <c r="C8" s="20" t="s">
        <v>35</v>
      </c>
      <c r="D8" s="21">
        <v>171</v>
      </c>
      <c r="E8" s="22">
        <v>7</v>
      </c>
      <c r="F8" s="26">
        <v>830</v>
      </c>
      <c r="G8" s="27">
        <v>33</v>
      </c>
    </row>
    <row r="9" spans="1:25" ht="15.75" customHeight="1" x14ac:dyDescent="0.3">
      <c r="A9" s="19">
        <v>9</v>
      </c>
      <c r="B9" s="20" t="s">
        <v>306</v>
      </c>
      <c r="C9" s="20" t="s">
        <v>35</v>
      </c>
      <c r="D9" s="21">
        <v>146</v>
      </c>
      <c r="E9" s="22">
        <v>5</v>
      </c>
      <c r="F9" s="23">
        <v>736</v>
      </c>
      <c r="G9" s="24">
        <v>25</v>
      </c>
    </row>
    <row r="10" spans="1:25" ht="15.75" customHeight="1" x14ac:dyDescent="0.3">
      <c r="A10" s="19">
        <v>2</v>
      </c>
      <c r="B10" s="20" t="s">
        <v>224</v>
      </c>
      <c r="C10" s="20" t="s">
        <v>39</v>
      </c>
      <c r="D10" s="21">
        <v>150</v>
      </c>
      <c r="E10" s="22">
        <v>6</v>
      </c>
      <c r="F10" s="23">
        <v>687</v>
      </c>
      <c r="G10" s="24">
        <v>23</v>
      </c>
    </row>
    <row r="11" spans="1:25" ht="15.75" customHeight="1" x14ac:dyDescent="0.3">
      <c r="A11" s="19">
        <v>10</v>
      </c>
      <c r="B11" s="20" t="s">
        <v>307</v>
      </c>
      <c r="C11" s="20" t="s">
        <v>35</v>
      </c>
      <c r="D11" s="21">
        <v>97</v>
      </c>
      <c r="E11" s="22">
        <v>4</v>
      </c>
      <c r="F11" s="23">
        <v>546</v>
      </c>
      <c r="G11" s="24">
        <v>18</v>
      </c>
    </row>
    <row r="12" spans="1:25" ht="15.75" customHeight="1" x14ac:dyDescent="0.3">
      <c r="A12" s="19">
        <v>5</v>
      </c>
      <c r="B12" s="20" t="s">
        <v>308</v>
      </c>
      <c r="C12" s="20" t="s">
        <v>35</v>
      </c>
      <c r="D12" s="21" t="s">
        <v>132</v>
      </c>
      <c r="E12" s="22">
        <v>0</v>
      </c>
      <c r="F12" s="23">
        <v>349</v>
      </c>
      <c r="G12" s="24">
        <v>16</v>
      </c>
    </row>
    <row r="13" spans="1:25" ht="15.75" customHeight="1" x14ac:dyDescent="0.3">
      <c r="A13" s="19">
        <v>6</v>
      </c>
      <c r="B13" s="20" t="s">
        <v>198</v>
      </c>
      <c r="C13" s="20" t="s">
        <v>35</v>
      </c>
      <c r="D13" s="21" t="s">
        <v>132</v>
      </c>
      <c r="E13" s="22">
        <v>0</v>
      </c>
      <c r="F13" s="23">
        <v>166</v>
      </c>
      <c r="G13" s="24">
        <v>5</v>
      </c>
    </row>
    <row r="14" spans="1:25" ht="15.75" customHeight="1" x14ac:dyDescent="0.3">
      <c r="A14" s="29">
        <v>3</v>
      </c>
      <c r="B14" s="30" t="s">
        <v>309</v>
      </c>
      <c r="C14" s="30" t="s">
        <v>310</v>
      </c>
      <c r="D14" s="31" t="s">
        <v>242</v>
      </c>
      <c r="E14" s="32">
        <v>0</v>
      </c>
      <c r="F14" s="33">
        <v>0</v>
      </c>
      <c r="G14" s="34">
        <v>0</v>
      </c>
    </row>
    <row r="15" spans="1:25" ht="15.75" customHeight="1" x14ac:dyDescent="0.3"/>
    <row r="16" spans="1:25" ht="15.75" customHeight="1" x14ac:dyDescent="0.3">
      <c r="B16" s="9" t="s">
        <v>163</v>
      </c>
      <c r="F16" s="39" t="s">
        <v>164</v>
      </c>
    </row>
    <row r="17" spans="2:25" ht="15.75" customHeight="1" x14ac:dyDescent="0.3">
      <c r="B17" s="9" t="s">
        <v>165</v>
      </c>
    </row>
    <row r="18" spans="2:25" ht="15.75" customHeight="1" x14ac:dyDescent="0.3"/>
    <row r="19" spans="2:25" ht="15.75" customHeight="1" x14ac:dyDescent="0.3"/>
    <row r="20" spans="2:25" ht="15.75" customHeight="1" x14ac:dyDescent="0.3"/>
    <row r="21" spans="2:25" ht="15.75" customHeight="1" x14ac:dyDescent="0.3"/>
    <row r="22" spans="2:25" ht="15.75" customHeight="1" x14ac:dyDescent="0.3"/>
    <row r="23" spans="2:25" ht="15.75" customHeight="1" x14ac:dyDescent="0.3"/>
    <row r="24" spans="2:25" ht="15.75" customHeight="1" x14ac:dyDescent="0.3"/>
    <row r="25" spans="2:25" ht="15.75" customHeight="1" x14ac:dyDescent="0.3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2:25" ht="15.75" customHeight="1" x14ac:dyDescent="0.3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2:25" ht="15.75" customHeight="1" x14ac:dyDescent="0.3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2:25" ht="15.75" customHeight="1" x14ac:dyDescent="0.3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2:25" ht="15.75" customHeight="1" x14ac:dyDescent="0.3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2:25" ht="15.75" customHeight="1" x14ac:dyDescent="0.3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2:25" ht="15.75" customHeight="1" x14ac:dyDescent="0.3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2:25" ht="15.75" customHeight="1" x14ac:dyDescent="0.3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2:25" ht="15.75" customHeight="1" x14ac:dyDescent="0.3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2:25" ht="15.75" customHeight="1" x14ac:dyDescent="0.3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2:25" ht="15.75" customHeight="1" x14ac:dyDescent="0.3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2:25" ht="15.75" customHeight="1" x14ac:dyDescent="0.3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2:25" ht="15.75" customHeight="1" x14ac:dyDescent="0.3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2:25" ht="15.75" customHeight="1" x14ac:dyDescent="0.3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2:25" ht="15.75" customHeight="1" x14ac:dyDescent="0.3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2:25" ht="15.75" customHeight="1" x14ac:dyDescent="0.3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2:25" ht="15.75" customHeight="1" x14ac:dyDescent="0.3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2:25" ht="15.75" customHeight="1" x14ac:dyDescent="0.3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2:25" ht="15.75" customHeight="1" x14ac:dyDescent="0.3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2:25" ht="15.75" customHeight="1" x14ac:dyDescent="0.3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2:25" ht="15.75" customHeight="1" x14ac:dyDescent="0.3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2:25" ht="15.75" customHeight="1" x14ac:dyDescent="0.3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2:25" ht="15.75" customHeight="1" x14ac:dyDescent="0.3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2:25" ht="15.75" customHeight="1" x14ac:dyDescent="0.3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2:25" ht="15.75" customHeight="1" x14ac:dyDescent="0.3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2:25" ht="15.75" customHeight="1" x14ac:dyDescent="0.3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2:25" ht="15.75" customHeight="1" x14ac:dyDescent="0.3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2:25" ht="15.75" customHeight="1" x14ac:dyDescent="0.3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2:25" ht="15.75" customHeight="1" x14ac:dyDescent="0.3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2:25" ht="15.75" customHeight="1" x14ac:dyDescent="0.3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2:25" ht="15.75" customHeight="1" x14ac:dyDescent="0.3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2:25" ht="15.75" customHeight="1" x14ac:dyDescent="0.3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2:25" ht="15.75" customHeight="1" x14ac:dyDescent="0.3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2:25" ht="15.75" customHeight="1" x14ac:dyDescent="0.3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2:25" ht="15.75" customHeight="1" x14ac:dyDescent="0.3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2:25" ht="15.75" customHeight="1" x14ac:dyDescent="0.3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2:25" ht="15.75" customHeight="1" x14ac:dyDescent="0.3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2:25" ht="15.75" customHeight="1" x14ac:dyDescent="0.3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2:25" ht="15.75" customHeight="1" x14ac:dyDescent="0.3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2:25" ht="15.75" customHeight="1" x14ac:dyDescent="0.3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2:25" ht="15.75" customHeight="1" x14ac:dyDescent="0.3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2:25" ht="15.75" customHeight="1" x14ac:dyDescent="0.3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2:25" ht="15.75" customHeight="1" x14ac:dyDescent="0.3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</sheetData>
  <mergeCells count="1">
    <mergeCell ref="C2:G2"/>
  </mergeCells>
  <hyperlinks>
    <hyperlink ref="B2" location="'Index'!A3" tooltip="Go to the Index sheet" display="á" xr:uid="{6B076286-AF5F-49F5-82F6-F6E5F8D589C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9B76-2058-4617-A8AD-B794E71A1BC7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7" width="3.42578125" style="9" customWidth="1"/>
    <col min="18" max="25" width="8.42578125" style="9"/>
  </cols>
  <sheetData>
    <row r="1" spans="1:25" ht="18" x14ac:dyDescent="0.35">
      <c r="A1" s="84"/>
      <c r="B1" s="2" t="s">
        <v>1467</v>
      </c>
      <c r="C1" s="2"/>
      <c r="D1" s="3"/>
      <c r="E1" s="3"/>
      <c r="F1" s="3"/>
      <c r="G1" s="3"/>
      <c r="H1" s="3"/>
      <c r="I1" s="4" t="s">
        <v>1468</v>
      </c>
      <c r="J1" s="2"/>
      <c r="K1" s="3"/>
      <c r="L1" s="4">
        <v>204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J2" s="471" t="s">
        <v>3</v>
      </c>
      <c r="K2" s="471"/>
      <c r="L2" s="471"/>
      <c r="M2" s="471"/>
      <c r="N2" s="471"/>
      <c r="O2" s="471"/>
    </row>
    <row r="3" spans="1:25" ht="15.75" customHeight="1" x14ac:dyDescent="0.3">
      <c r="A3" s="1"/>
      <c r="B3" s="7" t="s">
        <v>4</v>
      </c>
      <c r="C3" s="8" t="s">
        <v>1469</v>
      </c>
      <c r="D3" s="8"/>
      <c r="E3" s="8" t="s">
        <v>1671</v>
      </c>
      <c r="F3" s="7"/>
      <c r="G3" s="7"/>
      <c r="I3" s="1"/>
      <c r="J3" s="7" t="s">
        <v>7</v>
      </c>
      <c r="K3" s="8" t="s">
        <v>1470</v>
      </c>
      <c r="L3" s="8"/>
      <c r="M3" s="8" t="s">
        <v>53</v>
      </c>
      <c r="N3" s="7"/>
      <c r="O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75">
        <v>1</v>
      </c>
      <c r="B4" s="383" t="s">
        <v>10</v>
      </c>
      <c r="C4" s="383" t="s">
        <v>11</v>
      </c>
      <c r="D4" s="367" t="s">
        <v>12</v>
      </c>
      <c r="E4" s="367" t="s">
        <v>13</v>
      </c>
      <c r="F4" s="367" t="s">
        <v>14</v>
      </c>
      <c r="G4" s="368" t="s">
        <v>15</v>
      </c>
      <c r="I4" s="375">
        <v>1</v>
      </c>
      <c r="J4" s="383" t="s">
        <v>10</v>
      </c>
      <c r="K4" s="383" t="s">
        <v>11</v>
      </c>
      <c r="L4" s="367" t="s">
        <v>12</v>
      </c>
      <c r="M4" s="367" t="s">
        <v>13</v>
      </c>
      <c r="N4" s="367" t="s">
        <v>14</v>
      </c>
      <c r="O4" s="368" t="s">
        <v>15</v>
      </c>
    </row>
    <row r="5" spans="1:25" ht="15.75" customHeight="1" x14ac:dyDescent="0.3">
      <c r="A5" s="427">
        <v>2</v>
      </c>
      <c r="B5" s="428" t="s">
        <v>1472</v>
      </c>
      <c r="C5" s="428" t="s">
        <v>31</v>
      </c>
      <c r="D5" s="429">
        <v>195</v>
      </c>
      <c r="E5" s="429">
        <v>9</v>
      </c>
      <c r="F5" s="429">
        <v>981</v>
      </c>
      <c r="G5" s="447">
        <v>45</v>
      </c>
      <c r="I5" s="427">
        <v>6</v>
      </c>
      <c r="J5" s="428" t="s">
        <v>1481</v>
      </c>
      <c r="K5" s="428" t="s">
        <v>19</v>
      </c>
      <c r="L5" s="429">
        <v>187</v>
      </c>
      <c r="M5" s="429">
        <v>9</v>
      </c>
      <c r="N5" s="429">
        <v>934</v>
      </c>
      <c r="O5" s="447">
        <v>43</v>
      </c>
    </row>
    <row r="6" spans="1:25" ht="15.75" customHeight="1" x14ac:dyDescent="0.3">
      <c r="A6" s="19">
        <v>9</v>
      </c>
      <c r="B6" s="20" t="s">
        <v>1486</v>
      </c>
      <c r="C6" s="20" t="s">
        <v>17</v>
      </c>
      <c r="D6" s="23">
        <v>192</v>
      </c>
      <c r="E6" s="22">
        <v>7</v>
      </c>
      <c r="F6" s="23">
        <v>958</v>
      </c>
      <c r="G6" s="24">
        <v>36</v>
      </c>
      <c r="I6" s="19">
        <v>1</v>
      </c>
      <c r="J6" s="20" t="s">
        <v>865</v>
      </c>
      <c r="K6" s="20" t="s">
        <v>87</v>
      </c>
      <c r="L6" s="23">
        <v>168</v>
      </c>
      <c r="M6" s="22">
        <v>6</v>
      </c>
      <c r="N6" s="26">
        <v>894</v>
      </c>
      <c r="O6" s="27">
        <v>37</v>
      </c>
    </row>
    <row r="7" spans="1:25" ht="15.75" customHeight="1" x14ac:dyDescent="0.3">
      <c r="A7" s="19">
        <v>5</v>
      </c>
      <c r="B7" s="20" t="s">
        <v>1478</v>
      </c>
      <c r="C7" s="20" t="s">
        <v>31</v>
      </c>
      <c r="D7" s="23">
        <v>190</v>
      </c>
      <c r="E7" s="22">
        <v>6</v>
      </c>
      <c r="F7" s="23">
        <v>951</v>
      </c>
      <c r="G7" s="24">
        <v>32</v>
      </c>
      <c r="I7" s="19">
        <v>9</v>
      </c>
      <c r="J7" s="20" t="s">
        <v>1487</v>
      </c>
      <c r="K7" s="20" t="s">
        <v>17</v>
      </c>
      <c r="L7" s="23">
        <v>181</v>
      </c>
      <c r="M7" s="22">
        <v>8</v>
      </c>
      <c r="N7" s="23">
        <v>891</v>
      </c>
      <c r="O7" s="24">
        <v>33</v>
      </c>
    </row>
    <row r="8" spans="1:25" ht="15.75" customHeight="1" x14ac:dyDescent="0.3">
      <c r="A8" s="19">
        <v>1</v>
      </c>
      <c r="B8" s="20" t="s">
        <v>1471</v>
      </c>
      <c r="C8" s="20" t="s">
        <v>31</v>
      </c>
      <c r="D8" s="23">
        <v>187</v>
      </c>
      <c r="E8" s="22">
        <v>5</v>
      </c>
      <c r="F8" s="26">
        <v>950</v>
      </c>
      <c r="G8" s="27">
        <v>30</v>
      </c>
      <c r="I8" s="19">
        <v>8</v>
      </c>
      <c r="J8" s="20" t="s">
        <v>1485</v>
      </c>
      <c r="K8" s="20" t="s">
        <v>22</v>
      </c>
      <c r="L8" s="23">
        <v>168</v>
      </c>
      <c r="M8" s="22">
        <v>6</v>
      </c>
      <c r="N8" s="23">
        <v>880</v>
      </c>
      <c r="O8" s="24">
        <v>31</v>
      </c>
    </row>
    <row r="9" spans="1:25" ht="15.75" customHeight="1" x14ac:dyDescent="0.3">
      <c r="A9" s="19">
        <v>6</v>
      </c>
      <c r="B9" s="20" t="s">
        <v>1480</v>
      </c>
      <c r="C9" s="20" t="s">
        <v>47</v>
      </c>
      <c r="D9" s="23">
        <v>185</v>
      </c>
      <c r="E9" s="22">
        <v>3</v>
      </c>
      <c r="F9" s="23">
        <v>937</v>
      </c>
      <c r="G9" s="24">
        <v>25</v>
      </c>
      <c r="I9" s="19">
        <v>2</v>
      </c>
      <c r="J9" s="20" t="s">
        <v>1473</v>
      </c>
      <c r="K9" s="20" t="s">
        <v>114</v>
      </c>
      <c r="L9" s="23">
        <v>177</v>
      </c>
      <c r="M9" s="22">
        <v>7</v>
      </c>
      <c r="N9" s="23">
        <v>874</v>
      </c>
      <c r="O9" s="24">
        <v>28</v>
      </c>
    </row>
    <row r="10" spans="1:25" ht="15.75" customHeight="1" x14ac:dyDescent="0.3">
      <c r="A10" s="19">
        <v>3</v>
      </c>
      <c r="B10" s="20" t="s">
        <v>1474</v>
      </c>
      <c r="C10" s="20" t="s">
        <v>22</v>
      </c>
      <c r="D10" s="23">
        <v>194</v>
      </c>
      <c r="E10" s="22">
        <v>8</v>
      </c>
      <c r="F10" s="23">
        <v>935</v>
      </c>
      <c r="G10" s="24">
        <v>25</v>
      </c>
      <c r="I10" s="19">
        <v>5</v>
      </c>
      <c r="J10" s="20" t="s">
        <v>1479</v>
      </c>
      <c r="K10" s="20" t="s">
        <v>17</v>
      </c>
      <c r="L10" s="23">
        <v>167</v>
      </c>
      <c r="M10" s="22">
        <v>4</v>
      </c>
      <c r="N10" s="23">
        <v>813</v>
      </c>
      <c r="O10" s="24">
        <v>19</v>
      </c>
    </row>
    <row r="11" spans="1:25" ht="15.75" customHeight="1" x14ac:dyDescent="0.3">
      <c r="A11" s="19">
        <v>7</v>
      </c>
      <c r="B11" s="20" t="s">
        <v>1482</v>
      </c>
      <c r="C11" s="20" t="s">
        <v>29</v>
      </c>
      <c r="D11" s="23">
        <v>186</v>
      </c>
      <c r="E11" s="22">
        <v>4</v>
      </c>
      <c r="F11" s="23">
        <v>923</v>
      </c>
      <c r="G11" s="24">
        <v>17</v>
      </c>
      <c r="I11" s="19">
        <v>4</v>
      </c>
      <c r="J11" s="20" t="s">
        <v>1477</v>
      </c>
      <c r="K11" s="20" t="s">
        <v>31</v>
      </c>
      <c r="L11" s="23">
        <v>161</v>
      </c>
      <c r="M11" s="22">
        <v>3</v>
      </c>
      <c r="N11" s="23">
        <v>820</v>
      </c>
      <c r="O11" s="24">
        <v>16</v>
      </c>
    </row>
    <row r="12" spans="1:25" ht="15.75" customHeight="1" x14ac:dyDescent="0.3">
      <c r="A12" s="19">
        <v>4</v>
      </c>
      <c r="B12" s="20" t="s">
        <v>1476</v>
      </c>
      <c r="C12" s="20" t="s">
        <v>22</v>
      </c>
      <c r="D12" s="23">
        <v>176</v>
      </c>
      <c r="E12" s="22">
        <v>2</v>
      </c>
      <c r="F12" s="23">
        <v>724</v>
      </c>
      <c r="G12" s="24">
        <v>12</v>
      </c>
      <c r="I12" s="19">
        <v>3</v>
      </c>
      <c r="J12" s="28" t="s">
        <v>1475</v>
      </c>
      <c r="K12" s="20" t="s">
        <v>22</v>
      </c>
      <c r="L12" s="23" t="s">
        <v>132</v>
      </c>
      <c r="M12" s="22">
        <v>0</v>
      </c>
      <c r="N12" s="23">
        <v>344</v>
      </c>
      <c r="O12" s="24">
        <v>9</v>
      </c>
    </row>
    <row r="13" spans="1:25" ht="15.75" customHeight="1" x14ac:dyDescent="0.3">
      <c r="A13" s="411">
        <v>8</v>
      </c>
      <c r="B13" s="412" t="s">
        <v>1484</v>
      </c>
      <c r="C13" s="412" t="s">
        <v>29</v>
      </c>
      <c r="D13" s="413" t="s">
        <v>242</v>
      </c>
      <c r="E13" s="414">
        <v>0</v>
      </c>
      <c r="F13" s="33">
        <v>0</v>
      </c>
      <c r="G13" s="34">
        <v>0</v>
      </c>
      <c r="I13" s="411">
        <v>7</v>
      </c>
      <c r="J13" s="412" t="s">
        <v>1483</v>
      </c>
      <c r="K13" s="412" t="s">
        <v>22</v>
      </c>
      <c r="L13" s="413" t="s">
        <v>132</v>
      </c>
      <c r="M13" s="414">
        <v>0</v>
      </c>
      <c r="N13" s="33">
        <v>0</v>
      </c>
      <c r="O13" s="34">
        <v>0</v>
      </c>
    </row>
    <row r="14" spans="1:25" ht="15.75" customHeight="1" x14ac:dyDescent="0.3"/>
    <row r="15" spans="1:25" ht="15.75" customHeight="1" x14ac:dyDescent="0.3">
      <c r="A15" s="1"/>
      <c r="B15" s="7" t="s">
        <v>48</v>
      </c>
      <c r="C15" s="8" t="s">
        <v>324</v>
      </c>
      <c r="D15" s="8"/>
      <c r="E15" s="8" t="s">
        <v>1672</v>
      </c>
      <c r="F15" s="7"/>
      <c r="G15" s="7"/>
      <c r="I15" s="1"/>
      <c r="J15" s="7" t="s">
        <v>51</v>
      </c>
      <c r="K15" s="8" t="s">
        <v>1488</v>
      </c>
      <c r="L15" s="8"/>
      <c r="M15" s="8" t="s">
        <v>1673</v>
      </c>
      <c r="N15" s="7"/>
      <c r="O15" s="7"/>
    </row>
    <row r="16" spans="1:25" ht="15.75" customHeight="1" x14ac:dyDescent="0.3">
      <c r="A16" s="375">
        <v>1</v>
      </c>
      <c r="B16" s="383" t="s">
        <v>10</v>
      </c>
      <c r="C16" s="383" t="s">
        <v>11</v>
      </c>
      <c r="D16" s="367" t="s">
        <v>12</v>
      </c>
      <c r="E16" s="367" t="s">
        <v>13</v>
      </c>
      <c r="F16" s="367" t="s">
        <v>14</v>
      </c>
      <c r="G16" s="368" t="s">
        <v>15</v>
      </c>
      <c r="I16" s="375">
        <v>1</v>
      </c>
      <c r="J16" s="383" t="s">
        <v>10</v>
      </c>
      <c r="K16" s="383" t="s">
        <v>11</v>
      </c>
      <c r="L16" s="367" t="s">
        <v>12</v>
      </c>
      <c r="M16" s="367" t="s">
        <v>13</v>
      </c>
      <c r="N16" s="367" t="s">
        <v>14</v>
      </c>
      <c r="O16" s="368" t="s">
        <v>15</v>
      </c>
    </row>
    <row r="17" spans="1:15" ht="15.75" customHeight="1" x14ac:dyDescent="0.3">
      <c r="A17" s="427">
        <v>8</v>
      </c>
      <c r="B17" s="428" t="s">
        <v>1500</v>
      </c>
      <c r="C17" s="428" t="s">
        <v>22</v>
      </c>
      <c r="D17" s="429">
        <v>177</v>
      </c>
      <c r="E17" s="429">
        <v>9</v>
      </c>
      <c r="F17" s="429">
        <v>877</v>
      </c>
      <c r="G17" s="447">
        <v>43</v>
      </c>
      <c r="I17" s="427">
        <v>5</v>
      </c>
      <c r="J17" s="428" t="s">
        <v>1496</v>
      </c>
      <c r="K17" s="428" t="s">
        <v>31</v>
      </c>
      <c r="L17" s="429">
        <v>179</v>
      </c>
      <c r="M17" s="429">
        <v>9</v>
      </c>
      <c r="N17" s="429">
        <v>875</v>
      </c>
      <c r="O17" s="447">
        <v>43</v>
      </c>
    </row>
    <row r="18" spans="1:15" ht="15.75" customHeight="1" x14ac:dyDescent="0.3">
      <c r="A18" s="19">
        <v>9</v>
      </c>
      <c r="B18" s="20" t="s">
        <v>32</v>
      </c>
      <c r="C18" s="20" t="s">
        <v>33</v>
      </c>
      <c r="D18" s="23">
        <v>162</v>
      </c>
      <c r="E18" s="22">
        <v>6</v>
      </c>
      <c r="F18" s="23">
        <v>867</v>
      </c>
      <c r="G18" s="24">
        <v>40</v>
      </c>
      <c r="I18" s="19">
        <v>3</v>
      </c>
      <c r="J18" s="20" t="s">
        <v>1493</v>
      </c>
      <c r="K18" s="20" t="s">
        <v>35</v>
      </c>
      <c r="L18" s="23">
        <v>172</v>
      </c>
      <c r="M18" s="22">
        <v>8</v>
      </c>
      <c r="N18" s="23">
        <v>854</v>
      </c>
      <c r="O18" s="24">
        <v>42</v>
      </c>
    </row>
    <row r="19" spans="1:15" ht="15.75" customHeight="1" x14ac:dyDescent="0.3">
      <c r="A19" s="19">
        <v>2</v>
      </c>
      <c r="B19" s="20" t="s">
        <v>1490</v>
      </c>
      <c r="C19" s="20" t="s">
        <v>17</v>
      </c>
      <c r="D19" s="23">
        <v>165</v>
      </c>
      <c r="E19" s="22">
        <v>8</v>
      </c>
      <c r="F19" s="23">
        <v>825</v>
      </c>
      <c r="G19" s="24">
        <v>37</v>
      </c>
      <c r="I19" s="19">
        <v>2</v>
      </c>
      <c r="J19" s="20" t="s">
        <v>1491</v>
      </c>
      <c r="K19" s="20" t="s">
        <v>129</v>
      </c>
      <c r="L19" s="23">
        <v>156</v>
      </c>
      <c r="M19" s="22">
        <v>6</v>
      </c>
      <c r="N19" s="23">
        <v>760</v>
      </c>
      <c r="O19" s="24">
        <v>31</v>
      </c>
    </row>
    <row r="20" spans="1:15" ht="15.75" customHeight="1" x14ac:dyDescent="0.3">
      <c r="A20" s="19">
        <v>4</v>
      </c>
      <c r="B20" s="20" t="s">
        <v>143</v>
      </c>
      <c r="C20" s="20" t="s">
        <v>120</v>
      </c>
      <c r="D20" s="23">
        <v>162</v>
      </c>
      <c r="E20" s="22">
        <v>6</v>
      </c>
      <c r="F20" s="23">
        <v>783</v>
      </c>
      <c r="G20" s="24">
        <v>26</v>
      </c>
      <c r="I20" s="19">
        <v>9</v>
      </c>
      <c r="J20" s="20" t="s">
        <v>1501</v>
      </c>
      <c r="K20" s="20" t="s">
        <v>33</v>
      </c>
      <c r="L20" s="23">
        <v>157</v>
      </c>
      <c r="M20" s="22">
        <v>7</v>
      </c>
      <c r="N20" s="23">
        <v>754</v>
      </c>
      <c r="O20" s="24">
        <v>30</v>
      </c>
    </row>
    <row r="21" spans="1:15" ht="15.75" customHeight="1" x14ac:dyDescent="0.3">
      <c r="A21" s="19">
        <v>3</v>
      </c>
      <c r="B21" s="20" t="s">
        <v>1492</v>
      </c>
      <c r="C21" s="20" t="s">
        <v>47</v>
      </c>
      <c r="D21" s="23">
        <v>151</v>
      </c>
      <c r="E21" s="22">
        <v>3</v>
      </c>
      <c r="F21" s="23">
        <v>786</v>
      </c>
      <c r="G21" s="24">
        <v>25</v>
      </c>
      <c r="I21" s="19">
        <v>1</v>
      </c>
      <c r="J21" s="20" t="s">
        <v>188</v>
      </c>
      <c r="K21" s="20" t="s">
        <v>189</v>
      </c>
      <c r="L21" s="23">
        <v>142</v>
      </c>
      <c r="M21" s="22">
        <v>4</v>
      </c>
      <c r="N21" s="26">
        <v>726</v>
      </c>
      <c r="O21" s="27">
        <v>24</v>
      </c>
    </row>
    <row r="22" spans="1:15" ht="15.75" customHeight="1" x14ac:dyDescent="0.3">
      <c r="A22" s="19">
        <v>5</v>
      </c>
      <c r="B22" s="20" t="s">
        <v>1495</v>
      </c>
      <c r="C22" s="20" t="s">
        <v>33</v>
      </c>
      <c r="D22" s="23">
        <v>160</v>
      </c>
      <c r="E22" s="22">
        <v>4</v>
      </c>
      <c r="F22" s="23">
        <v>767</v>
      </c>
      <c r="G22" s="24">
        <v>20</v>
      </c>
      <c r="I22" s="19">
        <v>8</v>
      </c>
      <c r="J22" s="20" t="s">
        <v>178</v>
      </c>
      <c r="K22" s="20" t="s">
        <v>87</v>
      </c>
      <c r="L22" s="23">
        <v>153</v>
      </c>
      <c r="M22" s="22">
        <v>5</v>
      </c>
      <c r="N22" s="23">
        <v>738</v>
      </c>
      <c r="O22" s="24">
        <v>22</v>
      </c>
    </row>
    <row r="23" spans="1:15" ht="15.75" customHeight="1" x14ac:dyDescent="0.3">
      <c r="A23" s="19">
        <v>7</v>
      </c>
      <c r="B23" s="20" t="s">
        <v>1499</v>
      </c>
      <c r="C23" s="20" t="s">
        <v>35</v>
      </c>
      <c r="D23" s="23">
        <v>165</v>
      </c>
      <c r="E23" s="22">
        <v>8</v>
      </c>
      <c r="F23" s="23">
        <v>762</v>
      </c>
      <c r="G23" s="24">
        <v>20</v>
      </c>
      <c r="I23" s="19">
        <v>7</v>
      </c>
      <c r="J23" s="20" t="s">
        <v>173</v>
      </c>
      <c r="K23" s="20" t="s">
        <v>35</v>
      </c>
      <c r="L23" s="23">
        <v>130</v>
      </c>
      <c r="M23" s="22">
        <v>3</v>
      </c>
      <c r="N23" s="23">
        <v>666</v>
      </c>
      <c r="O23" s="24">
        <v>16</v>
      </c>
    </row>
    <row r="24" spans="1:15" ht="15.75" customHeight="1" x14ac:dyDescent="0.3">
      <c r="A24" s="19">
        <v>1</v>
      </c>
      <c r="B24" s="20" t="s">
        <v>1489</v>
      </c>
      <c r="C24" s="20" t="s">
        <v>33</v>
      </c>
      <c r="D24" s="23" t="s">
        <v>132</v>
      </c>
      <c r="E24" s="22">
        <v>0</v>
      </c>
      <c r="F24" s="26">
        <v>157</v>
      </c>
      <c r="G24" s="27">
        <v>5</v>
      </c>
      <c r="I24" s="19">
        <v>6</v>
      </c>
      <c r="J24" s="20" t="s">
        <v>1498</v>
      </c>
      <c r="K24" s="20" t="s">
        <v>118</v>
      </c>
      <c r="L24" s="23" t="s">
        <v>132</v>
      </c>
      <c r="M24" s="22">
        <v>0</v>
      </c>
      <c r="N24" s="23">
        <v>420</v>
      </c>
      <c r="O24" s="24">
        <v>10</v>
      </c>
    </row>
    <row r="25" spans="1:15" ht="15.75" customHeight="1" x14ac:dyDescent="0.3">
      <c r="A25" s="411">
        <v>6</v>
      </c>
      <c r="B25" s="412" t="s">
        <v>1497</v>
      </c>
      <c r="C25" s="412" t="s">
        <v>17</v>
      </c>
      <c r="D25" s="413" t="s">
        <v>132</v>
      </c>
      <c r="E25" s="414">
        <v>0</v>
      </c>
      <c r="F25" s="33">
        <v>0</v>
      </c>
      <c r="G25" s="34">
        <v>0</v>
      </c>
      <c r="I25" s="411">
        <v>4</v>
      </c>
      <c r="J25" s="412" t="s">
        <v>1494</v>
      </c>
      <c r="K25" s="412" t="s">
        <v>29</v>
      </c>
      <c r="L25" s="413" t="s">
        <v>132</v>
      </c>
      <c r="M25" s="414">
        <v>0</v>
      </c>
      <c r="N25" s="33">
        <v>0</v>
      </c>
      <c r="O25" s="34">
        <v>0</v>
      </c>
    </row>
    <row r="26" spans="1:15" ht="15.75" customHeight="1" x14ac:dyDescent="0.3"/>
    <row r="27" spans="1:15" ht="15.75" customHeight="1" x14ac:dyDescent="0.3">
      <c r="A27" s="1"/>
      <c r="B27" s="7" t="s">
        <v>78</v>
      </c>
      <c r="C27" s="8" t="s">
        <v>1502</v>
      </c>
      <c r="D27" s="8"/>
      <c r="E27" s="8" t="s">
        <v>1674</v>
      </c>
      <c r="F27" s="7"/>
      <c r="G27" s="7"/>
      <c r="I27" s="1"/>
      <c r="J27" s="7" t="s">
        <v>81</v>
      </c>
      <c r="K27" s="8" t="s">
        <v>1503</v>
      </c>
      <c r="L27" s="8"/>
      <c r="M27" s="8" t="s">
        <v>1675</v>
      </c>
      <c r="N27" s="7"/>
      <c r="O27" s="7"/>
    </row>
    <row r="28" spans="1:15" ht="15.75" customHeight="1" x14ac:dyDescent="0.3">
      <c r="A28" s="375">
        <v>1</v>
      </c>
      <c r="B28" s="383" t="s">
        <v>10</v>
      </c>
      <c r="C28" s="383" t="s">
        <v>11</v>
      </c>
      <c r="D28" s="367" t="s">
        <v>12</v>
      </c>
      <c r="E28" s="367" t="s">
        <v>13</v>
      </c>
      <c r="F28" s="367" t="s">
        <v>14</v>
      </c>
      <c r="G28" s="368" t="s">
        <v>15</v>
      </c>
      <c r="I28" s="375">
        <v>1</v>
      </c>
      <c r="J28" s="383" t="s">
        <v>10</v>
      </c>
      <c r="K28" s="383" t="s">
        <v>11</v>
      </c>
      <c r="L28" s="367" t="s">
        <v>12</v>
      </c>
      <c r="M28" s="367" t="s">
        <v>13</v>
      </c>
      <c r="N28" s="367" t="s">
        <v>14</v>
      </c>
      <c r="O28" s="368" t="s">
        <v>15</v>
      </c>
    </row>
    <row r="29" spans="1:15" ht="15.75" customHeight="1" x14ac:dyDescent="0.3">
      <c r="A29" s="427">
        <v>5</v>
      </c>
      <c r="B29" s="428" t="s">
        <v>38</v>
      </c>
      <c r="C29" s="428" t="s">
        <v>114</v>
      </c>
      <c r="D29" s="429">
        <v>146</v>
      </c>
      <c r="E29" s="429">
        <v>8</v>
      </c>
      <c r="F29" s="429">
        <v>782</v>
      </c>
      <c r="G29" s="447">
        <v>36</v>
      </c>
      <c r="I29" s="427">
        <v>7</v>
      </c>
      <c r="J29" s="428" t="s">
        <v>115</v>
      </c>
      <c r="K29" s="428" t="s">
        <v>33</v>
      </c>
      <c r="L29" s="429">
        <v>146</v>
      </c>
      <c r="M29" s="429">
        <v>8</v>
      </c>
      <c r="N29" s="429">
        <v>692</v>
      </c>
      <c r="O29" s="447">
        <v>33</v>
      </c>
    </row>
    <row r="30" spans="1:15" ht="15.75" customHeight="1" x14ac:dyDescent="0.3">
      <c r="A30" s="19">
        <v>1</v>
      </c>
      <c r="B30" s="20" t="s">
        <v>1504</v>
      </c>
      <c r="C30" s="20" t="s">
        <v>33</v>
      </c>
      <c r="D30" s="23">
        <v>141</v>
      </c>
      <c r="E30" s="22">
        <v>6</v>
      </c>
      <c r="F30" s="26">
        <v>792</v>
      </c>
      <c r="G30" s="27">
        <v>35</v>
      </c>
      <c r="I30" s="19">
        <v>3</v>
      </c>
      <c r="J30" s="20" t="s">
        <v>1507</v>
      </c>
      <c r="K30" s="20" t="s">
        <v>612</v>
      </c>
      <c r="L30" s="23">
        <v>139</v>
      </c>
      <c r="M30" s="22">
        <v>7</v>
      </c>
      <c r="N30" s="23">
        <v>684</v>
      </c>
      <c r="O30" s="24">
        <v>32</v>
      </c>
    </row>
    <row r="31" spans="1:15" ht="15.75" customHeight="1" x14ac:dyDescent="0.3">
      <c r="A31" s="19">
        <v>8</v>
      </c>
      <c r="B31" s="20" t="s">
        <v>125</v>
      </c>
      <c r="C31" s="20" t="s">
        <v>35</v>
      </c>
      <c r="D31" s="23">
        <v>146</v>
      </c>
      <c r="E31" s="22">
        <v>8</v>
      </c>
      <c r="F31" s="23">
        <v>731</v>
      </c>
      <c r="G31" s="24">
        <v>28</v>
      </c>
      <c r="I31" s="19">
        <v>1</v>
      </c>
      <c r="J31" s="20" t="s">
        <v>232</v>
      </c>
      <c r="K31" s="20" t="s">
        <v>233</v>
      </c>
      <c r="L31" s="23">
        <v>127</v>
      </c>
      <c r="M31" s="22">
        <v>5</v>
      </c>
      <c r="N31" s="26">
        <v>667</v>
      </c>
      <c r="O31" s="27">
        <v>29</v>
      </c>
    </row>
    <row r="32" spans="1:15" ht="15.75" customHeight="1" x14ac:dyDescent="0.3">
      <c r="A32" s="19">
        <v>4</v>
      </c>
      <c r="B32" s="20" t="s">
        <v>66</v>
      </c>
      <c r="C32" s="20" t="s">
        <v>67</v>
      </c>
      <c r="D32" s="23">
        <v>132</v>
      </c>
      <c r="E32" s="22">
        <v>3</v>
      </c>
      <c r="F32" s="23">
        <v>678</v>
      </c>
      <c r="G32" s="24">
        <v>21</v>
      </c>
      <c r="I32" s="19">
        <v>5</v>
      </c>
      <c r="J32" s="20" t="s">
        <v>227</v>
      </c>
      <c r="K32" s="20" t="s">
        <v>35</v>
      </c>
      <c r="L32" s="23">
        <v>115</v>
      </c>
      <c r="M32" s="22">
        <v>3</v>
      </c>
      <c r="N32" s="23">
        <v>613</v>
      </c>
      <c r="O32" s="24">
        <v>23</v>
      </c>
    </row>
    <row r="33" spans="1:15" ht="15.75" customHeight="1" x14ac:dyDescent="0.3">
      <c r="A33" s="19">
        <v>7</v>
      </c>
      <c r="B33" s="20" t="s">
        <v>190</v>
      </c>
      <c r="C33" s="20" t="s">
        <v>120</v>
      </c>
      <c r="D33" s="23">
        <v>135</v>
      </c>
      <c r="E33" s="22">
        <v>4</v>
      </c>
      <c r="F33" s="23">
        <v>673</v>
      </c>
      <c r="G33" s="24">
        <v>20</v>
      </c>
      <c r="I33" s="19">
        <v>4</v>
      </c>
      <c r="J33" s="20" t="s">
        <v>306</v>
      </c>
      <c r="K33" s="20" t="s">
        <v>35</v>
      </c>
      <c r="L33" s="23">
        <v>118</v>
      </c>
      <c r="M33" s="22">
        <v>4</v>
      </c>
      <c r="N33" s="23">
        <v>618</v>
      </c>
      <c r="O33" s="24">
        <v>22</v>
      </c>
    </row>
    <row r="34" spans="1:15" ht="15.75" customHeight="1" x14ac:dyDescent="0.3">
      <c r="A34" s="19">
        <v>3</v>
      </c>
      <c r="B34" s="20" t="s">
        <v>84</v>
      </c>
      <c r="C34" s="20" t="s">
        <v>42</v>
      </c>
      <c r="D34" s="23">
        <v>139</v>
      </c>
      <c r="E34" s="22">
        <v>5</v>
      </c>
      <c r="F34" s="23">
        <v>634</v>
      </c>
      <c r="G34" s="24">
        <v>16</v>
      </c>
      <c r="I34" s="19">
        <v>6</v>
      </c>
      <c r="J34" s="20" t="s">
        <v>1508</v>
      </c>
      <c r="K34" s="20" t="s">
        <v>120</v>
      </c>
      <c r="L34" s="23">
        <v>94</v>
      </c>
      <c r="M34" s="22">
        <v>2</v>
      </c>
      <c r="N34" s="23">
        <v>554</v>
      </c>
      <c r="O34" s="24">
        <v>16</v>
      </c>
    </row>
    <row r="35" spans="1:15" ht="15.75" customHeight="1" x14ac:dyDescent="0.3">
      <c r="A35" s="19">
        <v>6</v>
      </c>
      <c r="B35" s="20" t="s">
        <v>308</v>
      </c>
      <c r="C35" s="20" t="s">
        <v>35</v>
      </c>
      <c r="D35" s="23">
        <v>122</v>
      </c>
      <c r="E35" s="22">
        <v>2</v>
      </c>
      <c r="F35" s="23">
        <v>634</v>
      </c>
      <c r="G35" s="24">
        <v>15</v>
      </c>
      <c r="I35" s="19">
        <v>8</v>
      </c>
      <c r="J35" s="20" t="s">
        <v>254</v>
      </c>
      <c r="K35" s="20" t="s">
        <v>189</v>
      </c>
      <c r="L35" s="23">
        <v>131</v>
      </c>
      <c r="M35" s="22">
        <v>6</v>
      </c>
      <c r="N35" s="23">
        <v>557</v>
      </c>
      <c r="O35" s="24">
        <v>15</v>
      </c>
    </row>
    <row r="36" spans="1:15" ht="15.75" customHeight="1" x14ac:dyDescent="0.3">
      <c r="A36" s="411">
        <v>2</v>
      </c>
      <c r="B36" s="412" t="s">
        <v>1505</v>
      </c>
      <c r="C36" s="412" t="s">
        <v>33</v>
      </c>
      <c r="D36" s="413" t="s">
        <v>132</v>
      </c>
      <c r="E36" s="414">
        <v>0</v>
      </c>
      <c r="F36" s="33">
        <v>163</v>
      </c>
      <c r="G36" s="34">
        <v>8</v>
      </c>
      <c r="I36" s="411">
        <v>2</v>
      </c>
      <c r="J36" s="412" t="s">
        <v>1506</v>
      </c>
      <c r="K36" s="412" t="s">
        <v>35</v>
      </c>
      <c r="L36" s="413">
        <v>92</v>
      </c>
      <c r="M36" s="414">
        <v>1</v>
      </c>
      <c r="N36" s="33">
        <v>534</v>
      </c>
      <c r="O36" s="34">
        <v>11</v>
      </c>
    </row>
    <row r="37" spans="1:15" ht="15.75" customHeight="1" x14ac:dyDescent="0.3"/>
    <row r="38" spans="1:15" ht="15.75" customHeight="1" x14ac:dyDescent="0.3">
      <c r="B38" s="9" t="s">
        <v>1509</v>
      </c>
      <c r="F38" s="39" t="s">
        <v>164</v>
      </c>
    </row>
    <row r="39" spans="1:15" ht="15.75" customHeight="1" x14ac:dyDescent="0.3">
      <c r="B39" s="9" t="s">
        <v>165</v>
      </c>
    </row>
    <row r="40" spans="1:15" ht="15.75" customHeight="1" x14ac:dyDescent="0.3"/>
    <row r="41" spans="1:15" ht="15.75" customHeight="1" x14ac:dyDescent="0.3"/>
    <row r="42" spans="1:15" ht="15.75" customHeight="1" x14ac:dyDescent="0.3"/>
    <row r="43" spans="1:15" ht="15.75" customHeight="1" x14ac:dyDescent="0.3"/>
    <row r="44" spans="1:15" ht="15.75" customHeight="1" x14ac:dyDescent="0.3"/>
    <row r="45" spans="1:15" ht="15.75" customHeight="1" x14ac:dyDescent="0.3"/>
    <row r="46" spans="1:15" ht="15.75" customHeight="1" x14ac:dyDescent="0.3"/>
    <row r="47" spans="1:15" ht="15.75" customHeight="1" x14ac:dyDescent="0.3"/>
    <row r="48" spans="1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ortState xmlns:xlrd2="http://schemas.microsoft.com/office/spreadsheetml/2017/richdata2" ref="I29:O36">
    <sortCondition descending="1" ref="O29"/>
    <sortCondition descending="1" ref="N29"/>
  </sortState>
  <mergeCells count="1">
    <mergeCell ref="J2:O2"/>
  </mergeCells>
  <hyperlinks>
    <hyperlink ref="B2" location="'Index'!A3" tooltip="Go to the Index sheet" display="á" xr:uid="{61586406-5D7E-4BF9-AF5D-71D824AA71B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2036-C3F3-47CB-B506-863217B0EBA3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7" width="3.42578125" style="9" customWidth="1"/>
    <col min="18" max="25" width="8.42578125" style="9"/>
  </cols>
  <sheetData>
    <row r="1" spans="1:25" ht="18" x14ac:dyDescent="0.35">
      <c r="A1" s="84"/>
      <c r="B1" s="2" t="s">
        <v>1467</v>
      </c>
      <c r="C1" s="2"/>
      <c r="D1" s="3"/>
      <c r="E1" s="3"/>
      <c r="F1" s="3" t="s">
        <v>257</v>
      </c>
      <c r="G1" s="3"/>
      <c r="H1" s="3"/>
      <c r="I1" s="4" t="s">
        <v>1468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1510</v>
      </c>
      <c r="D3" s="8"/>
      <c r="E3" s="8" t="s">
        <v>1676</v>
      </c>
      <c r="F3" s="7"/>
      <c r="G3" s="7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1</v>
      </c>
      <c r="B4" s="383" t="s">
        <v>10</v>
      </c>
      <c r="C4" s="383" t="s">
        <v>11</v>
      </c>
      <c r="D4" s="367" t="s">
        <v>12</v>
      </c>
      <c r="E4" s="367" t="s">
        <v>13</v>
      </c>
      <c r="F4" s="367" t="s">
        <v>14</v>
      </c>
      <c r="G4" s="368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48">
        <v>2</v>
      </c>
      <c r="B5" s="449" t="s">
        <v>1472</v>
      </c>
      <c r="C5" s="449" t="s">
        <v>31</v>
      </c>
      <c r="D5" s="451">
        <v>195</v>
      </c>
      <c r="E5" s="417">
        <v>9</v>
      </c>
      <c r="F5" s="453">
        <v>981</v>
      </c>
      <c r="G5" s="454">
        <v>45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22">
        <v>7</v>
      </c>
      <c r="B6" s="419" t="s">
        <v>1478</v>
      </c>
      <c r="C6" s="419" t="s">
        <v>31</v>
      </c>
      <c r="D6" s="420">
        <v>190</v>
      </c>
      <c r="E6" s="421">
        <v>7</v>
      </c>
      <c r="F6" s="21">
        <v>951</v>
      </c>
      <c r="G6" s="46">
        <v>38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1</v>
      </c>
      <c r="B7" s="450" t="s">
        <v>1471</v>
      </c>
      <c r="C7" s="450" t="s">
        <v>31</v>
      </c>
      <c r="D7" s="421">
        <v>187</v>
      </c>
      <c r="E7" s="421">
        <v>6</v>
      </c>
      <c r="F7" s="26">
        <v>950</v>
      </c>
      <c r="G7" s="27">
        <v>35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22">
        <v>3</v>
      </c>
      <c r="B8" s="419" t="s">
        <v>1474</v>
      </c>
      <c r="C8" s="419" t="s">
        <v>22</v>
      </c>
      <c r="D8" s="420">
        <v>194</v>
      </c>
      <c r="E8" s="421">
        <v>8</v>
      </c>
      <c r="F8" s="21">
        <v>935</v>
      </c>
      <c r="G8" s="46">
        <v>31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22">
        <v>9</v>
      </c>
      <c r="B9" s="419" t="s">
        <v>1485</v>
      </c>
      <c r="C9" s="419" t="s">
        <v>22</v>
      </c>
      <c r="D9" s="420">
        <v>168</v>
      </c>
      <c r="E9" s="421">
        <v>4</v>
      </c>
      <c r="F9" s="21">
        <v>880</v>
      </c>
      <c r="G9" s="46">
        <v>23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8">
        <v>4</v>
      </c>
      <c r="B10" s="419" t="s">
        <v>1476</v>
      </c>
      <c r="C10" s="419" t="s">
        <v>22</v>
      </c>
      <c r="D10" s="420">
        <v>176</v>
      </c>
      <c r="E10" s="421">
        <v>5</v>
      </c>
      <c r="F10" s="21">
        <v>724</v>
      </c>
      <c r="G10" s="46">
        <v>20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8">
        <v>6</v>
      </c>
      <c r="B11" s="419" t="s">
        <v>1477</v>
      </c>
      <c r="C11" s="419" t="s">
        <v>31</v>
      </c>
      <c r="D11" s="420">
        <v>161</v>
      </c>
      <c r="E11" s="421">
        <v>3</v>
      </c>
      <c r="F11" s="21">
        <v>820</v>
      </c>
      <c r="G11" s="46">
        <v>14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22">
        <v>5</v>
      </c>
      <c r="B12" s="419" t="s">
        <v>1475</v>
      </c>
      <c r="C12" s="419" t="s">
        <v>22</v>
      </c>
      <c r="D12" s="420" t="s">
        <v>132</v>
      </c>
      <c r="E12" s="421">
        <v>0</v>
      </c>
      <c r="F12" s="21">
        <v>344</v>
      </c>
      <c r="G12" s="46">
        <v>7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32">
        <v>8</v>
      </c>
      <c r="B13" s="424" t="s">
        <v>1483</v>
      </c>
      <c r="C13" s="424" t="s">
        <v>22</v>
      </c>
      <c r="D13" s="425" t="s">
        <v>132</v>
      </c>
      <c r="E13" s="426">
        <v>0</v>
      </c>
      <c r="F13" s="31">
        <v>0</v>
      </c>
      <c r="G13" s="50">
        <v>0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7</v>
      </c>
      <c r="C15" s="8" t="s">
        <v>1511</v>
      </c>
      <c r="D15" s="8"/>
      <c r="E15" s="8" t="s">
        <v>1677</v>
      </c>
      <c r="F15" s="7"/>
      <c r="G15" s="7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375">
        <v>1</v>
      </c>
      <c r="B16" s="383" t="s">
        <v>10</v>
      </c>
      <c r="C16" s="383" t="s">
        <v>11</v>
      </c>
      <c r="D16" s="367" t="s">
        <v>12</v>
      </c>
      <c r="E16" s="367" t="s">
        <v>13</v>
      </c>
      <c r="F16" s="367" t="s">
        <v>14</v>
      </c>
      <c r="G16" s="368" t="s">
        <v>15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48">
        <v>8</v>
      </c>
      <c r="B17" s="449" t="s">
        <v>1500</v>
      </c>
      <c r="C17" s="449" t="s">
        <v>22</v>
      </c>
      <c r="D17" s="451">
        <v>177</v>
      </c>
      <c r="E17" s="417">
        <v>7</v>
      </c>
      <c r="F17" s="453">
        <v>877</v>
      </c>
      <c r="G17" s="454">
        <v>37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8">
        <v>4</v>
      </c>
      <c r="B18" s="419" t="s">
        <v>1496</v>
      </c>
      <c r="C18" s="419" t="s">
        <v>31</v>
      </c>
      <c r="D18" s="420">
        <v>179</v>
      </c>
      <c r="E18" s="421">
        <v>8</v>
      </c>
      <c r="F18" s="21">
        <v>875</v>
      </c>
      <c r="G18" s="46">
        <v>36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8">
        <v>2</v>
      </c>
      <c r="B19" s="419" t="s">
        <v>1493</v>
      </c>
      <c r="C19" s="419" t="s">
        <v>35</v>
      </c>
      <c r="D19" s="420">
        <v>172</v>
      </c>
      <c r="E19" s="421">
        <v>6</v>
      </c>
      <c r="F19" s="21">
        <v>854</v>
      </c>
      <c r="G19" s="46">
        <v>34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22">
        <v>7</v>
      </c>
      <c r="B20" s="419" t="s">
        <v>125</v>
      </c>
      <c r="C20" s="419" t="s">
        <v>35</v>
      </c>
      <c r="D20" s="420">
        <v>146</v>
      </c>
      <c r="E20" s="421">
        <v>5</v>
      </c>
      <c r="F20" s="21">
        <v>731</v>
      </c>
      <c r="G20" s="46">
        <v>21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22">
        <v>1</v>
      </c>
      <c r="B21" s="450" t="s">
        <v>188</v>
      </c>
      <c r="C21" s="450" t="s">
        <v>189</v>
      </c>
      <c r="D21" s="421">
        <v>142</v>
      </c>
      <c r="E21" s="421">
        <v>4</v>
      </c>
      <c r="F21" s="26">
        <v>726</v>
      </c>
      <c r="G21" s="27">
        <v>20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22">
        <v>3</v>
      </c>
      <c r="B22" s="419" t="s">
        <v>308</v>
      </c>
      <c r="C22" s="419" t="s">
        <v>35</v>
      </c>
      <c r="D22" s="420">
        <v>122</v>
      </c>
      <c r="E22" s="421">
        <v>3</v>
      </c>
      <c r="F22" s="21">
        <v>634</v>
      </c>
      <c r="G22" s="46">
        <v>15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8">
        <v>6</v>
      </c>
      <c r="B23" s="419" t="s">
        <v>306</v>
      </c>
      <c r="C23" s="419" t="s">
        <v>35</v>
      </c>
      <c r="D23" s="420">
        <v>118</v>
      </c>
      <c r="E23" s="421">
        <v>2</v>
      </c>
      <c r="F23" s="21">
        <v>618</v>
      </c>
      <c r="G23" s="46">
        <v>12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23">
        <v>5</v>
      </c>
      <c r="B24" s="424" t="s">
        <v>1506</v>
      </c>
      <c r="C24" s="424" t="s">
        <v>35</v>
      </c>
      <c r="D24" s="425">
        <v>92</v>
      </c>
      <c r="E24" s="426">
        <v>1</v>
      </c>
      <c r="F24" s="31">
        <v>534</v>
      </c>
      <c r="G24" s="50">
        <v>8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9" t="s">
        <v>260</v>
      </c>
      <c r="F26" s="39" t="s">
        <v>164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9" t="s">
        <v>165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sortState xmlns:xlrd2="http://schemas.microsoft.com/office/spreadsheetml/2017/richdata2" ref="A17:G24">
    <sortCondition descending="1" ref="G17"/>
    <sortCondition descending="1" ref="F17"/>
  </sortState>
  <mergeCells count="1">
    <mergeCell ref="C2:G2"/>
  </mergeCells>
  <hyperlinks>
    <hyperlink ref="B2" location="'Index'!A3" tooltip="Go to the Index sheet" display="á" xr:uid="{A3FF7430-8F5F-4ADF-A902-A1F31D23DDD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87E5-D58C-4907-91D7-3D30C55E4E49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7" width="3.42578125" style="9" customWidth="1"/>
    <col min="18" max="25" width="8.42578125" style="9"/>
  </cols>
  <sheetData>
    <row r="1" spans="1:25" ht="18" x14ac:dyDescent="0.35">
      <c r="A1" s="84"/>
      <c r="B1" s="2" t="s">
        <v>1467</v>
      </c>
      <c r="C1" s="2"/>
      <c r="D1" s="3"/>
      <c r="E1" s="3"/>
      <c r="F1" s="3" t="s">
        <v>261</v>
      </c>
      <c r="G1" s="3"/>
      <c r="H1" s="3"/>
      <c r="I1" s="4" t="s">
        <v>1468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1512</v>
      </c>
      <c r="D3" s="8"/>
      <c r="E3" s="8" t="s">
        <v>1678</v>
      </c>
      <c r="F3" s="7"/>
      <c r="G3" s="7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1</v>
      </c>
      <c r="B4" s="383" t="s">
        <v>10</v>
      </c>
      <c r="C4" s="383" t="s">
        <v>11</v>
      </c>
      <c r="D4" s="367" t="s">
        <v>12</v>
      </c>
      <c r="E4" s="367" t="s">
        <v>13</v>
      </c>
      <c r="F4" s="367" t="s">
        <v>14</v>
      </c>
      <c r="G4" s="368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48">
        <v>8</v>
      </c>
      <c r="B5" s="449" t="s">
        <v>1486</v>
      </c>
      <c r="C5" s="449" t="s">
        <v>17</v>
      </c>
      <c r="D5" s="451">
        <v>192</v>
      </c>
      <c r="E5" s="417">
        <v>8</v>
      </c>
      <c r="F5" s="453">
        <v>958</v>
      </c>
      <c r="G5" s="454">
        <v>40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22">
        <v>3</v>
      </c>
      <c r="B6" s="419" t="s">
        <v>1482</v>
      </c>
      <c r="C6" s="419" t="s">
        <v>29</v>
      </c>
      <c r="D6" s="420">
        <v>186</v>
      </c>
      <c r="E6" s="421">
        <v>7</v>
      </c>
      <c r="F6" s="21">
        <v>923</v>
      </c>
      <c r="G6" s="46">
        <v>32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1</v>
      </c>
      <c r="B7" s="450" t="s">
        <v>865</v>
      </c>
      <c r="C7" s="450" t="s">
        <v>87</v>
      </c>
      <c r="D7" s="421">
        <v>168</v>
      </c>
      <c r="E7" s="421">
        <v>6</v>
      </c>
      <c r="F7" s="26">
        <v>894</v>
      </c>
      <c r="G7" s="27">
        <v>32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22">
        <v>7</v>
      </c>
      <c r="B8" s="419" t="s">
        <v>32</v>
      </c>
      <c r="C8" s="419" t="s">
        <v>33</v>
      </c>
      <c r="D8" s="420">
        <v>162</v>
      </c>
      <c r="E8" s="421">
        <v>5</v>
      </c>
      <c r="F8" s="21">
        <v>867</v>
      </c>
      <c r="G8" s="46">
        <v>27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18">
        <v>2</v>
      </c>
      <c r="B9" s="419" t="s">
        <v>143</v>
      </c>
      <c r="C9" s="419" t="s">
        <v>120</v>
      </c>
      <c r="D9" s="420">
        <v>162</v>
      </c>
      <c r="E9" s="421">
        <v>5</v>
      </c>
      <c r="F9" s="21">
        <v>783</v>
      </c>
      <c r="G9" s="46">
        <v>20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8">
        <v>6</v>
      </c>
      <c r="B10" s="419" t="s">
        <v>1501</v>
      </c>
      <c r="C10" s="419" t="s">
        <v>33</v>
      </c>
      <c r="D10" s="420">
        <v>157</v>
      </c>
      <c r="E10" s="421">
        <v>3</v>
      </c>
      <c r="F10" s="21">
        <v>754</v>
      </c>
      <c r="G10" s="46">
        <v>16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8">
        <v>4</v>
      </c>
      <c r="B11" s="419" t="s">
        <v>1498</v>
      </c>
      <c r="C11" s="419" t="s">
        <v>118</v>
      </c>
      <c r="D11" s="420" t="s">
        <v>132</v>
      </c>
      <c r="E11" s="421">
        <v>0</v>
      </c>
      <c r="F11" s="21">
        <v>420</v>
      </c>
      <c r="G11" s="46">
        <v>7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23">
        <v>5</v>
      </c>
      <c r="B12" s="424" t="s">
        <v>1495</v>
      </c>
      <c r="C12" s="424" t="s">
        <v>33</v>
      </c>
      <c r="D12" s="425" t="s">
        <v>242</v>
      </c>
      <c r="E12" s="426">
        <v>0</v>
      </c>
      <c r="F12" s="31">
        <v>0</v>
      </c>
      <c r="G12" s="50">
        <v>0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"/>
      <c r="B14" s="7" t="s">
        <v>7</v>
      </c>
      <c r="C14" s="8" t="s">
        <v>1513</v>
      </c>
      <c r="D14" s="8"/>
      <c r="E14" s="8" t="s">
        <v>1679</v>
      </c>
      <c r="F14" s="7"/>
      <c r="G14" s="7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375">
        <v>1</v>
      </c>
      <c r="B15" s="383" t="s">
        <v>10</v>
      </c>
      <c r="C15" s="383" t="s">
        <v>11</v>
      </c>
      <c r="D15" s="367" t="s">
        <v>12</v>
      </c>
      <c r="E15" s="367" t="s">
        <v>13</v>
      </c>
      <c r="F15" s="367" t="s">
        <v>14</v>
      </c>
      <c r="G15" s="368" t="s">
        <v>15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48">
        <v>6</v>
      </c>
      <c r="B16" s="449" t="s">
        <v>178</v>
      </c>
      <c r="C16" s="449" t="s">
        <v>87</v>
      </c>
      <c r="D16" s="451">
        <v>153</v>
      </c>
      <c r="E16" s="417">
        <v>7</v>
      </c>
      <c r="F16" s="453">
        <v>738</v>
      </c>
      <c r="G16" s="454">
        <v>34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22">
        <v>5</v>
      </c>
      <c r="B17" s="419" t="s">
        <v>190</v>
      </c>
      <c r="C17" s="419" t="s">
        <v>120</v>
      </c>
      <c r="D17" s="420">
        <v>135</v>
      </c>
      <c r="E17" s="421">
        <v>5</v>
      </c>
      <c r="F17" s="21">
        <v>673</v>
      </c>
      <c r="G17" s="46">
        <v>26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22">
        <v>7</v>
      </c>
      <c r="B18" s="419" t="s">
        <v>115</v>
      </c>
      <c r="C18" s="419" t="s">
        <v>33</v>
      </c>
      <c r="D18" s="420">
        <v>146</v>
      </c>
      <c r="E18" s="421">
        <v>6</v>
      </c>
      <c r="F18" s="21">
        <v>692</v>
      </c>
      <c r="G18" s="46">
        <v>25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22">
        <v>3</v>
      </c>
      <c r="B19" s="419" t="s">
        <v>173</v>
      </c>
      <c r="C19" s="419" t="s">
        <v>35</v>
      </c>
      <c r="D19" s="420">
        <v>130</v>
      </c>
      <c r="E19" s="421">
        <v>4</v>
      </c>
      <c r="F19" s="21">
        <v>666</v>
      </c>
      <c r="G19" s="46">
        <v>24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8">
        <v>4</v>
      </c>
      <c r="B20" s="419" t="s">
        <v>227</v>
      </c>
      <c r="C20" s="419" t="s">
        <v>35</v>
      </c>
      <c r="D20" s="420">
        <v>115</v>
      </c>
      <c r="E20" s="421">
        <v>3</v>
      </c>
      <c r="F20" s="21">
        <v>613</v>
      </c>
      <c r="G20" s="46">
        <v>18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22">
        <v>1</v>
      </c>
      <c r="B21" s="450" t="s">
        <v>1504</v>
      </c>
      <c r="C21" s="450" t="s">
        <v>33</v>
      </c>
      <c r="D21" s="421" t="s">
        <v>242</v>
      </c>
      <c r="E21" s="421">
        <v>0</v>
      </c>
      <c r="F21" s="26">
        <v>0</v>
      </c>
      <c r="G21" s="27">
        <v>0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32">
        <v>2</v>
      </c>
      <c r="B22" s="424" t="s">
        <v>1494</v>
      </c>
      <c r="C22" s="424" t="s">
        <v>29</v>
      </c>
      <c r="D22" s="425" t="s">
        <v>132</v>
      </c>
      <c r="E22" s="426">
        <v>0</v>
      </c>
      <c r="F22" s="31">
        <v>0</v>
      </c>
      <c r="G22" s="50">
        <v>0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9" t="s">
        <v>260</v>
      </c>
      <c r="F24" s="39" t="s">
        <v>164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9" t="s">
        <v>165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sortState xmlns:xlrd2="http://schemas.microsoft.com/office/spreadsheetml/2017/richdata2" ref="A16:G22">
    <sortCondition descending="1" ref="G16"/>
    <sortCondition descending="1" ref="F16"/>
  </sortState>
  <mergeCells count="1">
    <mergeCell ref="C2:G2"/>
  </mergeCells>
  <hyperlinks>
    <hyperlink ref="B2" location="'Index'!A3" tooltip="Go to the Index sheet" display="á" xr:uid="{E9F0B8B1-DD7B-4B13-AC28-ADE6B3913FB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422C-B5E4-44C2-B999-BBC61DBF3DA6}">
  <sheetPr>
    <tabColor rgb="FFCC0000"/>
    <pageSetUpPr fitToPage="1"/>
  </sheetPr>
  <dimension ref="A1:Y83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9" customWidth="1"/>
    <col min="2" max="6" width="5" style="9" customWidth="1"/>
    <col min="7" max="7" width="4.7109375" style="35" customWidth="1"/>
    <col min="8" max="8" width="20.7109375" style="9" customWidth="1"/>
    <col min="9" max="14" width="5" style="9" customWidth="1"/>
    <col min="15" max="22" width="4.140625" style="9" customWidth="1"/>
    <col min="23" max="25" width="10.28515625" style="9"/>
  </cols>
  <sheetData>
    <row r="1" spans="1:25" ht="18" x14ac:dyDescent="0.35">
      <c r="A1" s="2" t="s">
        <v>1514</v>
      </c>
      <c r="B1" s="2"/>
      <c r="C1" s="2"/>
      <c r="D1" s="3"/>
      <c r="E1" s="3"/>
      <c r="F1" s="3"/>
      <c r="G1" s="54"/>
      <c r="H1" s="3"/>
      <c r="I1" s="4" t="s">
        <v>1468</v>
      </c>
      <c r="J1" s="55">
        <v>4</v>
      </c>
      <c r="K1" s="2"/>
      <c r="L1" s="4">
        <v>204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6"/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7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828</v>
      </c>
      <c r="B4" s="361"/>
      <c r="C4" s="362">
        <v>527</v>
      </c>
      <c r="D4" s="361"/>
      <c r="E4" s="363" t="s">
        <v>15</v>
      </c>
      <c r="F4" s="364">
        <f>SUM(F5:F7)</f>
        <v>538</v>
      </c>
      <c r="G4" s="64" t="s">
        <v>274</v>
      </c>
      <c r="H4" s="360" t="s">
        <v>1515</v>
      </c>
      <c r="I4" s="361"/>
      <c r="J4" s="362">
        <v>574</v>
      </c>
      <c r="K4" s="361"/>
      <c r="L4" s="363" t="s">
        <v>15</v>
      </c>
      <c r="M4" s="364">
        <f>SUM(M5:M7)</f>
        <v>572</v>
      </c>
      <c r="N4"/>
    </row>
    <row r="5" spans="1:25" ht="15.75" customHeight="1" x14ac:dyDescent="0.3">
      <c r="A5" s="65" t="s">
        <v>1490</v>
      </c>
      <c r="B5" s="22">
        <v>42</v>
      </c>
      <c r="C5" s="22">
        <v>41</v>
      </c>
      <c r="D5" s="22">
        <v>44</v>
      </c>
      <c r="E5" s="22">
        <v>38</v>
      </c>
      <c r="F5" s="67">
        <f>SUM(B5:E5)</f>
        <v>165</v>
      </c>
      <c r="G5"/>
      <c r="H5" s="65" t="s">
        <v>1471</v>
      </c>
      <c r="I5" s="22">
        <v>48</v>
      </c>
      <c r="J5" s="22">
        <v>48</v>
      </c>
      <c r="K5" s="22">
        <v>46</v>
      </c>
      <c r="L5" s="22">
        <v>45</v>
      </c>
      <c r="M5" s="67">
        <f>SUM(I5:L5)</f>
        <v>187</v>
      </c>
      <c r="N5"/>
    </row>
    <row r="6" spans="1:25" ht="15.75" customHeight="1" x14ac:dyDescent="0.3">
      <c r="A6" s="68" t="s">
        <v>1487</v>
      </c>
      <c r="B6" s="23">
        <v>47</v>
      </c>
      <c r="C6" s="23">
        <v>43</v>
      </c>
      <c r="D6" s="23">
        <v>45</v>
      </c>
      <c r="E6" s="23">
        <v>46</v>
      </c>
      <c r="F6" s="24">
        <f>SUM(B6:E6)</f>
        <v>181</v>
      </c>
      <c r="G6"/>
      <c r="H6" s="68" t="s">
        <v>1472</v>
      </c>
      <c r="I6" s="23">
        <v>49</v>
      </c>
      <c r="J6" s="23">
        <v>50</v>
      </c>
      <c r="K6" s="23">
        <v>48</v>
      </c>
      <c r="L6" s="23">
        <v>48</v>
      </c>
      <c r="M6" s="24">
        <f>SUM(I6:L6)</f>
        <v>195</v>
      </c>
      <c r="N6"/>
    </row>
    <row r="7" spans="1:25" ht="15.75" customHeight="1" x14ac:dyDescent="0.3">
      <c r="A7" s="69" t="s">
        <v>1486</v>
      </c>
      <c r="B7" s="33">
        <v>48</v>
      </c>
      <c r="C7" s="33">
        <v>46</v>
      </c>
      <c r="D7" s="33">
        <v>50</v>
      </c>
      <c r="E7" s="33">
        <v>48</v>
      </c>
      <c r="F7" s="34">
        <f>SUM(B7:E7)</f>
        <v>192</v>
      </c>
      <c r="G7"/>
      <c r="H7" s="69" t="s">
        <v>1478</v>
      </c>
      <c r="I7" s="33">
        <v>47</v>
      </c>
      <c r="J7" s="33">
        <v>47</v>
      </c>
      <c r="K7" s="33">
        <v>48</v>
      </c>
      <c r="L7" s="33">
        <v>48</v>
      </c>
      <c r="M7" s="34">
        <f>SUM(I7:L7)</f>
        <v>190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0"/>
    </row>
    <row r="9" spans="1:25" ht="15.75" customHeight="1" x14ac:dyDescent="0.3">
      <c r="A9" s="360" t="s">
        <v>359</v>
      </c>
      <c r="B9" s="361"/>
      <c r="C9" s="362">
        <v>443</v>
      </c>
      <c r="D9" s="361"/>
      <c r="E9" s="363" t="s">
        <v>15</v>
      </c>
      <c r="F9" s="364">
        <f>SUM(F10:F12)</f>
        <v>455</v>
      </c>
      <c r="G9" s="64" t="s">
        <v>274</v>
      </c>
      <c r="H9" s="9" t="s">
        <v>360</v>
      </c>
      <c r="N9"/>
    </row>
    <row r="10" spans="1:25" ht="15.75" customHeight="1" x14ac:dyDescent="0.3">
      <c r="A10" s="65" t="s">
        <v>1504</v>
      </c>
      <c r="B10" s="22">
        <v>33</v>
      </c>
      <c r="C10" s="22">
        <v>42</v>
      </c>
      <c r="D10" s="22">
        <v>31</v>
      </c>
      <c r="E10" s="22">
        <v>35</v>
      </c>
      <c r="F10" s="67">
        <f>SUM(B10:E10)</f>
        <v>141</v>
      </c>
      <c r="G10"/>
      <c r="N10"/>
    </row>
    <row r="11" spans="1:25" ht="15.75" customHeight="1" x14ac:dyDescent="0.3">
      <c r="A11" s="68" t="s">
        <v>1495</v>
      </c>
      <c r="B11" s="23">
        <v>41</v>
      </c>
      <c r="C11" s="23">
        <v>37</v>
      </c>
      <c r="D11" s="23">
        <v>39</v>
      </c>
      <c r="E11" s="23">
        <v>43</v>
      </c>
      <c r="F11" s="24">
        <f>SUM(B11:E11)</f>
        <v>160</v>
      </c>
      <c r="G11"/>
      <c r="N11"/>
    </row>
    <row r="12" spans="1:25" ht="15.75" customHeight="1" x14ac:dyDescent="0.3">
      <c r="A12" s="69" t="s">
        <v>1501</v>
      </c>
      <c r="B12" s="33">
        <v>41</v>
      </c>
      <c r="C12" s="33">
        <v>34</v>
      </c>
      <c r="D12" s="33">
        <v>39</v>
      </c>
      <c r="E12" s="33">
        <v>40</v>
      </c>
      <c r="F12" s="34">
        <f>SUM(B12:E12)</f>
        <v>154</v>
      </c>
      <c r="G12"/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9" t="s">
        <v>1516</v>
      </c>
      <c r="C14" s="103">
        <v>445</v>
      </c>
      <c r="F14" s="9">
        <v>445</v>
      </c>
      <c r="G14" s="64" t="s">
        <v>274</v>
      </c>
      <c r="H14" t="s">
        <v>653</v>
      </c>
      <c r="I14"/>
      <c r="J14"/>
      <c r="K14"/>
      <c r="L14"/>
      <c r="M14">
        <v>445</v>
      </c>
      <c r="N14"/>
    </row>
    <row r="15" spans="1:25" ht="15.75" customHeight="1" x14ac:dyDescent="0.3">
      <c r="G15"/>
      <c r="H15"/>
      <c r="I15"/>
      <c r="J15"/>
      <c r="K15"/>
      <c r="L15"/>
      <c r="M15"/>
      <c r="N15"/>
    </row>
    <row r="16" spans="1:25" ht="15.75" customHeight="1" x14ac:dyDescent="0.3">
      <c r="G16"/>
      <c r="H16"/>
      <c r="I16"/>
      <c r="J16"/>
      <c r="K16"/>
      <c r="L16"/>
      <c r="M16"/>
      <c r="N16"/>
    </row>
    <row r="17" spans="1:16" ht="15.75" customHeight="1" x14ac:dyDescent="0.3">
      <c r="G17"/>
      <c r="H17"/>
      <c r="I17"/>
      <c r="J17"/>
      <c r="K17"/>
      <c r="L17"/>
      <c r="M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366" t="s">
        <v>4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16" ht="15.75" customHeight="1" x14ac:dyDescent="0.3">
      <c r="B20" s="8" t="s">
        <v>1517</v>
      </c>
      <c r="H20" s="72" t="s">
        <v>1515</v>
      </c>
      <c r="I20" s="22">
        <v>5</v>
      </c>
      <c r="J20" s="22">
        <v>5</v>
      </c>
      <c r="K20" s="22"/>
      <c r="L20" s="22"/>
      <c r="M20" s="22">
        <v>2882</v>
      </c>
      <c r="N20" s="67">
        <v>10</v>
      </c>
    </row>
    <row r="21" spans="1:16" ht="15.75" customHeight="1" x14ac:dyDescent="0.3">
      <c r="B21" s="80" t="s">
        <v>1745</v>
      </c>
      <c r="H21" s="68" t="s">
        <v>828</v>
      </c>
      <c r="I21" s="26">
        <v>5</v>
      </c>
      <c r="J21" s="26">
        <v>4</v>
      </c>
      <c r="K21" s="26"/>
      <c r="L21" s="26">
        <v>1</v>
      </c>
      <c r="M21" s="26">
        <v>2674</v>
      </c>
      <c r="N21" s="27">
        <v>8</v>
      </c>
    </row>
    <row r="22" spans="1:16" ht="15.75" customHeight="1" x14ac:dyDescent="0.3">
      <c r="B22" s="8" t="s">
        <v>287</v>
      </c>
      <c r="H22" s="68" t="s">
        <v>359</v>
      </c>
      <c r="I22" s="23">
        <v>5</v>
      </c>
      <c r="J22" s="23">
        <v>3</v>
      </c>
      <c r="K22" s="23"/>
      <c r="L22" s="23">
        <v>2</v>
      </c>
      <c r="M22" s="23">
        <v>2310</v>
      </c>
      <c r="N22" s="24">
        <v>6</v>
      </c>
    </row>
    <row r="23" spans="1:16" ht="15.75" customHeight="1" x14ac:dyDescent="0.3">
      <c r="H23" s="68" t="s">
        <v>1516</v>
      </c>
      <c r="I23" s="23">
        <v>5</v>
      </c>
      <c r="J23" s="23">
        <v>1</v>
      </c>
      <c r="K23" s="23">
        <v>1</v>
      </c>
      <c r="L23" s="23">
        <v>3</v>
      </c>
      <c r="M23" s="23">
        <v>2225</v>
      </c>
      <c r="N23" s="24">
        <v>3</v>
      </c>
    </row>
    <row r="24" spans="1:16" ht="15.75" customHeight="1" x14ac:dyDescent="0.3">
      <c r="H24" s="69" t="s">
        <v>360</v>
      </c>
      <c r="I24" s="33"/>
      <c r="J24" s="33"/>
      <c r="K24" s="33"/>
      <c r="L24" s="33"/>
      <c r="M24" s="33"/>
      <c r="N24" s="34"/>
    </row>
    <row r="25" spans="1:16" ht="15.75" customHeight="1" x14ac:dyDescent="0.3"/>
    <row r="26" spans="1:16" ht="15.75" customHeight="1" x14ac:dyDescent="0.3">
      <c r="A26" s="9" t="s">
        <v>1509</v>
      </c>
      <c r="E26" s="35"/>
      <c r="G26" s="83" t="s">
        <v>164</v>
      </c>
      <c r="H26" s="74"/>
    </row>
    <row r="27" spans="1:16" ht="15.75" customHeight="1" x14ac:dyDescent="0.3">
      <c r="A27" s="9" t="s">
        <v>165</v>
      </c>
      <c r="P27" s="77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sortState xmlns:xlrd2="http://schemas.microsoft.com/office/spreadsheetml/2017/richdata2" ref="H20:N24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E5F4AEEC-15BA-474E-AADB-68A11985D47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ABA3-375C-48C1-B40A-297470AD4A3C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7" width="3.42578125" style="9" customWidth="1"/>
    <col min="18" max="25" width="8.42578125" style="9"/>
  </cols>
  <sheetData>
    <row r="1" spans="1:25" ht="18" x14ac:dyDescent="0.35">
      <c r="A1" s="84"/>
      <c r="B1" s="2" t="s">
        <v>1518</v>
      </c>
      <c r="C1" s="2"/>
      <c r="D1" s="3"/>
      <c r="E1" s="3"/>
      <c r="F1" s="3"/>
      <c r="G1" s="3"/>
      <c r="H1" s="3"/>
      <c r="I1" s="4" t="s">
        <v>1468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72" t="s">
        <v>3</v>
      </c>
      <c r="D2" s="472"/>
      <c r="E2" s="472"/>
      <c r="F2" s="472"/>
      <c r="G2" s="472"/>
    </row>
    <row r="3" spans="1:25" ht="15.75" customHeight="1" x14ac:dyDescent="0.3">
      <c r="A3" s="1"/>
      <c r="B3" s="7" t="s">
        <v>4</v>
      </c>
      <c r="C3" s="8" t="s">
        <v>1519</v>
      </c>
      <c r="D3" s="8"/>
      <c r="E3" s="8" t="s">
        <v>1680</v>
      </c>
      <c r="F3" s="7"/>
      <c r="G3" s="7"/>
      <c r="I3" s="9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75">
        <v>1</v>
      </c>
      <c r="B4" s="383" t="s">
        <v>10</v>
      </c>
      <c r="C4" s="383" t="s">
        <v>11</v>
      </c>
      <c r="D4" s="367" t="s">
        <v>12</v>
      </c>
      <c r="E4" s="367" t="s">
        <v>13</v>
      </c>
      <c r="F4" s="367" t="s">
        <v>14</v>
      </c>
      <c r="G4" s="368" t="s">
        <v>15</v>
      </c>
      <c r="I4" s="9"/>
    </row>
    <row r="5" spans="1:25" ht="15.75" customHeight="1" x14ac:dyDescent="0.3">
      <c r="A5" s="427">
        <v>5</v>
      </c>
      <c r="B5" s="428" t="s">
        <v>1062</v>
      </c>
      <c r="C5" s="428" t="s">
        <v>35</v>
      </c>
      <c r="D5" s="429">
        <v>192</v>
      </c>
      <c r="E5" s="429">
        <v>6</v>
      </c>
      <c r="F5" s="429">
        <v>969</v>
      </c>
      <c r="G5" s="447">
        <v>34</v>
      </c>
      <c r="I5" s="9"/>
    </row>
    <row r="6" spans="1:25" ht="15.75" customHeight="1" x14ac:dyDescent="0.3">
      <c r="A6" s="19">
        <v>3</v>
      </c>
      <c r="B6" s="20" t="s">
        <v>1056</v>
      </c>
      <c r="C6" s="20" t="s">
        <v>501</v>
      </c>
      <c r="D6" s="23">
        <v>193</v>
      </c>
      <c r="E6" s="22">
        <v>7</v>
      </c>
      <c r="F6" s="23">
        <v>942</v>
      </c>
      <c r="G6" s="24">
        <v>26</v>
      </c>
      <c r="I6" s="9"/>
    </row>
    <row r="7" spans="1:25" ht="15.75" customHeight="1" x14ac:dyDescent="0.3">
      <c r="A7" s="19">
        <v>4</v>
      </c>
      <c r="B7" s="20" t="s">
        <v>173</v>
      </c>
      <c r="C7" s="20" t="s">
        <v>35</v>
      </c>
      <c r="D7" s="23">
        <v>189</v>
      </c>
      <c r="E7" s="22">
        <v>5</v>
      </c>
      <c r="F7" s="23">
        <v>933</v>
      </c>
      <c r="G7" s="24">
        <v>23</v>
      </c>
      <c r="J7" s="85"/>
    </row>
    <row r="8" spans="1:25" ht="15.75" customHeight="1" x14ac:dyDescent="0.3">
      <c r="A8" s="19">
        <v>1</v>
      </c>
      <c r="B8" s="20" t="s">
        <v>1059</v>
      </c>
      <c r="C8" s="20" t="s">
        <v>31</v>
      </c>
      <c r="D8" s="23">
        <v>188</v>
      </c>
      <c r="E8" s="22">
        <v>4</v>
      </c>
      <c r="F8" s="26">
        <v>945</v>
      </c>
      <c r="G8" s="27">
        <v>22</v>
      </c>
    </row>
    <row r="9" spans="1:25" ht="15.75" customHeight="1" x14ac:dyDescent="0.3">
      <c r="A9" s="19">
        <v>2</v>
      </c>
      <c r="B9" s="20" t="s">
        <v>1520</v>
      </c>
      <c r="C9" s="20" t="s">
        <v>31</v>
      </c>
      <c r="D9" s="23">
        <v>184</v>
      </c>
      <c r="E9" s="22">
        <v>3</v>
      </c>
      <c r="F9" s="23">
        <v>915</v>
      </c>
      <c r="G9" s="24">
        <v>17</v>
      </c>
      <c r="I9" s="9"/>
    </row>
    <row r="10" spans="1:25" ht="15.75" customHeight="1" x14ac:dyDescent="0.3">
      <c r="A10" s="19">
        <v>6</v>
      </c>
      <c r="B10" s="20" t="s">
        <v>1499</v>
      </c>
      <c r="C10" s="20" t="s">
        <v>35</v>
      </c>
      <c r="D10" s="23">
        <v>180</v>
      </c>
      <c r="E10" s="22">
        <v>2</v>
      </c>
      <c r="F10" s="23">
        <v>911</v>
      </c>
      <c r="G10" s="24">
        <v>14</v>
      </c>
      <c r="I10" s="9"/>
    </row>
    <row r="11" spans="1:25" ht="15.75" customHeight="1" x14ac:dyDescent="0.3">
      <c r="A11" s="411">
        <v>7</v>
      </c>
      <c r="B11" s="412" t="s">
        <v>1057</v>
      </c>
      <c r="C11" s="412" t="s">
        <v>310</v>
      </c>
      <c r="D11" s="413" t="s">
        <v>242</v>
      </c>
      <c r="E11" s="414">
        <v>0</v>
      </c>
      <c r="F11" s="33">
        <v>0</v>
      </c>
      <c r="G11" s="34">
        <v>0</v>
      </c>
      <c r="I11" s="9"/>
    </row>
    <row r="12" spans="1:25" ht="15.75" customHeight="1" x14ac:dyDescent="0.3">
      <c r="A12" s="9"/>
      <c r="I12" s="9"/>
    </row>
    <row r="13" spans="1:25" ht="15.75" customHeight="1" x14ac:dyDescent="0.3">
      <c r="A13" s="1"/>
      <c r="B13" s="7" t="s">
        <v>7</v>
      </c>
      <c r="C13" s="8" t="s">
        <v>1521</v>
      </c>
      <c r="D13" s="8"/>
      <c r="E13" s="8" t="s">
        <v>1681</v>
      </c>
      <c r="F13" s="7"/>
      <c r="G13" s="7"/>
    </row>
    <row r="14" spans="1:25" ht="15.75" customHeight="1" x14ac:dyDescent="0.3">
      <c r="A14" s="375">
        <v>1</v>
      </c>
      <c r="B14" s="383" t="s">
        <v>10</v>
      </c>
      <c r="C14" s="383" t="s">
        <v>11</v>
      </c>
      <c r="D14" s="367" t="s">
        <v>12</v>
      </c>
      <c r="E14" s="367" t="s">
        <v>13</v>
      </c>
      <c r="F14" s="367" t="s">
        <v>14</v>
      </c>
      <c r="G14" s="368" t="s">
        <v>15</v>
      </c>
    </row>
    <row r="15" spans="1:25" ht="15.75" customHeight="1" x14ac:dyDescent="0.3">
      <c r="A15" s="427">
        <v>6</v>
      </c>
      <c r="B15" s="428" t="s">
        <v>1525</v>
      </c>
      <c r="C15" s="428" t="s">
        <v>1290</v>
      </c>
      <c r="D15" s="429">
        <v>191</v>
      </c>
      <c r="E15" s="429">
        <v>7</v>
      </c>
      <c r="F15" s="429">
        <v>960</v>
      </c>
      <c r="G15" s="447">
        <v>35</v>
      </c>
    </row>
    <row r="16" spans="1:25" ht="15.75" customHeight="1" x14ac:dyDescent="0.3">
      <c r="A16" s="19">
        <v>4</v>
      </c>
      <c r="B16" s="20" t="s">
        <v>1066</v>
      </c>
      <c r="C16" s="20" t="s">
        <v>17</v>
      </c>
      <c r="D16" s="23">
        <v>182</v>
      </c>
      <c r="E16" s="22">
        <v>5</v>
      </c>
      <c r="F16" s="23">
        <v>924</v>
      </c>
      <c r="G16" s="24">
        <v>26</v>
      </c>
    </row>
    <row r="17" spans="1:7" ht="15.75" customHeight="1" x14ac:dyDescent="0.3">
      <c r="A17" s="19">
        <v>7</v>
      </c>
      <c r="B17" s="20" t="s">
        <v>1526</v>
      </c>
      <c r="C17" s="20" t="s">
        <v>35</v>
      </c>
      <c r="D17" s="23">
        <v>186</v>
      </c>
      <c r="E17" s="22">
        <v>6</v>
      </c>
      <c r="F17" s="23">
        <v>906</v>
      </c>
      <c r="G17" s="24">
        <v>23</v>
      </c>
    </row>
    <row r="18" spans="1:7" ht="15.75" customHeight="1" x14ac:dyDescent="0.3">
      <c r="A18" s="19">
        <v>3</v>
      </c>
      <c r="B18" s="20" t="s">
        <v>1524</v>
      </c>
      <c r="C18" s="20" t="s">
        <v>35</v>
      </c>
      <c r="D18" s="23">
        <v>177</v>
      </c>
      <c r="E18" s="22">
        <v>2</v>
      </c>
      <c r="F18" s="23">
        <v>900</v>
      </c>
      <c r="G18" s="24">
        <v>19</v>
      </c>
    </row>
    <row r="19" spans="1:7" ht="15.75" customHeight="1" x14ac:dyDescent="0.3">
      <c r="A19" s="19">
        <v>1</v>
      </c>
      <c r="B19" s="20" t="s">
        <v>1522</v>
      </c>
      <c r="C19" s="20" t="s">
        <v>35</v>
      </c>
      <c r="D19" s="23">
        <v>179</v>
      </c>
      <c r="E19" s="22">
        <v>3</v>
      </c>
      <c r="F19" s="26">
        <v>898</v>
      </c>
      <c r="G19" s="27">
        <v>16</v>
      </c>
    </row>
    <row r="20" spans="1:7" ht="15.75" customHeight="1" x14ac:dyDescent="0.3">
      <c r="A20" s="19">
        <v>5</v>
      </c>
      <c r="B20" s="20" t="s">
        <v>99</v>
      </c>
      <c r="C20" s="20" t="s">
        <v>100</v>
      </c>
      <c r="D20" s="23">
        <v>169</v>
      </c>
      <c r="E20" s="22">
        <v>1</v>
      </c>
      <c r="F20" s="23">
        <v>882</v>
      </c>
      <c r="G20" s="24">
        <v>14</v>
      </c>
    </row>
    <row r="21" spans="1:7" ht="15.75" customHeight="1" x14ac:dyDescent="0.3">
      <c r="A21" s="411">
        <v>2</v>
      </c>
      <c r="B21" s="412" t="s">
        <v>1523</v>
      </c>
      <c r="C21" s="412" t="s">
        <v>120</v>
      </c>
      <c r="D21" s="413">
        <v>182</v>
      </c>
      <c r="E21" s="414">
        <v>5</v>
      </c>
      <c r="F21" s="33">
        <v>883</v>
      </c>
      <c r="G21" s="34">
        <v>12</v>
      </c>
    </row>
    <row r="22" spans="1:7" ht="15.75" customHeight="1" x14ac:dyDescent="0.3"/>
    <row r="23" spans="1:7" ht="15.75" customHeight="1" x14ac:dyDescent="0.3">
      <c r="A23" s="1"/>
      <c r="B23" s="7" t="s">
        <v>48</v>
      </c>
      <c r="C23" s="8" t="s">
        <v>1527</v>
      </c>
      <c r="D23" s="8"/>
      <c r="E23" s="8" t="s">
        <v>1682</v>
      </c>
      <c r="F23" s="7"/>
      <c r="G23" s="7"/>
    </row>
    <row r="24" spans="1:7" ht="15.75" customHeight="1" x14ac:dyDescent="0.3">
      <c r="A24" s="375">
        <v>1</v>
      </c>
      <c r="B24" s="383" t="s">
        <v>10</v>
      </c>
      <c r="C24" s="383" t="s">
        <v>11</v>
      </c>
      <c r="D24" s="367" t="s">
        <v>12</v>
      </c>
      <c r="E24" s="367" t="s">
        <v>13</v>
      </c>
      <c r="F24" s="367" t="s">
        <v>14</v>
      </c>
      <c r="G24" s="368" t="s">
        <v>15</v>
      </c>
    </row>
    <row r="25" spans="1:7" ht="15.75" customHeight="1" x14ac:dyDescent="0.3">
      <c r="A25" s="427">
        <v>6</v>
      </c>
      <c r="B25" s="428" t="s">
        <v>1532</v>
      </c>
      <c r="C25" s="428" t="s">
        <v>151</v>
      </c>
      <c r="D25" s="429">
        <v>167</v>
      </c>
      <c r="E25" s="429">
        <v>6</v>
      </c>
      <c r="F25" s="429">
        <v>856</v>
      </c>
      <c r="G25" s="447">
        <v>31</v>
      </c>
    </row>
    <row r="26" spans="1:7" ht="15.75" customHeight="1" x14ac:dyDescent="0.3">
      <c r="A26" s="19">
        <v>5</v>
      </c>
      <c r="B26" s="20" t="s">
        <v>1531</v>
      </c>
      <c r="C26" s="20" t="s">
        <v>35</v>
      </c>
      <c r="D26" s="23">
        <v>177</v>
      </c>
      <c r="E26" s="22">
        <v>7</v>
      </c>
      <c r="F26" s="23">
        <v>860</v>
      </c>
      <c r="G26" s="24">
        <v>29</v>
      </c>
    </row>
    <row r="27" spans="1:7" ht="15.75" customHeight="1" x14ac:dyDescent="0.3">
      <c r="A27" s="19">
        <v>3</v>
      </c>
      <c r="B27" s="20" t="s">
        <v>1529</v>
      </c>
      <c r="C27" s="20" t="s">
        <v>35</v>
      </c>
      <c r="D27" s="23">
        <v>157</v>
      </c>
      <c r="E27" s="22">
        <v>5</v>
      </c>
      <c r="F27" s="23">
        <v>831</v>
      </c>
      <c r="G27" s="24">
        <v>27</v>
      </c>
    </row>
    <row r="28" spans="1:7" ht="15.75" customHeight="1" x14ac:dyDescent="0.3">
      <c r="A28" s="19">
        <v>4</v>
      </c>
      <c r="B28" s="20" t="s">
        <v>1530</v>
      </c>
      <c r="C28" s="20" t="s">
        <v>33</v>
      </c>
      <c r="D28" s="23">
        <v>141</v>
      </c>
      <c r="E28" s="22">
        <v>4</v>
      </c>
      <c r="F28" s="23">
        <v>716</v>
      </c>
      <c r="G28" s="24">
        <v>17</v>
      </c>
    </row>
    <row r="29" spans="1:7" ht="15.75" customHeight="1" x14ac:dyDescent="0.3">
      <c r="A29" s="19">
        <v>2</v>
      </c>
      <c r="B29" s="20" t="s">
        <v>1279</v>
      </c>
      <c r="C29" s="20" t="s">
        <v>104</v>
      </c>
      <c r="D29" s="23" t="s">
        <v>132</v>
      </c>
      <c r="E29" s="22">
        <v>0</v>
      </c>
      <c r="F29" s="23">
        <v>615</v>
      </c>
      <c r="G29" s="24">
        <v>15</v>
      </c>
    </row>
    <row r="30" spans="1:7" ht="15.75" customHeight="1" x14ac:dyDescent="0.3">
      <c r="A30" s="19">
        <v>1</v>
      </c>
      <c r="B30" s="20" t="s">
        <v>1528</v>
      </c>
      <c r="C30" s="20" t="s">
        <v>33</v>
      </c>
      <c r="D30" s="23">
        <v>128</v>
      </c>
      <c r="E30" s="22">
        <v>3</v>
      </c>
      <c r="F30" s="26">
        <v>637</v>
      </c>
      <c r="G30" s="27">
        <v>12</v>
      </c>
    </row>
    <row r="31" spans="1:7" ht="15.75" customHeight="1" x14ac:dyDescent="0.3">
      <c r="A31" s="411">
        <v>7</v>
      </c>
      <c r="B31" s="412" t="s">
        <v>180</v>
      </c>
      <c r="C31" s="412" t="s">
        <v>129</v>
      </c>
      <c r="D31" s="413">
        <v>127</v>
      </c>
      <c r="E31" s="414">
        <v>2</v>
      </c>
      <c r="F31" s="33">
        <v>604</v>
      </c>
      <c r="G31" s="34">
        <v>9</v>
      </c>
    </row>
    <row r="32" spans="1:7" ht="15.75" customHeight="1" x14ac:dyDescent="0.3"/>
    <row r="33" spans="2:6" ht="15.75" customHeight="1" x14ac:dyDescent="0.3">
      <c r="B33" s="9" t="s">
        <v>1509</v>
      </c>
      <c r="F33" s="39" t="s">
        <v>164</v>
      </c>
    </row>
    <row r="34" spans="2:6" ht="15.75" customHeight="1" x14ac:dyDescent="0.3">
      <c r="B34" s="9" t="s">
        <v>165</v>
      </c>
    </row>
    <row r="35" spans="2:6" ht="15.75" customHeight="1" x14ac:dyDescent="0.3"/>
    <row r="36" spans="2:6" ht="15.75" customHeight="1" x14ac:dyDescent="0.3"/>
    <row r="37" spans="2:6" ht="15.75" customHeight="1" x14ac:dyDescent="0.3"/>
    <row r="38" spans="2:6" ht="15.75" customHeight="1" x14ac:dyDescent="0.3"/>
    <row r="39" spans="2:6" ht="15.75" customHeight="1" x14ac:dyDescent="0.3"/>
    <row r="40" spans="2:6" ht="15.75" customHeight="1" x14ac:dyDescent="0.3"/>
    <row r="41" spans="2:6" ht="15.75" customHeight="1" x14ac:dyDescent="0.3"/>
    <row r="42" spans="2:6" ht="15.75" customHeight="1" x14ac:dyDescent="0.3"/>
    <row r="43" spans="2:6" ht="15.75" customHeight="1" x14ac:dyDescent="0.3"/>
    <row r="44" spans="2:6" ht="15.75" customHeight="1" x14ac:dyDescent="0.3"/>
    <row r="45" spans="2:6" ht="15.75" customHeight="1" x14ac:dyDescent="0.3"/>
    <row r="46" spans="2:6" ht="15.75" customHeight="1" x14ac:dyDescent="0.3"/>
    <row r="47" spans="2:6" ht="15.75" customHeight="1" x14ac:dyDescent="0.3"/>
    <row r="48" spans="2: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ortState xmlns:xlrd2="http://schemas.microsoft.com/office/spreadsheetml/2017/richdata2" ref="A25:G31">
    <sortCondition descending="1" ref="G25"/>
    <sortCondition descending="1" ref="F25"/>
  </sortState>
  <mergeCells count="1">
    <mergeCell ref="C2:G2"/>
  </mergeCells>
  <hyperlinks>
    <hyperlink ref="B2" location="'Index'!A3" tooltip="Go to the Index sheet" display="á" xr:uid="{2106F60E-67BB-43C5-870C-33D84812C88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057A-51C7-41FB-8B72-DF133602A5E5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7" width="3.42578125" style="9" customWidth="1"/>
    <col min="18" max="25" width="8.42578125" style="9"/>
  </cols>
  <sheetData>
    <row r="1" spans="1:25" ht="18" x14ac:dyDescent="0.35">
      <c r="A1" s="84"/>
      <c r="B1" s="2" t="s">
        <v>1518</v>
      </c>
      <c r="C1" s="2"/>
      <c r="D1" s="3"/>
      <c r="E1" s="3"/>
      <c r="F1" s="3" t="s">
        <v>261</v>
      </c>
      <c r="G1" s="3"/>
      <c r="H1" s="3"/>
      <c r="I1" s="4" t="s">
        <v>1468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1533</v>
      </c>
      <c r="D3" s="8"/>
      <c r="E3" s="8" t="s">
        <v>1683</v>
      </c>
      <c r="F3" s="7"/>
      <c r="G3" s="7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1</v>
      </c>
      <c r="B4" s="383" t="s">
        <v>10</v>
      </c>
      <c r="C4" s="383" t="s">
        <v>11</v>
      </c>
      <c r="D4" s="367" t="s">
        <v>12</v>
      </c>
      <c r="E4" s="367" t="s">
        <v>13</v>
      </c>
      <c r="F4" s="367" t="s">
        <v>14</v>
      </c>
      <c r="G4" s="368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48">
        <v>8</v>
      </c>
      <c r="B5" s="449" t="s">
        <v>1062</v>
      </c>
      <c r="C5" s="449" t="s">
        <v>35</v>
      </c>
      <c r="D5" s="451">
        <v>192</v>
      </c>
      <c r="E5" s="417">
        <v>10</v>
      </c>
      <c r="F5" s="453">
        <v>969</v>
      </c>
      <c r="G5" s="454">
        <v>53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22">
        <v>9</v>
      </c>
      <c r="B6" s="419" t="s">
        <v>1525</v>
      </c>
      <c r="C6" s="419" t="s">
        <v>1290</v>
      </c>
      <c r="D6" s="420">
        <v>191</v>
      </c>
      <c r="E6" s="421">
        <v>9</v>
      </c>
      <c r="F6" s="21">
        <v>960</v>
      </c>
      <c r="G6" s="46">
        <v>50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5</v>
      </c>
      <c r="B7" s="419" t="s">
        <v>1056</v>
      </c>
      <c r="C7" s="419" t="s">
        <v>501</v>
      </c>
      <c r="D7" s="420">
        <v>193</v>
      </c>
      <c r="E7" s="421">
        <v>11</v>
      </c>
      <c r="F7" s="21">
        <v>942</v>
      </c>
      <c r="G7" s="46">
        <v>46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18">
        <v>6</v>
      </c>
      <c r="B8" s="419" t="s">
        <v>173</v>
      </c>
      <c r="C8" s="419" t="s">
        <v>35</v>
      </c>
      <c r="D8" s="420">
        <v>189</v>
      </c>
      <c r="E8" s="421">
        <v>8</v>
      </c>
      <c r="F8" s="21">
        <v>933</v>
      </c>
      <c r="G8" s="46">
        <v>40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22">
        <v>11</v>
      </c>
      <c r="B9" s="419" t="s">
        <v>1526</v>
      </c>
      <c r="C9" s="419" t="s">
        <v>35</v>
      </c>
      <c r="D9" s="420">
        <v>186</v>
      </c>
      <c r="E9" s="421">
        <v>7</v>
      </c>
      <c r="F9" s="21">
        <v>906</v>
      </c>
      <c r="G9" s="46">
        <v>32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8">
        <v>2</v>
      </c>
      <c r="B10" s="419" t="s">
        <v>1524</v>
      </c>
      <c r="C10" s="419" t="s">
        <v>35</v>
      </c>
      <c r="D10" s="420">
        <v>177</v>
      </c>
      <c r="E10" s="421">
        <v>5</v>
      </c>
      <c r="F10" s="21">
        <v>900</v>
      </c>
      <c r="G10" s="46">
        <v>31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22">
        <v>3</v>
      </c>
      <c r="B11" s="419" t="s">
        <v>99</v>
      </c>
      <c r="C11" s="419" t="s">
        <v>100</v>
      </c>
      <c r="D11" s="420">
        <v>169</v>
      </c>
      <c r="E11" s="421">
        <v>3</v>
      </c>
      <c r="F11" s="21">
        <v>882</v>
      </c>
      <c r="G11" s="46">
        <v>25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22">
        <v>1</v>
      </c>
      <c r="B12" s="450" t="s">
        <v>1523</v>
      </c>
      <c r="C12" s="450" t="s">
        <v>120</v>
      </c>
      <c r="D12" s="421">
        <v>182</v>
      </c>
      <c r="E12" s="421">
        <v>6</v>
      </c>
      <c r="F12" s="26">
        <v>883</v>
      </c>
      <c r="G12" s="27">
        <v>24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22">
        <v>7</v>
      </c>
      <c r="B13" s="419" t="s">
        <v>1531</v>
      </c>
      <c r="C13" s="419" t="s">
        <v>35</v>
      </c>
      <c r="D13" s="420">
        <v>177</v>
      </c>
      <c r="E13" s="421">
        <v>5</v>
      </c>
      <c r="F13" s="21">
        <v>860</v>
      </c>
      <c r="G13" s="46">
        <v>19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8">
        <v>4</v>
      </c>
      <c r="B14" s="419" t="s">
        <v>1279</v>
      </c>
      <c r="C14" s="419" t="s">
        <v>104</v>
      </c>
      <c r="D14" s="420" t="s">
        <v>132</v>
      </c>
      <c r="E14" s="421">
        <v>0</v>
      </c>
      <c r="F14" s="21">
        <v>615</v>
      </c>
      <c r="G14" s="46">
        <v>9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32">
        <v>10</v>
      </c>
      <c r="B15" s="424" t="s">
        <v>1057</v>
      </c>
      <c r="C15" s="424" t="s">
        <v>310</v>
      </c>
      <c r="D15" s="425" t="s">
        <v>242</v>
      </c>
      <c r="E15" s="426">
        <v>0</v>
      </c>
      <c r="F15" s="31">
        <v>0</v>
      </c>
      <c r="G15" s="50">
        <v>0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1"/>
      <c r="B17" s="9" t="s">
        <v>260</v>
      </c>
      <c r="F17" s="39" t="s">
        <v>164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"/>
      <c r="B18" s="9" t="s">
        <v>165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/>
    <row r="43" spans="1:25" ht="15.75" customHeight="1" x14ac:dyDescent="0.3"/>
    <row r="44" spans="1:25" ht="15.75" customHeight="1" x14ac:dyDescent="0.3"/>
    <row r="45" spans="1:25" ht="15.75" customHeight="1" x14ac:dyDescent="0.3"/>
    <row r="46" spans="1:25" ht="15.75" customHeight="1" x14ac:dyDescent="0.3"/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sortState xmlns:xlrd2="http://schemas.microsoft.com/office/spreadsheetml/2017/richdata2" ref="A5:G15">
    <sortCondition descending="1" ref="G5"/>
    <sortCondition descending="1" ref="F5"/>
  </sortState>
  <mergeCells count="1">
    <mergeCell ref="C2:G2"/>
  </mergeCells>
  <hyperlinks>
    <hyperlink ref="B2" location="'Index'!A3" tooltip="Go to the Index sheet" display="á" xr:uid="{C3D96751-562F-402B-9383-C4F2A0FE3E6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092A-5DFC-4200-B7C7-5C11313F42C3}">
  <sheetPr>
    <tabColor rgb="FFFFFF00"/>
    <pageSetUpPr fitToPage="1"/>
  </sheetPr>
  <dimension ref="A1:Y6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18.7109375" style="9" customWidth="1"/>
    <col min="14" max="19" width="5" style="9" customWidth="1"/>
    <col min="20" max="25" width="4.140625" style="9" customWidth="1"/>
    <col min="26" max="27" width="4.140625" customWidth="1"/>
  </cols>
  <sheetData>
    <row r="1" spans="1:25" ht="18" x14ac:dyDescent="0.35">
      <c r="A1" s="84"/>
      <c r="B1" s="2" t="s">
        <v>311</v>
      </c>
      <c r="C1" s="2"/>
      <c r="D1" s="3"/>
      <c r="E1" s="3"/>
      <c r="F1" s="3"/>
      <c r="G1" s="3"/>
      <c r="H1" s="3"/>
      <c r="I1" s="4" t="s">
        <v>312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86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313</v>
      </c>
      <c r="D3" s="8"/>
      <c r="E3" s="8" t="s">
        <v>314</v>
      </c>
      <c r="F3" s="7"/>
      <c r="G3" s="7"/>
      <c r="H3" s="7"/>
      <c r="I3" s="7"/>
      <c r="J3" s="1"/>
      <c r="K3" s="9"/>
      <c r="T3" s="7"/>
      <c r="U3" s="7"/>
      <c r="V3" s="7"/>
      <c r="W3" s="7"/>
      <c r="X3" s="7"/>
      <c r="Y3" s="7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K4" s="9"/>
    </row>
    <row r="5" spans="1:25" ht="15.75" customHeight="1" x14ac:dyDescent="0.3">
      <c r="A5" s="14">
        <v>10</v>
      </c>
      <c r="B5" s="15" t="s">
        <v>41</v>
      </c>
      <c r="C5" s="15" t="s">
        <v>42</v>
      </c>
      <c r="D5" s="17">
        <v>93</v>
      </c>
      <c r="E5" s="17">
        <v>89</v>
      </c>
      <c r="F5" s="17">
        <f t="shared" ref="F5:F14" si="0">SUM(D5:E5)</f>
        <v>182</v>
      </c>
      <c r="G5" s="17">
        <v>9</v>
      </c>
      <c r="H5" s="17">
        <v>925</v>
      </c>
      <c r="I5" s="18">
        <v>45</v>
      </c>
      <c r="K5" s="9"/>
    </row>
    <row r="6" spans="1:25" ht="15.75" customHeight="1" x14ac:dyDescent="0.3">
      <c r="A6" s="19">
        <v>5</v>
      </c>
      <c r="B6" s="20" t="s">
        <v>20</v>
      </c>
      <c r="C6" s="20" t="s">
        <v>17</v>
      </c>
      <c r="D6" s="23">
        <v>96</v>
      </c>
      <c r="E6" s="23">
        <v>93</v>
      </c>
      <c r="F6" s="23">
        <f t="shared" si="0"/>
        <v>189</v>
      </c>
      <c r="G6" s="22">
        <v>10</v>
      </c>
      <c r="H6" s="23">
        <v>921</v>
      </c>
      <c r="I6" s="24">
        <v>44</v>
      </c>
      <c r="K6" s="9"/>
      <c r="V6" s="35"/>
      <c r="W6" s="35"/>
    </row>
    <row r="7" spans="1:25" ht="15.75" customHeight="1" x14ac:dyDescent="0.3">
      <c r="A7" s="19">
        <v>4</v>
      </c>
      <c r="B7" s="20" t="s">
        <v>44</v>
      </c>
      <c r="C7" s="20" t="s">
        <v>45</v>
      </c>
      <c r="D7" s="23">
        <v>91</v>
      </c>
      <c r="E7" s="23">
        <v>87</v>
      </c>
      <c r="F7" s="23">
        <f t="shared" si="0"/>
        <v>178</v>
      </c>
      <c r="G7" s="22">
        <v>7</v>
      </c>
      <c r="H7" s="23">
        <v>896</v>
      </c>
      <c r="I7" s="24">
        <v>34</v>
      </c>
      <c r="J7" s="85"/>
      <c r="K7" s="9"/>
      <c r="V7" s="35"/>
      <c r="W7" s="35"/>
    </row>
    <row r="8" spans="1:25" ht="15.75" customHeight="1" x14ac:dyDescent="0.3">
      <c r="A8" s="19">
        <v>9</v>
      </c>
      <c r="B8" s="20" t="s">
        <v>315</v>
      </c>
      <c r="C8" s="20" t="s">
        <v>316</v>
      </c>
      <c r="D8" s="23">
        <v>82</v>
      </c>
      <c r="E8" s="23">
        <v>90</v>
      </c>
      <c r="F8" s="23">
        <f t="shared" si="0"/>
        <v>172</v>
      </c>
      <c r="G8" s="22">
        <v>4</v>
      </c>
      <c r="H8" s="23">
        <v>886</v>
      </c>
      <c r="I8" s="24">
        <v>32</v>
      </c>
      <c r="K8" s="9"/>
    </row>
    <row r="9" spans="1:25" ht="15.75" customHeight="1" x14ac:dyDescent="0.3">
      <c r="A9" s="19">
        <v>7</v>
      </c>
      <c r="B9" s="20" t="s">
        <v>115</v>
      </c>
      <c r="C9" s="20" t="s">
        <v>33</v>
      </c>
      <c r="D9" s="23">
        <v>89</v>
      </c>
      <c r="E9" s="23">
        <v>91</v>
      </c>
      <c r="F9" s="23">
        <f t="shared" si="0"/>
        <v>180</v>
      </c>
      <c r="G9" s="22">
        <v>8</v>
      </c>
      <c r="H9" s="23">
        <v>858</v>
      </c>
      <c r="I9" s="24">
        <v>27</v>
      </c>
      <c r="L9" s="35"/>
      <c r="M9" s="35"/>
      <c r="N9" s="35"/>
      <c r="O9" s="35"/>
      <c r="P9" s="35"/>
      <c r="Q9" s="35"/>
      <c r="R9" s="35"/>
      <c r="S9" s="35"/>
      <c r="T9" s="35"/>
      <c r="U9" s="35"/>
      <c r="X9" s="35"/>
      <c r="Y9" s="35"/>
    </row>
    <row r="10" spans="1:25" ht="15.75" customHeight="1" x14ac:dyDescent="0.3">
      <c r="A10" s="19">
        <v>6</v>
      </c>
      <c r="B10" s="20" t="s">
        <v>32</v>
      </c>
      <c r="C10" s="20" t="s">
        <v>33</v>
      </c>
      <c r="D10" s="23">
        <v>80</v>
      </c>
      <c r="E10" s="23">
        <v>83</v>
      </c>
      <c r="F10" s="23">
        <f t="shared" si="0"/>
        <v>163</v>
      </c>
      <c r="G10" s="22">
        <v>3</v>
      </c>
      <c r="H10" s="23">
        <v>862</v>
      </c>
      <c r="I10" s="24">
        <v>25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ht="15.75" customHeight="1" x14ac:dyDescent="0.3">
      <c r="A11" s="19">
        <v>8</v>
      </c>
      <c r="B11" s="20" t="s">
        <v>317</v>
      </c>
      <c r="C11" s="20" t="s">
        <v>318</v>
      </c>
      <c r="D11" s="23">
        <v>92</v>
      </c>
      <c r="E11" s="23">
        <v>84</v>
      </c>
      <c r="F11" s="23">
        <f t="shared" si="0"/>
        <v>176</v>
      </c>
      <c r="G11" s="22">
        <v>6</v>
      </c>
      <c r="H11" s="23">
        <v>857</v>
      </c>
      <c r="I11" s="24">
        <v>23</v>
      </c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ht="15.75" customHeight="1" x14ac:dyDescent="0.3">
      <c r="A12" s="19">
        <v>2</v>
      </c>
      <c r="B12" s="25" t="s">
        <v>54</v>
      </c>
      <c r="C12" s="25" t="s">
        <v>47</v>
      </c>
      <c r="D12" s="23" t="s">
        <v>132</v>
      </c>
      <c r="E12" s="23"/>
      <c r="F12" s="23">
        <f t="shared" si="0"/>
        <v>0</v>
      </c>
      <c r="G12" s="22">
        <v>0</v>
      </c>
      <c r="H12" s="23">
        <v>690</v>
      </c>
      <c r="I12" s="24">
        <v>21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ht="15.75" customHeight="1" x14ac:dyDescent="0.3">
      <c r="A13" s="19">
        <v>3</v>
      </c>
      <c r="B13" s="20" t="s">
        <v>43</v>
      </c>
      <c r="C13" s="20" t="s">
        <v>35</v>
      </c>
      <c r="D13" s="23">
        <v>85</v>
      </c>
      <c r="E13" s="23">
        <v>89</v>
      </c>
      <c r="F13" s="23">
        <f t="shared" si="0"/>
        <v>174</v>
      </c>
      <c r="G13" s="22">
        <v>5</v>
      </c>
      <c r="H13" s="23">
        <v>834</v>
      </c>
      <c r="I13" s="24">
        <v>20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ht="15.75" customHeight="1" x14ac:dyDescent="0.3">
      <c r="A14" s="29">
        <v>1</v>
      </c>
      <c r="B14" s="36" t="s">
        <v>309</v>
      </c>
      <c r="C14" s="36" t="s">
        <v>310</v>
      </c>
      <c r="D14" s="33" t="s">
        <v>242</v>
      </c>
      <c r="E14" s="33"/>
      <c r="F14" s="33">
        <f t="shared" si="0"/>
        <v>0</v>
      </c>
      <c r="G14" s="32">
        <v>0</v>
      </c>
      <c r="H14" s="37">
        <v>0</v>
      </c>
      <c r="I14" s="38">
        <v>0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X14" s="35"/>
      <c r="Y14" s="35"/>
    </row>
    <row r="15" spans="1:25" ht="15.75" customHeight="1" x14ac:dyDescent="0.3"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ht="15.75" customHeight="1" x14ac:dyDescent="0.3">
      <c r="A16" s="1"/>
      <c r="B16" s="7" t="s">
        <v>7</v>
      </c>
      <c r="C16" s="8" t="s">
        <v>109</v>
      </c>
      <c r="D16" s="8"/>
      <c r="E16" s="8" t="s">
        <v>319</v>
      </c>
      <c r="F16" s="7"/>
      <c r="G16" s="7"/>
      <c r="H16" s="7"/>
      <c r="I16" s="7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ht="15.75" customHeight="1" x14ac:dyDescent="0.3">
      <c r="A17" s="10">
        <v>2</v>
      </c>
      <c r="B17" s="11" t="s">
        <v>10</v>
      </c>
      <c r="C17" s="87" t="s">
        <v>11</v>
      </c>
      <c r="D17" s="60"/>
      <c r="E17" s="88"/>
      <c r="F17" s="12" t="s">
        <v>12</v>
      </c>
      <c r="G17" s="12" t="s">
        <v>13</v>
      </c>
      <c r="H17" s="12" t="s">
        <v>14</v>
      </c>
      <c r="I17" s="13" t="s">
        <v>15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x14ac:dyDescent="0.3">
      <c r="A18" s="14">
        <v>7</v>
      </c>
      <c r="B18" s="15" t="s">
        <v>64</v>
      </c>
      <c r="C18" s="15" t="s">
        <v>65</v>
      </c>
      <c r="D18" s="17">
        <v>84</v>
      </c>
      <c r="E18" s="17">
        <v>91</v>
      </c>
      <c r="F18" s="17">
        <f t="shared" ref="F18:F26" si="1">SUM(D18:E18)</f>
        <v>175</v>
      </c>
      <c r="G18" s="17">
        <v>7</v>
      </c>
      <c r="H18" s="17">
        <v>844</v>
      </c>
      <c r="I18" s="18">
        <v>34</v>
      </c>
    </row>
    <row r="19" spans="1:25" ht="15.75" customHeight="1" x14ac:dyDescent="0.3">
      <c r="A19" s="19">
        <v>1</v>
      </c>
      <c r="B19" s="25" t="s">
        <v>76</v>
      </c>
      <c r="C19" s="25" t="s">
        <v>77</v>
      </c>
      <c r="D19" s="23">
        <v>91</v>
      </c>
      <c r="E19" s="23">
        <v>90</v>
      </c>
      <c r="F19" s="23">
        <f t="shared" si="1"/>
        <v>181</v>
      </c>
      <c r="G19" s="22">
        <v>9</v>
      </c>
      <c r="H19" s="26">
        <v>844</v>
      </c>
      <c r="I19" s="27">
        <v>32</v>
      </c>
    </row>
    <row r="20" spans="1:25" ht="15.75" customHeight="1" x14ac:dyDescent="0.3">
      <c r="A20" s="19">
        <v>3</v>
      </c>
      <c r="B20" s="20" t="s">
        <v>63</v>
      </c>
      <c r="C20" s="20" t="s">
        <v>45</v>
      </c>
      <c r="D20" s="23">
        <v>88</v>
      </c>
      <c r="E20" s="23">
        <v>83</v>
      </c>
      <c r="F20" s="23">
        <f t="shared" si="1"/>
        <v>171</v>
      </c>
      <c r="G20" s="22">
        <v>6</v>
      </c>
      <c r="H20" s="23">
        <v>847</v>
      </c>
      <c r="I20" s="24">
        <v>29</v>
      </c>
    </row>
    <row r="21" spans="1:25" ht="15.75" customHeight="1" x14ac:dyDescent="0.3">
      <c r="A21" s="19">
        <v>6</v>
      </c>
      <c r="B21" s="20" t="s">
        <v>320</v>
      </c>
      <c r="C21" s="20" t="s">
        <v>33</v>
      </c>
      <c r="D21" s="23">
        <v>80</v>
      </c>
      <c r="E21" s="23">
        <v>88</v>
      </c>
      <c r="F21" s="23">
        <f t="shared" si="1"/>
        <v>168</v>
      </c>
      <c r="G21" s="22">
        <v>5</v>
      </c>
      <c r="H21" s="23">
        <v>815</v>
      </c>
      <c r="I21" s="24">
        <v>25</v>
      </c>
    </row>
    <row r="22" spans="1:25" ht="15.75" customHeight="1" x14ac:dyDescent="0.3">
      <c r="A22" s="19">
        <v>8</v>
      </c>
      <c r="B22" s="20" t="s">
        <v>321</v>
      </c>
      <c r="C22" s="20" t="s">
        <v>318</v>
      </c>
      <c r="D22" s="23">
        <v>91</v>
      </c>
      <c r="E22" s="23">
        <v>88</v>
      </c>
      <c r="F22" s="23">
        <f t="shared" si="1"/>
        <v>179</v>
      </c>
      <c r="G22" s="22">
        <v>8</v>
      </c>
      <c r="H22" s="23">
        <v>680</v>
      </c>
      <c r="I22" s="24">
        <v>25</v>
      </c>
    </row>
    <row r="23" spans="1:25" ht="15.75" customHeight="1" x14ac:dyDescent="0.3">
      <c r="A23" s="19">
        <v>5</v>
      </c>
      <c r="B23" s="20" t="s">
        <v>75</v>
      </c>
      <c r="C23" s="20" t="s">
        <v>45</v>
      </c>
      <c r="D23" s="23">
        <v>82</v>
      </c>
      <c r="E23" s="23">
        <v>77</v>
      </c>
      <c r="F23" s="23">
        <f t="shared" si="1"/>
        <v>159</v>
      </c>
      <c r="G23" s="22">
        <v>4</v>
      </c>
      <c r="H23" s="23">
        <v>827</v>
      </c>
      <c r="I23" s="24">
        <v>24</v>
      </c>
    </row>
    <row r="24" spans="1:25" ht="15.75" customHeight="1" x14ac:dyDescent="0.3">
      <c r="A24" s="19">
        <v>9</v>
      </c>
      <c r="B24" s="20" t="s">
        <v>322</v>
      </c>
      <c r="C24" s="20" t="s">
        <v>318</v>
      </c>
      <c r="D24" s="23">
        <v>79</v>
      </c>
      <c r="E24" s="23">
        <v>78</v>
      </c>
      <c r="F24" s="23">
        <f t="shared" si="1"/>
        <v>157</v>
      </c>
      <c r="G24" s="22">
        <v>3</v>
      </c>
      <c r="H24" s="23">
        <v>813</v>
      </c>
      <c r="I24" s="24">
        <v>20</v>
      </c>
    </row>
    <row r="25" spans="1:25" ht="15.75" customHeight="1" x14ac:dyDescent="0.3">
      <c r="A25" s="19">
        <v>4</v>
      </c>
      <c r="B25" s="20" t="s">
        <v>323</v>
      </c>
      <c r="C25" s="20" t="s">
        <v>316</v>
      </c>
      <c r="D25" s="23">
        <v>83</v>
      </c>
      <c r="E25" s="23">
        <v>65</v>
      </c>
      <c r="F25" s="23">
        <f t="shared" si="1"/>
        <v>148</v>
      </c>
      <c r="G25" s="22">
        <v>2</v>
      </c>
      <c r="H25" s="23">
        <v>784</v>
      </c>
      <c r="I25" s="24">
        <v>20</v>
      </c>
    </row>
    <row r="26" spans="1:25" ht="15.75" customHeight="1" x14ac:dyDescent="0.3">
      <c r="A26" s="29">
        <v>2</v>
      </c>
      <c r="B26" s="30" t="s">
        <v>121</v>
      </c>
      <c r="C26" s="30" t="s">
        <v>45</v>
      </c>
      <c r="D26" s="33">
        <v>67</v>
      </c>
      <c r="E26" s="33">
        <v>65</v>
      </c>
      <c r="F26" s="33">
        <f t="shared" si="1"/>
        <v>132</v>
      </c>
      <c r="G26" s="32">
        <v>1</v>
      </c>
      <c r="H26" s="33">
        <v>775</v>
      </c>
      <c r="I26" s="34">
        <v>16</v>
      </c>
    </row>
    <row r="27" spans="1:25" ht="15.75" customHeight="1" x14ac:dyDescent="0.3"/>
    <row r="28" spans="1:25" ht="15.75" customHeight="1" x14ac:dyDescent="0.3">
      <c r="A28" s="1"/>
      <c r="B28" s="7" t="s">
        <v>48</v>
      </c>
      <c r="C28" s="8" t="s">
        <v>324</v>
      </c>
      <c r="D28" s="8"/>
      <c r="E28" s="8" t="s">
        <v>325</v>
      </c>
      <c r="F28" s="7"/>
      <c r="G28" s="7"/>
      <c r="H28" s="7"/>
      <c r="I28" s="7"/>
    </row>
    <row r="29" spans="1:25" ht="15.75" customHeight="1" x14ac:dyDescent="0.3">
      <c r="A29" s="10">
        <v>2</v>
      </c>
      <c r="B29" s="11" t="s">
        <v>10</v>
      </c>
      <c r="C29" s="87" t="s">
        <v>11</v>
      </c>
      <c r="D29" s="60"/>
      <c r="E29" s="88"/>
      <c r="F29" s="12" t="s">
        <v>12</v>
      </c>
      <c r="G29" s="12" t="s">
        <v>13</v>
      </c>
      <c r="H29" s="12" t="s">
        <v>14</v>
      </c>
      <c r="I29" s="13" t="s">
        <v>15</v>
      </c>
    </row>
    <row r="30" spans="1:25" ht="15.75" customHeight="1" x14ac:dyDescent="0.3">
      <c r="A30" s="14">
        <v>3</v>
      </c>
      <c r="B30" s="15" t="s">
        <v>66</v>
      </c>
      <c r="C30" s="15" t="s">
        <v>67</v>
      </c>
      <c r="D30" s="17">
        <v>83</v>
      </c>
      <c r="E30" s="17">
        <v>83</v>
      </c>
      <c r="F30" s="17">
        <f t="shared" ref="F30:F38" si="2">SUM(D30:E30)</f>
        <v>166</v>
      </c>
      <c r="G30" s="17">
        <v>8</v>
      </c>
      <c r="H30" s="17">
        <v>819</v>
      </c>
      <c r="I30" s="18">
        <v>39</v>
      </c>
    </row>
    <row r="31" spans="1:25" ht="15.75" customHeight="1" x14ac:dyDescent="0.3">
      <c r="A31" s="19">
        <v>5</v>
      </c>
      <c r="B31" s="20" t="s">
        <v>91</v>
      </c>
      <c r="C31" s="20" t="s">
        <v>33</v>
      </c>
      <c r="D31" s="23">
        <v>80</v>
      </c>
      <c r="E31" s="23">
        <v>82</v>
      </c>
      <c r="F31" s="23">
        <f t="shared" si="2"/>
        <v>162</v>
      </c>
      <c r="G31" s="22">
        <v>6</v>
      </c>
      <c r="H31" s="23">
        <v>821</v>
      </c>
      <c r="I31" s="24">
        <v>37</v>
      </c>
    </row>
    <row r="32" spans="1:25" ht="15.75" customHeight="1" x14ac:dyDescent="0.3">
      <c r="A32" s="19">
        <v>9</v>
      </c>
      <c r="B32" s="20" t="s">
        <v>123</v>
      </c>
      <c r="C32" s="20" t="s">
        <v>65</v>
      </c>
      <c r="D32" s="23">
        <v>84</v>
      </c>
      <c r="E32" s="23">
        <v>86</v>
      </c>
      <c r="F32" s="23">
        <f t="shared" si="2"/>
        <v>170</v>
      </c>
      <c r="G32" s="22">
        <v>9</v>
      </c>
      <c r="H32" s="23">
        <v>795</v>
      </c>
      <c r="I32" s="24">
        <v>34</v>
      </c>
    </row>
    <row r="33" spans="1:9" ht="15.75" customHeight="1" x14ac:dyDescent="0.3">
      <c r="A33" s="19">
        <v>2</v>
      </c>
      <c r="B33" s="20" t="s">
        <v>182</v>
      </c>
      <c r="C33" s="20" t="s">
        <v>183</v>
      </c>
      <c r="D33" s="23">
        <v>81</v>
      </c>
      <c r="E33" s="23">
        <v>82</v>
      </c>
      <c r="F33" s="23">
        <f t="shared" si="2"/>
        <v>163</v>
      </c>
      <c r="G33" s="22">
        <v>7</v>
      </c>
      <c r="H33" s="23">
        <v>794</v>
      </c>
      <c r="I33" s="24">
        <v>33</v>
      </c>
    </row>
    <row r="34" spans="1:9" ht="15.75" customHeight="1" x14ac:dyDescent="0.3">
      <c r="A34" s="19">
        <v>7</v>
      </c>
      <c r="B34" s="20" t="s">
        <v>326</v>
      </c>
      <c r="C34" s="20" t="s">
        <v>65</v>
      </c>
      <c r="D34" s="23">
        <v>0</v>
      </c>
      <c r="E34" s="23">
        <v>0</v>
      </c>
      <c r="F34" s="23">
        <f t="shared" si="2"/>
        <v>0</v>
      </c>
      <c r="G34" s="22">
        <v>0</v>
      </c>
      <c r="H34" s="23">
        <v>654</v>
      </c>
      <c r="I34" s="24">
        <v>28</v>
      </c>
    </row>
    <row r="35" spans="1:9" ht="15.75" customHeight="1" x14ac:dyDescent="0.3">
      <c r="A35" s="19">
        <v>4</v>
      </c>
      <c r="B35" s="20" t="s">
        <v>327</v>
      </c>
      <c r="C35" s="20" t="s">
        <v>316</v>
      </c>
      <c r="D35" s="23">
        <v>78</v>
      </c>
      <c r="E35" s="23">
        <v>76</v>
      </c>
      <c r="F35" s="23">
        <f t="shared" si="2"/>
        <v>154</v>
      </c>
      <c r="G35" s="22">
        <v>5</v>
      </c>
      <c r="H35" s="23">
        <v>736</v>
      </c>
      <c r="I35" s="24">
        <v>21</v>
      </c>
    </row>
    <row r="36" spans="1:9" ht="15.75" customHeight="1" x14ac:dyDescent="0.3">
      <c r="A36" s="19">
        <v>6</v>
      </c>
      <c r="B36" s="20" t="s">
        <v>328</v>
      </c>
      <c r="C36" s="20" t="s">
        <v>316</v>
      </c>
      <c r="D36" s="23">
        <v>69</v>
      </c>
      <c r="E36" s="23">
        <v>80</v>
      </c>
      <c r="F36" s="23">
        <f t="shared" si="2"/>
        <v>149</v>
      </c>
      <c r="G36" s="22">
        <v>4</v>
      </c>
      <c r="H36" s="23">
        <v>674</v>
      </c>
      <c r="I36" s="24">
        <v>16</v>
      </c>
    </row>
    <row r="37" spans="1:9" ht="15.75" customHeight="1" x14ac:dyDescent="0.3">
      <c r="A37" s="19">
        <v>1</v>
      </c>
      <c r="B37" s="25" t="s">
        <v>329</v>
      </c>
      <c r="C37" s="25" t="s">
        <v>104</v>
      </c>
      <c r="D37" s="23">
        <v>79</v>
      </c>
      <c r="E37" s="23">
        <v>0</v>
      </c>
      <c r="F37" s="23">
        <f t="shared" si="2"/>
        <v>79</v>
      </c>
      <c r="G37" s="22">
        <v>2</v>
      </c>
      <c r="H37" s="26">
        <v>494</v>
      </c>
      <c r="I37" s="27">
        <v>12</v>
      </c>
    </row>
    <row r="38" spans="1:9" ht="15.75" customHeight="1" x14ac:dyDescent="0.3">
      <c r="A38" s="29">
        <v>8</v>
      </c>
      <c r="B38" s="30" t="s">
        <v>330</v>
      </c>
      <c r="C38" s="30" t="s">
        <v>58</v>
      </c>
      <c r="D38" s="33">
        <v>51</v>
      </c>
      <c r="E38" s="33">
        <v>51</v>
      </c>
      <c r="F38" s="33">
        <f t="shared" si="2"/>
        <v>102</v>
      </c>
      <c r="G38" s="32">
        <v>3</v>
      </c>
      <c r="H38" s="33">
        <v>445</v>
      </c>
      <c r="I38" s="34">
        <v>9</v>
      </c>
    </row>
    <row r="39" spans="1:9" ht="15.75" customHeight="1" x14ac:dyDescent="0.3"/>
    <row r="40" spans="1:9" ht="15.75" customHeight="1" x14ac:dyDescent="0.3">
      <c r="A40" s="1"/>
      <c r="B40" s="7" t="s">
        <v>51</v>
      </c>
      <c r="C40" s="8" t="s">
        <v>331</v>
      </c>
      <c r="D40" s="8"/>
      <c r="E40" s="8" t="s">
        <v>332</v>
      </c>
      <c r="F40" s="7"/>
      <c r="G40" s="7"/>
      <c r="H40" s="7"/>
      <c r="I40" s="7"/>
    </row>
    <row r="41" spans="1:9" ht="15.75" customHeight="1" x14ac:dyDescent="0.3">
      <c r="A41" s="10">
        <v>2</v>
      </c>
      <c r="B41" s="11" t="s">
        <v>10</v>
      </c>
      <c r="C41" s="87" t="s">
        <v>11</v>
      </c>
      <c r="D41" s="60"/>
      <c r="E41" s="88"/>
      <c r="F41" s="12" t="s">
        <v>12</v>
      </c>
      <c r="G41" s="12" t="s">
        <v>13</v>
      </c>
      <c r="H41" s="12" t="s">
        <v>14</v>
      </c>
      <c r="I41" s="13" t="s">
        <v>15</v>
      </c>
    </row>
    <row r="42" spans="1:9" ht="15.75" customHeight="1" x14ac:dyDescent="0.3">
      <c r="A42" s="14">
        <v>2</v>
      </c>
      <c r="B42" s="15" t="s">
        <v>333</v>
      </c>
      <c r="C42" s="15" t="s">
        <v>58</v>
      </c>
      <c r="D42" s="17">
        <v>83</v>
      </c>
      <c r="E42" s="17">
        <v>70</v>
      </c>
      <c r="F42" s="17">
        <f t="shared" ref="F42:F50" si="3">SUM(D42:E42)</f>
        <v>153</v>
      </c>
      <c r="G42" s="17">
        <v>9</v>
      </c>
      <c r="H42" s="17">
        <v>799</v>
      </c>
      <c r="I42" s="18">
        <v>39</v>
      </c>
    </row>
    <row r="43" spans="1:9" ht="15.75" customHeight="1" x14ac:dyDescent="0.3">
      <c r="A43" s="19">
        <v>1</v>
      </c>
      <c r="B43" s="25" t="s">
        <v>334</v>
      </c>
      <c r="C43" s="25" t="s">
        <v>316</v>
      </c>
      <c r="D43" s="23">
        <v>74</v>
      </c>
      <c r="E43" s="23">
        <v>72</v>
      </c>
      <c r="F43" s="23">
        <f t="shared" si="3"/>
        <v>146</v>
      </c>
      <c r="G43" s="22">
        <v>6</v>
      </c>
      <c r="H43" s="26">
        <v>776</v>
      </c>
      <c r="I43" s="27">
        <v>35</v>
      </c>
    </row>
    <row r="44" spans="1:9" ht="15.75" customHeight="1" x14ac:dyDescent="0.3">
      <c r="A44" s="19">
        <v>5</v>
      </c>
      <c r="B44" s="20" t="s">
        <v>184</v>
      </c>
      <c r="C44" s="20" t="s">
        <v>183</v>
      </c>
      <c r="D44" s="23">
        <v>70</v>
      </c>
      <c r="E44" s="23">
        <v>79</v>
      </c>
      <c r="F44" s="23">
        <f t="shared" si="3"/>
        <v>149</v>
      </c>
      <c r="G44" s="22">
        <v>7</v>
      </c>
      <c r="H44" s="23">
        <v>737</v>
      </c>
      <c r="I44" s="24">
        <v>33</v>
      </c>
    </row>
    <row r="45" spans="1:9" ht="15.75" customHeight="1" x14ac:dyDescent="0.3">
      <c r="A45" s="19">
        <v>4</v>
      </c>
      <c r="B45" s="20" t="s">
        <v>335</v>
      </c>
      <c r="C45" s="20" t="s">
        <v>316</v>
      </c>
      <c r="D45" s="23">
        <v>81</v>
      </c>
      <c r="E45" s="23">
        <v>72</v>
      </c>
      <c r="F45" s="23">
        <f t="shared" si="3"/>
        <v>153</v>
      </c>
      <c r="G45" s="22">
        <v>9</v>
      </c>
      <c r="H45" s="23">
        <v>684</v>
      </c>
      <c r="I45" s="24">
        <v>23</v>
      </c>
    </row>
    <row r="46" spans="1:9" ht="15.75" customHeight="1" x14ac:dyDescent="0.3">
      <c r="A46" s="19">
        <v>6</v>
      </c>
      <c r="B46" s="20" t="s">
        <v>336</v>
      </c>
      <c r="C46" s="20" t="s">
        <v>316</v>
      </c>
      <c r="D46" s="23">
        <v>83</v>
      </c>
      <c r="E46" s="23">
        <v>45</v>
      </c>
      <c r="F46" s="23">
        <f t="shared" si="3"/>
        <v>128</v>
      </c>
      <c r="G46" s="22">
        <v>2</v>
      </c>
      <c r="H46" s="23">
        <v>706</v>
      </c>
      <c r="I46" s="24">
        <v>21</v>
      </c>
    </row>
    <row r="47" spans="1:9" ht="15.75" customHeight="1" x14ac:dyDescent="0.3">
      <c r="A47" s="19">
        <v>9</v>
      </c>
      <c r="B47" s="20" t="s">
        <v>337</v>
      </c>
      <c r="C47" s="20" t="s">
        <v>316</v>
      </c>
      <c r="D47" s="23">
        <v>71</v>
      </c>
      <c r="E47" s="23">
        <v>67</v>
      </c>
      <c r="F47" s="23">
        <f t="shared" si="3"/>
        <v>138</v>
      </c>
      <c r="G47" s="22">
        <v>4</v>
      </c>
      <c r="H47" s="23">
        <v>707</v>
      </c>
      <c r="I47" s="24">
        <v>20</v>
      </c>
    </row>
    <row r="48" spans="1:9" ht="15.75" customHeight="1" x14ac:dyDescent="0.3">
      <c r="A48" s="19">
        <v>8</v>
      </c>
      <c r="B48" s="20" t="s">
        <v>338</v>
      </c>
      <c r="C48" s="20" t="s">
        <v>151</v>
      </c>
      <c r="D48" s="23">
        <v>72</v>
      </c>
      <c r="E48" s="23">
        <v>69</v>
      </c>
      <c r="F48" s="23">
        <f t="shared" si="3"/>
        <v>141</v>
      </c>
      <c r="G48" s="22">
        <v>5</v>
      </c>
      <c r="H48" s="23">
        <v>682</v>
      </c>
      <c r="I48" s="24">
        <v>20</v>
      </c>
    </row>
    <row r="49" spans="1:9" ht="15.75" customHeight="1" x14ac:dyDescent="0.3">
      <c r="A49" s="19">
        <v>3</v>
      </c>
      <c r="B49" s="20" t="s">
        <v>339</v>
      </c>
      <c r="C49" s="20" t="s">
        <v>118</v>
      </c>
      <c r="D49" s="23">
        <v>52</v>
      </c>
      <c r="E49" s="23">
        <v>50</v>
      </c>
      <c r="F49" s="23">
        <f t="shared" si="3"/>
        <v>102</v>
      </c>
      <c r="G49" s="22">
        <v>1</v>
      </c>
      <c r="H49" s="23">
        <v>672</v>
      </c>
      <c r="I49" s="24">
        <v>19</v>
      </c>
    </row>
    <row r="50" spans="1:9" ht="15.75" customHeight="1" x14ac:dyDescent="0.3">
      <c r="A50" s="29">
        <v>7</v>
      </c>
      <c r="B50" s="30" t="s">
        <v>340</v>
      </c>
      <c r="C50" s="30" t="s">
        <v>316</v>
      </c>
      <c r="D50" s="33">
        <v>64</v>
      </c>
      <c r="E50" s="33">
        <v>68</v>
      </c>
      <c r="F50" s="33">
        <f t="shared" si="3"/>
        <v>132</v>
      </c>
      <c r="G50" s="32">
        <v>3</v>
      </c>
      <c r="H50" s="33">
        <v>663</v>
      </c>
      <c r="I50" s="34">
        <v>18</v>
      </c>
    </row>
    <row r="51" spans="1:9" ht="15.75" customHeight="1" x14ac:dyDescent="0.3"/>
    <row r="52" spans="1:9" ht="15.75" customHeight="1" x14ac:dyDescent="0.3">
      <c r="A52" s="1"/>
      <c r="B52" s="7" t="s">
        <v>78</v>
      </c>
      <c r="C52" s="8" t="s">
        <v>341</v>
      </c>
      <c r="D52" s="8"/>
      <c r="E52" s="8" t="s">
        <v>342</v>
      </c>
      <c r="F52" s="7"/>
      <c r="G52" s="7"/>
      <c r="H52" s="7"/>
      <c r="I52" s="7"/>
    </row>
    <row r="53" spans="1:9" ht="15.75" customHeight="1" x14ac:dyDescent="0.3">
      <c r="A53" s="10">
        <v>2</v>
      </c>
      <c r="B53" s="11" t="s">
        <v>10</v>
      </c>
      <c r="C53" s="87" t="s">
        <v>11</v>
      </c>
      <c r="D53" s="60"/>
      <c r="E53" s="88"/>
      <c r="F53" s="12" t="s">
        <v>12</v>
      </c>
      <c r="G53" s="12" t="s">
        <v>13</v>
      </c>
      <c r="H53" s="12" t="s">
        <v>14</v>
      </c>
      <c r="I53" s="13" t="s">
        <v>15</v>
      </c>
    </row>
    <row r="54" spans="1:9" ht="15.75" customHeight="1" x14ac:dyDescent="0.3">
      <c r="A54" s="14">
        <v>6</v>
      </c>
      <c r="B54" s="15" t="s">
        <v>343</v>
      </c>
      <c r="C54" s="15" t="s">
        <v>316</v>
      </c>
      <c r="D54" s="17">
        <v>68</v>
      </c>
      <c r="E54" s="17">
        <v>50</v>
      </c>
      <c r="F54" s="17">
        <f t="shared" ref="F54:F62" si="4">SUM(D54:E54)</f>
        <v>118</v>
      </c>
      <c r="G54" s="17">
        <v>7</v>
      </c>
      <c r="H54" s="17">
        <v>684</v>
      </c>
      <c r="I54" s="18">
        <v>38</v>
      </c>
    </row>
    <row r="55" spans="1:9" ht="15.75" customHeight="1" x14ac:dyDescent="0.3">
      <c r="A55" s="19">
        <v>8</v>
      </c>
      <c r="B55" s="20" t="s">
        <v>344</v>
      </c>
      <c r="C55" s="20" t="s">
        <v>316</v>
      </c>
      <c r="D55" s="23">
        <v>66</v>
      </c>
      <c r="E55" s="23">
        <v>58</v>
      </c>
      <c r="F55" s="23">
        <f t="shared" si="4"/>
        <v>124</v>
      </c>
      <c r="G55" s="22">
        <v>8</v>
      </c>
      <c r="H55" s="23">
        <v>651</v>
      </c>
      <c r="I55" s="24">
        <v>36</v>
      </c>
    </row>
    <row r="56" spans="1:9" ht="15.75" customHeight="1" x14ac:dyDescent="0.3">
      <c r="A56" s="19">
        <v>2</v>
      </c>
      <c r="B56" s="20" t="s">
        <v>345</v>
      </c>
      <c r="C56" s="20" t="s">
        <v>42</v>
      </c>
      <c r="D56" s="23">
        <v>56</v>
      </c>
      <c r="E56" s="23">
        <v>60</v>
      </c>
      <c r="F56" s="23">
        <f t="shared" si="4"/>
        <v>116</v>
      </c>
      <c r="G56" s="22">
        <v>6</v>
      </c>
      <c r="H56" s="23">
        <v>637</v>
      </c>
      <c r="I56" s="24">
        <v>34</v>
      </c>
    </row>
    <row r="57" spans="1:9" ht="15.75" customHeight="1" x14ac:dyDescent="0.3">
      <c r="A57" s="19">
        <v>4</v>
      </c>
      <c r="B57" s="20" t="s">
        <v>346</v>
      </c>
      <c r="C57" s="20" t="s">
        <v>316</v>
      </c>
      <c r="D57" s="23">
        <v>70</v>
      </c>
      <c r="E57" s="23">
        <v>61</v>
      </c>
      <c r="F57" s="23">
        <f t="shared" si="4"/>
        <v>131</v>
      </c>
      <c r="G57" s="22">
        <v>9</v>
      </c>
      <c r="H57" s="23">
        <v>599</v>
      </c>
      <c r="I57" s="24">
        <v>32</v>
      </c>
    </row>
    <row r="58" spans="1:9" ht="15.75" customHeight="1" x14ac:dyDescent="0.3">
      <c r="A58" s="19">
        <v>3</v>
      </c>
      <c r="B58" s="20" t="s">
        <v>347</v>
      </c>
      <c r="C58" s="20" t="s">
        <v>316</v>
      </c>
      <c r="D58" s="23">
        <v>57</v>
      </c>
      <c r="E58" s="23">
        <v>57</v>
      </c>
      <c r="F58" s="23">
        <f t="shared" si="4"/>
        <v>114</v>
      </c>
      <c r="G58" s="22">
        <v>5</v>
      </c>
      <c r="H58" s="23">
        <v>587</v>
      </c>
      <c r="I58" s="24">
        <v>27</v>
      </c>
    </row>
    <row r="59" spans="1:9" ht="15.75" customHeight="1" x14ac:dyDescent="0.3">
      <c r="A59" s="19">
        <v>7</v>
      </c>
      <c r="B59" s="20" t="s">
        <v>348</v>
      </c>
      <c r="C59" s="20" t="s">
        <v>316</v>
      </c>
      <c r="D59" s="23">
        <v>48</v>
      </c>
      <c r="E59" s="23">
        <v>46</v>
      </c>
      <c r="F59" s="23">
        <f t="shared" si="4"/>
        <v>94</v>
      </c>
      <c r="G59" s="22">
        <v>4</v>
      </c>
      <c r="H59" s="23">
        <v>567</v>
      </c>
      <c r="I59" s="24">
        <v>25</v>
      </c>
    </row>
    <row r="60" spans="1:9" ht="15.75" customHeight="1" x14ac:dyDescent="0.3">
      <c r="A60" s="19">
        <v>9</v>
      </c>
      <c r="B60" s="20" t="s">
        <v>349</v>
      </c>
      <c r="C60" s="20" t="s">
        <v>316</v>
      </c>
      <c r="D60" s="23">
        <v>33</v>
      </c>
      <c r="E60" s="23">
        <v>46</v>
      </c>
      <c r="F60" s="23">
        <f t="shared" si="4"/>
        <v>79</v>
      </c>
      <c r="G60" s="22">
        <v>3</v>
      </c>
      <c r="H60" s="23">
        <v>482</v>
      </c>
      <c r="I60" s="24">
        <v>17</v>
      </c>
    </row>
    <row r="61" spans="1:9" ht="15.75" customHeight="1" x14ac:dyDescent="0.3">
      <c r="A61" s="19">
        <v>5</v>
      </c>
      <c r="B61" s="20" t="s">
        <v>350</v>
      </c>
      <c r="C61" s="20" t="s">
        <v>316</v>
      </c>
      <c r="D61" s="23">
        <v>32</v>
      </c>
      <c r="E61" s="23">
        <v>33</v>
      </c>
      <c r="F61" s="23">
        <f t="shared" si="4"/>
        <v>65</v>
      </c>
      <c r="G61" s="22">
        <v>2</v>
      </c>
      <c r="H61" s="23">
        <v>357</v>
      </c>
      <c r="I61" s="24">
        <v>8</v>
      </c>
    </row>
    <row r="62" spans="1:9" ht="15.75" customHeight="1" x14ac:dyDescent="0.3">
      <c r="A62" s="29">
        <v>1</v>
      </c>
      <c r="B62" s="36" t="s">
        <v>251</v>
      </c>
      <c r="C62" s="36" t="s">
        <v>252</v>
      </c>
      <c r="D62" s="33" t="s">
        <v>132</v>
      </c>
      <c r="E62" s="33"/>
      <c r="F62" s="33">
        <f t="shared" si="4"/>
        <v>0</v>
      </c>
      <c r="G62" s="32">
        <v>0</v>
      </c>
      <c r="H62" s="37">
        <v>176</v>
      </c>
      <c r="I62" s="38">
        <v>5</v>
      </c>
    </row>
    <row r="63" spans="1:9" ht="15.75" customHeight="1" x14ac:dyDescent="0.3"/>
    <row r="64" spans="1:9" x14ac:dyDescent="0.3">
      <c r="B64" s="9" t="s">
        <v>351</v>
      </c>
      <c r="F64" s="39" t="s">
        <v>164</v>
      </c>
    </row>
    <row r="65" spans="2:2" x14ac:dyDescent="0.3">
      <c r="B65" s="9" t="s">
        <v>165</v>
      </c>
    </row>
  </sheetData>
  <mergeCells count="1">
    <mergeCell ref="D2:I2"/>
  </mergeCells>
  <hyperlinks>
    <hyperlink ref="B2" location="'Index'!A3" tooltip="Go to the Index sheet" display="á" xr:uid="{2427A828-B536-407D-BAAF-389959A974F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8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A107-9CB1-4B93-8D2F-A1893C4D40BF}">
  <sheetPr>
    <tabColor rgb="FFFFFF00"/>
    <pageSetUpPr fitToPage="1"/>
  </sheetPr>
  <dimension ref="A1:Y7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18.7109375" style="9" customWidth="1"/>
    <col min="14" max="19" width="5" style="9" customWidth="1"/>
    <col min="20" max="25" width="4.140625" style="9" customWidth="1"/>
    <col min="26" max="27" width="4.140625" customWidth="1"/>
  </cols>
  <sheetData>
    <row r="1" spans="1:25" ht="18" x14ac:dyDescent="0.35">
      <c r="A1" s="84"/>
      <c r="B1" s="2" t="s">
        <v>311</v>
      </c>
      <c r="C1" s="2"/>
      <c r="D1" s="3"/>
      <c r="E1" s="3"/>
      <c r="F1" s="3" t="s">
        <v>261</v>
      </c>
      <c r="G1" s="3"/>
      <c r="H1" s="3"/>
      <c r="I1" s="4" t="s">
        <v>312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352</v>
      </c>
      <c r="D3" s="8"/>
      <c r="E3" s="8" t="s">
        <v>259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4">
        <v>4</v>
      </c>
      <c r="B5" s="42" t="s">
        <v>44</v>
      </c>
      <c r="C5" s="42" t="s">
        <v>45</v>
      </c>
      <c r="D5" s="16">
        <v>91</v>
      </c>
      <c r="E5" s="16">
        <v>87</v>
      </c>
      <c r="F5" s="17">
        <v>178</v>
      </c>
      <c r="G5" s="17">
        <v>6</v>
      </c>
      <c r="H5" s="16">
        <v>896</v>
      </c>
      <c r="I5" s="43">
        <v>32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7</v>
      </c>
      <c r="B6" s="45" t="s">
        <v>115</v>
      </c>
      <c r="C6" s="45" t="s">
        <v>33</v>
      </c>
      <c r="D6" s="21">
        <v>89</v>
      </c>
      <c r="E6" s="21">
        <v>91</v>
      </c>
      <c r="F6" s="23">
        <v>180</v>
      </c>
      <c r="G6" s="23">
        <v>7</v>
      </c>
      <c r="H6" s="21">
        <v>858</v>
      </c>
      <c r="I6" s="46">
        <v>27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6</v>
      </c>
      <c r="B7" s="45" t="s">
        <v>32</v>
      </c>
      <c r="C7" s="45" t="s">
        <v>33</v>
      </c>
      <c r="D7" s="21">
        <v>80</v>
      </c>
      <c r="E7" s="21">
        <v>83</v>
      </c>
      <c r="F7" s="23">
        <v>163</v>
      </c>
      <c r="G7" s="23">
        <v>3</v>
      </c>
      <c r="H7" s="21">
        <v>862</v>
      </c>
      <c r="I7" s="46">
        <v>26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5</v>
      </c>
      <c r="B8" s="45" t="s">
        <v>64</v>
      </c>
      <c r="C8" s="45" t="s">
        <v>65</v>
      </c>
      <c r="D8" s="21">
        <v>84</v>
      </c>
      <c r="E8" s="21">
        <v>91</v>
      </c>
      <c r="F8" s="23">
        <v>175</v>
      </c>
      <c r="G8" s="23">
        <v>5</v>
      </c>
      <c r="H8" s="21">
        <v>844</v>
      </c>
      <c r="I8" s="46">
        <v>20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3</v>
      </c>
      <c r="B9" s="45" t="s">
        <v>43</v>
      </c>
      <c r="C9" s="45" t="s">
        <v>35</v>
      </c>
      <c r="D9" s="21">
        <v>85</v>
      </c>
      <c r="E9" s="21">
        <v>89</v>
      </c>
      <c r="F9" s="23">
        <v>174</v>
      </c>
      <c r="G9" s="23">
        <v>4</v>
      </c>
      <c r="H9" s="21">
        <v>834</v>
      </c>
      <c r="I9" s="46">
        <v>19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1</v>
      </c>
      <c r="B10" s="25" t="s">
        <v>121</v>
      </c>
      <c r="C10" s="25" t="s">
        <v>45</v>
      </c>
      <c r="D10" s="23">
        <v>67</v>
      </c>
      <c r="E10" s="23">
        <v>65</v>
      </c>
      <c r="F10" s="23">
        <v>132</v>
      </c>
      <c r="G10" s="23">
        <v>2</v>
      </c>
      <c r="H10" s="26">
        <v>775</v>
      </c>
      <c r="I10" s="27">
        <v>13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8">
        <v>2</v>
      </c>
      <c r="B11" s="49" t="s">
        <v>309</v>
      </c>
      <c r="C11" s="49" t="s">
        <v>310</v>
      </c>
      <c r="D11" s="31" t="s">
        <v>242</v>
      </c>
      <c r="E11" s="31" t="s">
        <v>353</v>
      </c>
      <c r="F11" s="33">
        <v>0</v>
      </c>
      <c r="G11" s="33">
        <v>0</v>
      </c>
      <c r="H11" s="31">
        <v>0</v>
      </c>
      <c r="I11" s="50">
        <v>0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1"/>
      <c r="B13" s="7" t="s">
        <v>7</v>
      </c>
      <c r="C13" s="8" t="s">
        <v>354</v>
      </c>
      <c r="D13" s="8"/>
      <c r="E13" s="8" t="s">
        <v>355</v>
      </c>
      <c r="F13" s="7"/>
      <c r="G13" s="7"/>
      <c r="H13" s="7"/>
      <c r="I13" s="7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0">
        <v>2</v>
      </c>
      <c r="B14" s="11" t="s">
        <v>10</v>
      </c>
      <c r="C14" s="87" t="s">
        <v>11</v>
      </c>
      <c r="D14" s="60"/>
      <c r="E14" s="88"/>
      <c r="F14" s="12" t="s">
        <v>12</v>
      </c>
      <c r="G14" s="12" t="s">
        <v>13</v>
      </c>
      <c r="H14" s="12" t="s">
        <v>14</v>
      </c>
      <c r="I14" s="13" t="s">
        <v>15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4">
        <v>1</v>
      </c>
      <c r="B15" s="51" t="s">
        <v>63</v>
      </c>
      <c r="C15" s="51" t="s">
        <v>45</v>
      </c>
      <c r="D15" s="17">
        <v>88</v>
      </c>
      <c r="E15" s="17">
        <v>83</v>
      </c>
      <c r="F15" s="17">
        <v>171</v>
      </c>
      <c r="G15" s="17">
        <v>6</v>
      </c>
      <c r="H15" s="52">
        <v>847</v>
      </c>
      <c r="I15" s="53">
        <v>24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7">
        <v>4</v>
      </c>
      <c r="B16" s="45" t="s">
        <v>75</v>
      </c>
      <c r="C16" s="45" t="s">
        <v>45</v>
      </c>
      <c r="D16" s="21">
        <v>82</v>
      </c>
      <c r="E16" s="21">
        <v>77</v>
      </c>
      <c r="F16" s="23">
        <v>159</v>
      </c>
      <c r="G16" s="23">
        <v>3</v>
      </c>
      <c r="H16" s="21">
        <v>827</v>
      </c>
      <c r="I16" s="46">
        <v>20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19">
        <v>3</v>
      </c>
      <c r="B17" s="45" t="s">
        <v>91</v>
      </c>
      <c r="C17" s="45" t="s">
        <v>33</v>
      </c>
      <c r="D17" s="21">
        <v>80</v>
      </c>
      <c r="E17" s="21">
        <v>82</v>
      </c>
      <c r="F17" s="23">
        <v>162</v>
      </c>
      <c r="G17" s="23">
        <v>4</v>
      </c>
      <c r="H17" s="21">
        <v>821</v>
      </c>
      <c r="I17" s="46">
        <v>20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3">
      <c r="A18" s="47">
        <v>6</v>
      </c>
      <c r="B18" s="45" t="s">
        <v>320</v>
      </c>
      <c r="C18" s="45" t="s">
        <v>33</v>
      </c>
      <c r="D18" s="21">
        <v>80</v>
      </c>
      <c r="E18" s="21">
        <v>88</v>
      </c>
      <c r="F18" s="23">
        <v>168</v>
      </c>
      <c r="G18" s="23">
        <v>5</v>
      </c>
      <c r="H18" s="21">
        <v>815</v>
      </c>
      <c r="I18" s="46">
        <v>20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19">
        <v>5</v>
      </c>
      <c r="B19" s="45" t="s">
        <v>326</v>
      </c>
      <c r="C19" s="45" t="s">
        <v>65</v>
      </c>
      <c r="D19" s="21">
        <v>0</v>
      </c>
      <c r="E19" s="21">
        <v>0</v>
      </c>
      <c r="F19" s="23">
        <v>0</v>
      </c>
      <c r="G19" s="23">
        <v>0</v>
      </c>
      <c r="H19" s="21">
        <v>654</v>
      </c>
      <c r="I19" s="46">
        <v>15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8">
        <v>2</v>
      </c>
      <c r="B20" s="49" t="s">
        <v>339</v>
      </c>
      <c r="C20" s="49" t="s">
        <v>118</v>
      </c>
      <c r="D20" s="31">
        <v>52</v>
      </c>
      <c r="E20" s="31">
        <v>50</v>
      </c>
      <c r="F20" s="33">
        <v>102</v>
      </c>
      <c r="G20" s="33">
        <v>2</v>
      </c>
      <c r="H20" s="31">
        <v>672</v>
      </c>
      <c r="I20" s="50">
        <v>7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9" t="s">
        <v>260</v>
      </c>
      <c r="F22" s="39" t="s">
        <v>164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9" t="s">
        <v>165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</sheetData>
  <sheetProtection selectLockedCells="1" selectUnlockedCells="1"/>
  <mergeCells count="1">
    <mergeCell ref="D2:I2"/>
  </mergeCells>
  <hyperlinks>
    <hyperlink ref="B2" location="'Index'!A3" tooltip="Go to the Index sheet" display="á" xr:uid="{3F2622B6-3033-44D3-9694-C51FF4697F0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E977-4AB6-45E0-AC4B-D0683ABDF192}">
  <sheetPr>
    <tabColor rgb="FFFFFF00"/>
    <pageSetUpPr fitToPage="1"/>
  </sheetPr>
  <dimension ref="A1:Y22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9" customWidth="1"/>
    <col min="2" max="6" width="5" style="9" customWidth="1"/>
    <col min="7" max="7" width="4.7109375" style="35" customWidth="1"/>
    <col min="8" max="8" width="20.7109375" style="9" customWidth="1"/>
    <col min="9" max="14" width="5" style="9" customWidth="1"/>
    <col min="15" max="22" width="4.140625" style="9" customWidth="1"/>
    <col min="23" max="25" width="10.28515625" style="9"/>
  </cols>
  <sheetData>
    <row r="1" spans="1:25" ht="18" x14ac:dyDescent="0.35">
      <c r="A1" s="2" t="s">
        <v>356</v>
      </c>
      <c r="B1" s="2"/>
      <c r="C1" s="2"/>
      <c r="D1" s="3"/>
      <c r="E1" s="3"/>
      <c r="F1" s="3"/>
      <c r="G1" s="54"/>
      <c r="H1" s="3"/>
      <c r="I1" s="4" t="s">
        <v>312</v>
      </c>
      <c r="J1" s="55">
        <v>2</v>
      </c>
      <c r="K1" s="2"/>
      <c r="L1" s="4">
        <v>65535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7"/>
      <c r="F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59" t="s">
        <v>357</v>
      </c>
      <c r="B4" s="60"/>
      <c r="C4" s="61">
        <v>502</v>
      </c>
      <c r="D4" s="60"/>
      <c r="E4" s="62" t="s">
        <v>15</v>
      </c>
      <c r="F4" s="63">
        <f>SUM(F5:F7)</f>
        <v>512</v>
      </c>
      <c r="G4" s="64" t="s">
        <v>274</v>
      </c>
      <c r="H4" s="59" t="s">
        <v>358</v>
      </c>
      <c r="I4" s="60"/>
      <c r="J4" s="61">
        <v>513</v>
      </c>
      <c r="K4" s="60"/>
      <c r="L4" s="62" t="s">
        <v>15</v>
      </c>
      <c r="M4" s="63">
        <f>SUM(M5:M7)</f>
        <v>481</v>
      </c>
      <c r="N4"/>
    </row>
    <row r="5" spans="1:25" ht="15.75" customHeight="1" x14ac:dyDescent="0.3">
      <c r="A5" s="89" t="s">
        <v>321</v>
      </c>
      <c r="B5" s="90"/>
      <c r="C5" s="91"/>
      <c r="D5" s="17">
        <v>91</v>
      </c>
      <c r="E5" s="17">
        <v>88</v>
      </c>
      <c r="F5" s="92">
        <f>SUM(D5:E5)</f>
        <v>179</v>
      </c>
      <c r="G5"/>
      <c r="H5" s="89" t="s">
        <v>121</v>
      </c>
      <c r="I5" s="90"/>
      <c r="J5" s="91"/>
      <c r="K5" s="17">
        <v>67</v>
      </c>
      <c r="L5" s="17">
        <v>65</v>
      </c>
      <c r="M5" s="92">
        <f>SUM(K5:L5)</f>
        <v>132</v>
      </c>
      <c r="N5"/>
    </row>
    <row r="6" spans="1:25" ht="15.75" customHeight="1" x14ac:dyDescent="0.3">
      <c r="A6" s="93" t="s">
        <v>317</v>
      </c>
      <c r="B6" s="94"/>
      <c r="C6" s="95"/>
      <c r="D6" s="96">
        <v>92</v>
      </c>
      <c r="E6" s="96">
        <v>84</v>
      </c>
      <c r="F6" s="97">
        <f>SUM(D6:E6)</f>
        <v>176</v>
      </c>
      <c r="G6"/>
      <c r="H6" s="93" t="s">
        <v>63</v>
      </c>
      <c r="I6" s="94"/>
      <c r="J6" s="95"/>
      <c r="K6" s="96">
        <v>88</v>
      </c>
      <c r="L6" s="96">
        <v>83</v>
      </c>
      <c r="M6" s="97">
        <f>SUM(K6:L6)</f>
        <v>171</v>
      </c>
      <c r="N6"/>
    </row>
    <row r="7" spans="1:25" ht="15.75" customHeight="1" x14ac:dyDescent="0.3">
      <c r="A7" s="98" t="s">
        <v>322</v>
      </c>
      <c r="B7" s="99"/>
      <c r="C7" s="100"/>
      <c r="D7" s="101">
        <v>79</v>
      </c>
      <c r="E7" s="101">
        <v>78</v>
      </c>
      <c r="F7" s="102">
        <f>SUM(D7:E7)</f>
        <v>157</v>
      </c>
      <c r="G7"/>
      <c r="H7" s="98" t="s">
        <v>44</v>
      </c>
      <c r="I7" s="99"/>
      <c r="J7" s="100"/>
      <c r="K7" s="101">
        <v>91</v>
      </c>
      <c r="L7" s="101">
        <v>87</v>
      </c>
      <c r="M7" s="102">
        <f>SUM(K7:L7)</f>
        <v>178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59" t="s">
        <v>359</v>
      </c>
      <c r="B9" s="60"/>
      <c r="C9" s="61">
        <v>504</v>
      </c>
      <c r="D9" s="60"/>
      <c r="E9" s="62" t="s">
        <v>15</v>
      </c>
      <c r="F9" s="63">
        <f>SUM(F10:F12)</f>
        <v>505</v>
      </c>
      <c r="G9" s="64" t="s">
        <v>274</v>
      </c>
      <c r="H9" s="9" t="s">
        <v>360</v>
      </c>
      <c r="N9"/>
    </row>
    <row r="10" spans="1:25" ht="15.75" customHeight="1" x14ac:dyDescent="0.3">
      <c r="A10" s="89" t="s">
        <v>91</v>
      </c>
      <c r="B10" s="90"/>
      <c r="C10" s="91"/>
      <c r="D10" s="17">
        <v>80</v>
      </c>
      <c r="E10" s="17">
        <v>82</v>
      </c>
      <c r="F10" s="92">
        <f>SUM(D10:E10)</f>
        <v>162</v>
      </c>
      <c r="G10"/>
      <c r="N10"/>
    </row>
    <row r="11" spans="1:25" ht="15.75" customHeight="1" x14ac:dyDescent="0.3">
      <c r="A11" s="93" t="s">
        <v>32</v>
      </c>
      <c r="B11" s="94"/>
      <c r="C11" s="95"/>
      <c r="D11" s="96">
        <v>80</v>
      </c>
      <c r="E11" s="96">
        <v>83</v>
      </c>
      <c r="F11" s="97">
        <f>SUM(D11:E11)</f>
        <v>163</v>
      </c>
      <c r="G11"/>
      <c r="N11"/>
    </row>
    <row r="12" spans="1:25" ht="15.75" customHeight="1" x14ac:dyDescent="0.3">
      <c r="A12" s="98" t="s">
        <v>115</v>
      </c>
      <c r="B12" s="99"/>
      <c r="C12" s="100"/>
      <c r="D12" s="101">
        <v>89</v>
      </c>
      <c r="E12" s="101">
        <v>91</v>
      </c>
      <c r="F12" s="102">
        <f>SUM(D12:E12)</f>
        <v>180</v>
      </c>
      <c r="G12"/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59" t="s">
        <v>361</v>
      </c>
      <c r="B14" s="60"/>
      <c r="C14" s="61">
        <v>484</v>
      </c>
      <c r="D14" s="60"/>
      <c r="E14" s="62" t="s">
        <v>15</v>
      </c>
      <c r="F14" s="63">
        <f>SUM(F15:F17)</f>
        <v>170</v>
      </c>
      <c r="G14" s="64" t="s">
        <v>274</v>
      </c>
      <c r="H14" s="9" t="s">
        <v>362</v>
      </c>
      <c r="J14" s="103">
        <v>490</v>
      </c>
      <c r="M14" s="9">
        <v>490</v>
      </c>
      <c r="N14"/>
    </row>
    <row r="15" spans="1:25" ht="15.75" customHeight="1" x14ac:dyDescent="0.3">
      <c r="A15" s="89" t="s">
        <v>326</v>
      </c>
      <c r="B15" s="90"/>
      <c r="C15" s="91"/>
      <c r="D15" s="17">
        <v>0</v>
      </c>
      <c r="E15" s="17">
        <v>0</v>
      </c>
      <c r="F15" s="92">
        <f>SUM(D15:E15)</f>
        <v>0</v>
      </c>
      <c r="G15"/>
      <c r="N15"/>
    </row>
    <row r="16" spans="1:25" ht="15.75" customHeight="1" x14ac:dyDescent="0.3">
      <c r="A16" s="93" t="s">
        <v>64</v>
      </c>
      <c r="B16" s="94"/>
      <c r="C16" s="95"/>
      <c r="D16" s="96" t="s">
        <v>132</v>
      </c>
      <c r="E16" s="96"/>
      <c r="F16" s="97">
        <f>SUM(D16:E16)</f>
        <v>0</v>
      </c>
      <c r="G16"/>
      <c r="N16"/>
    </row>
    <row r="17" spans="1:16" ht="15.75" customHeight="1" x14ac:dyDescent="0.3">
      <c r="A17" s="98" t="s">
        <v>123</v>
      </c>
      <c r="B17" s="99"/>
      <c r="C17" s="100"/>
      <c r="D17" s="101">
        <v>84</v>
      </c>
      <c r="E17" s="101">
        <v>86</v>
      </c>
      <c r="F17" s="102">
        <f>SUM(D17:E17)</f>
        <v>170</v>
      </c>
      <c r="G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71" t="s">
        <v>4</v>
      </c>
      <c r="I19" s="12" t="s">
        <v>280</v>
      </c>
      <c r="J19" s="12" t="s">
        <v>281</v>
      </c>
      <c r="K19" s="12" t="s">
        <v>282</v>
      </c>
      <c r="L19" s="12" t="s">
        <v>283</v>
      </c>
      <c r="M19" s="12" t="s">
        <v>14</v>
      </c>
      <c r="N19" s="13" t="s">
        <v>284</v>
      </c>
    </row>
    <row r="20" spans="1:16" ht="15.75" customHeight="1" x14ac:dyDescent="0.3">
      <c r="B20" s="8" t="s">
        <v>363</v>
      </c>
      <c r="H20" s="65" t="s">
        <v>359</v>
      </c>
      <c r="I20" s="22">
        <v>5</v>
      </c>
      <c r="J20" s="22">
        <v>4</v>
      </c>
      <c r="K20" s="22"/>
      <c r="L20" s="22">
        <v>1</v>
      </c>
      <c r="M20" s="22">
        <v>2541</v>
      </c>
      <c r="N20" s="67">
        <v>8</v>
      </c>
    </row>
    <row r="21" spans="1:16" ht="15.75" customHeight="1" x14ac:dyDescent="0.3">
      <c r="B21" s="80" t="s">
        <v>364</v>
      </c>
      <c r="H21" s="104" t="s">
        <v>358</v>
      </c>
      <c r="I21" s="23">
        <v>5</v>
      </c>
      <c r="J21" s="23">
        <v>3</v>
      </c>
      <c r="K21" s="23"/>
      <c r="L21" s="23">
        <v>2</v>
      </c>
      <c r="M21" s="23">
        <v>2518</v>
      </c>
      <c r="N21" s="24">
        <v>6</v>
      </c>
    </row>
    <row r="22" spans="1:16" ht="15.75" customHeight="1" x14ac:dyDescent="0.3">
      <c r="B22" s="8" t="s">
        <v>287</v>
      </c>
      <c r="H22" s="68" t="s">
        <v>362</v>
      </c>
      <c r="I22" s="23">
        <v>5</v>
      </c>
      <c r="J22" s="23">
        <v>3</v>
      </c>
      <c r="K22" s="23"/>
      <c r="L22" s="23">
        <v>2</v>
      </c>
      <c r="M22" s="23">
        <v>2450</v>
      </c>
      <c r="N22" s="24">
        <v>6</v>
      </c>
    </row>
    <row r="23" spans="1:16" ht="15.75" customHeight="1" x14ac:dyDescent="0.3">
      <c r="H23" s="68" t="s">
        <v>361</v>
      </c>
      <c r="I23" s="23">
        <v>5</v>
      </c>
      <c r="J23" s="23">
        <v>3</v>
      </c>
      <c r="K23" s="23"/>
      <c r="L23" s="23">
        <v>2</v>
      </c>
      <c r="M23" s="23">
        <v>2118</v>
      </c>
      <c r="N23" s="24">
        <v>6</v>
      </c>
    </row>
    <row r="24" spans="1:16" ht="15.75" customHeight="1" x14ac:dyDescent="0.3">
      <c r="H24" s="68" t="s">
        <v>357</v>
      </c>
      <c r="I24" s="26">
        <v>5</v>
      </c>
      <c r="J24" s="26">
        <v>2</v>
      </c>
      <c r="K24" s="26"/>
      <c r="L24" s="26">
        <v>3</v>
      </c>
      <c r="M24" s="26">
        <v>2350</v>
      </c>
      <c r="N24" s="27">
        <v>4</v>
      </c>
    </row>
    <row r="25" spans="1:16" ht="15.75" customHeight="1" x14ac:dyDescent="0.3">
      <c r="H25" s="69" t="s">
        <v>360</v>
      </c>
      <c r="I25" s="33"/>
      <c r="J25" s="33"/>
      <c r="K25" s="33"/>
      <c r="L25" s="33"/>
      <c r="M25" s="33"/>
      <c r="N25" s="34"/>
    </row>
    <row r="26" spans="1:16" ht="15.75" customHeight="1" x14ac:dyDescent="0.3">
      <c r="H26" s="105"/>
      <c r="I26" s="77"/>
      <c r="J26" s="77"/>
      <c r="K26" s="77"/>
      <c r="L26" s="77"/>
      <c r="M26" s="77"/>
      <c r="N26" s="77"/>
    </row>
    <row r="27" spans="1:16" ht="15.75" customHeight="1" x14ac:dyDescent="0.3">
      <c r="A27" s="9" t="s">
        <v>351</v>
      </c>
      <c r="E27" s="35"/>
      <c r="G27" s="83" t="s">
        <v>164</v>
      </c>
      <c r="P27" s="77"/>
    </row>
    <row r="28" spans="1:16" ht="15.75" customHeight="1" x14ac:dyDescent="0.3">
      <c r="A28" s="9" t="s">
        <v>165</v>
      </c>
    </row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</sheetData>
  <mergeCells count="1">
    <mergeCell ref="I2:N2"/>
  </mergeCells>
  <hyperlinks>
    <hyperlink ref="A2" location="'Index'!A3" tooltip="Go to the Index sheet" display="á" xr:uid="{02380CE7-CFB1-4B34-A3B0-2A5320D6E17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C991-CE5C-44EF-BDB4-8D34CCD94DB0}">
  <sheetPr>
    <tabColor theme="9"/>
    <pageSetUpPr fitToPage="1"/>
  </sheetPr>
  <dimension ref="A1:Y64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6" width="2.42578125" style="9" customWidth="1"/>
    <col min="17" max="24" width="4.140625" style="9" customWidth="1"/>
    <col min="25" max="25" width="10.28515625" style="9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6"/>
      <c r="D2" s="3"/>
      <c r="E2" s="3"/>
      <c r="F2" s="3"/>
      <c r="G2" s="3"/>
      <c r="H2" s="3"/>
      <c r="I2" s="3"/>
      <c r="J2" s="471" t="s">
        <v>3</v>
      </c>
      <c r="K2" s="471"/>
      <c r="L2" s="471"/>
      <c r="M2" s="471"/>
      <c r="N2" s="471"/>
      <c r="O2" s="471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1"/>
      <c r="B3" s="7" t="s">
        <v>4</v>
      </c>
      <c r="C3" s="8" t="s">
        <v>5</v>
      </c>
      <c r="D3" s="8"/>
      <c r="E3" s="8" t="s">
        <v>6</v>
      </c>
      <c r="F3" s="7"/>
      <c r="G3" s="7"/>
      <c r="H3" s="7"/>
      <c r="I3" s="1"/>
      <c r="J3" s="7" t="s">
        <v>7</v>
      </c>
      <c r="K3" s="8" t="s">
        <v>8</v>
      </c>
      <c r="L3" s="8"/>
      <c r="M3" s="8" t="s">
        <v>9</v>
      </c>
      <c r="N3" s="7"/>
      <c r="O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I4" s="10">
        <v>1</v>
      </c>
      <c r="J4" s="11" t="s">
        <v>10</v>
      </c>
      <c r="K4" s="11" t="s">
        <v>11</v>
      </c>
      <c r="L4" s="12" t="s">
        <v>12</v>
      </c>
      <c r="M4" s="12" t="s">
        <v>13</v>
      </c>
      <c r="N4" s="12" t="s">
        <v>14</v>
      </c>
      <c r="O4" s="13" t="s">
        <v>15</v>
      </c>
    </row>
    <row r="5" spans="1:25" ht="15.75" customHeight="1" x14ac:dyDescent="0.3">
      <c r="A5" s="14">
        <v>7</v>
      </c>
      <c r="B5" s="15" t="s">
        <v>16</v>
      </c>
      <c r="C5" s="15" t="s">
        <v>17</v>
      </c>
      <c r="D5" s="16">
        <v>193</v>
      </c>
      <c r="E5" s="17">
        <v>8</v>
      </c>
      <c r="F5" s="17">
        <v>961</v>
      </c>
      <c r="G5" s="18">
        <v>41</v>
      </c>
      <c r="I5" s="14">
        <v>7</v>
      </c>
      <c r="J5" s="15" t="s">
        <v>18</v>
      </c>
      <c r="K5" s="15" t="s">
        <v>19</v>
      </c>
      <c r="L5" s="16">
        <v>181</v>
      </c>
      <c r="M5" s="17">
        <v>6</v>
      </c>
      <c r="N5" s="17">
        <v>907</v>
      </c>
      <c r="O5" s="18">
        <v>37</v>
      </c>
    </row>
    <row r="6" spans="1:25" ht="15.75" customHeight="1" x14ac:dyDescent="0.3">
      <c r="A6" s="19">
        <v>6</v>
      </c>
      <c r="B6" s="20" t="s">
        <v>20</v>
      </c>
      <c r="C6" s="20" t="s">
        <v>17</v>
      </c>
      <c r="D6" s="21">
        <v>191</v>
      </c>
      <c r="E6" s="22">
        <v>7</v>
      </c>
      <c r="F6" s="23">
        <v>958</v>
      </c>
      <c r="G6" s="24">
        <v>40</v>
      </c>
      <c r="I6" s="19">
        <v>9</v>
      </c>
      <c r="J6" s="20" t="s">
        <v>21</v>
      </c>
      <c r="K6" s="20" t="s">
        <v>22</v>
      </c>
      <c r="L6" s="21">
        <v>176</v>
      </c>
      <c r="M6" s="22">
        <v>4</v>
      </c>
      <c r="N6" s="23">
        <v>906</v>
      </c>
      <c r="O6" s="24">
        <v>34</v>
      </c>
    </row>
    <row r="7" spans="1:25" ht="15.75" customHeight="1" x14ac:dyDescent="0.3">
      <c r="A7" s="19">
        <v>2</v>
      </c>
      <c r="B7" s="25" t="s">
        <v>23</v>
      </c>
      <c r="C7" s="25" t="s">
        <v>24</v>
      </c>
      <c r="D7" s="21">
        <v>191</v>
      </c>
      <c r="E7" s="22">
        <v>7</v>
      </c>
      <c r="F7" s="26">
        <v>955</v>
      </c>
      <c r="G7" s="27">
        <v>39</v>
      </c>
      <c r="I7" s="19">
        <v>5</v>
      </c>
      <c r="J7" s="20" t="s">
        <v>25</v>
      </c>
      <c r="K7" s="20" t="s">
        <v>17</v>
      </c>
      <c r="L7" s="21">
        <v>183</v>
      </c>
      <c r="M7" s="22">
        <v>9</v>
      </c>
      <c r="N7" s="23">
        <v>899</v>
      </c>
      <c r="O7" s="24">
        <v>34</v>
      </c>
    </row>
    <row r="8" spans="1:25" ht="15.75" customHeight="1" x14ac:dyDescent="0.3">
      <c r="A8" s="19">
        <v>4</v>
      </c>
      <c r="B8" s="20" t="s">
        <v>26</v>
      </c>
      <c r="C8" s="20" t="s">
        <v>27</v>
      </c>
      <c r="D8" s="21">
        <v>194</v>
      </c>
      <c r="E8" s="22">
        <v>9</v>
      </c>
      <c r="F8" s="23">
        <v>944</v>
      </c>
      <c r="G8" s="24">
        <v>30</v>
      </c>
      <c r="I8" s="19">
        <v>3</v>
      </c>
      <c r="J8" s="28" t="s">
        <v>28</v>
      </c>
      <c r="K8" s="20" t="s">
        <v>29</v>
      </c>
      <c r="L8" s="21">
        <v>183</v>
      </c>
      <c r="M8" s="22">
        <v>9</v>
      </c>
      <c r="N8" s="23">
        <v>895</v>
      </c>
      <c r="O8" s="24">
        <v>31</v>
      </c>
    </row>
    <row r="9" spans="1:25" ht="15.75" customHeight="1" x14ac:dyDescent="0.3">
      <c r="A9" s="19">
        <v>8</v>
      </c>
      <c r="B9" s="20" t="s">
        <v>30</v>
      </c>
      <c r="C9" s="20" t="s">
        <v>31</v>
      </c>
      <c r="D9" s="21">
        <v>190</v>
      </c>
      <c r="E9" s="22">
        <v>5</v>
      </c>
      <c r="F9" s="23">
        <v>941</v>
      </c>
      <c r="G9" s="24">
        <v>26</v>
      </c>
      <c r="I9" s="19">
        <v>8</v>
      </c>
      <c r="J9" s="20" t="s">
        <v>32</v>
      </c>
      <c r="K9" s="20" t="s">
        <v>33</v>
      </c>
      <c r="L9" s="21">
        <v>174</v>
      </c>
      <c r="M9" s="22">
        <v>2</v>
      </c>
      <c r="N9" s="23">
        <v>887</v>
      </c>
      <c r="O9" s="24">
        <v>24</v>
      </c>
    </row>
    <row r="10" spans="1:25" ht="15.75" customHeight="1" x14ac:dyDescent="0.3">
      <c r="A10" s="19">
        <v>1</v>
      </c>
      <c r="B10" s="25" t="s">
        <v>34</v>
      </c>
      <c r="C10" s="25" t="s">
        <v>35</v>
      </c>
      <c r="D10" s="21">
        <v>184</v>
      </c>
      <c r="E10" s="22">
        <v>3</v>
      </c>
      <c r="F10" s="26">
        <v>929</v>
      </c>
      <c r="G10" s="27">
        <v>23</v>
      </c>
      <c r="I10" s="19">
        <v>1</v>
      </c>
      <c r="J10" s="25" t="s">
        <v>36</v>
      </c>
      <c r="K10" s="25" t="s">
        <v>37</v>
      </c>
      <c r="L10" s="21">
        <v>182</v>
      </c>
      <c r="M10" s="22">
        <v>7</v>
      </c>
      <c r="N10" s="26">
        <v>883</v>
      </c>
      <c r="O10" s="27">
        <v>22</v>
      </c>
    </row>
    <row r="11" spans="1:25" ht="15.75" customHeight="1" x14ac:dyDescent="0.3">
      <c r="A11" s="19">
        <v>3</v>
      </c>
      <c r="B11" s="20" t="s">
        <v>38</v>
      </c>
      <c r="C11" s="20" t="s">
        <v>39</v>
      </c>
      <c r="D11" s="21">
        <v>183</v>
      </c>
      <c r="E11" s="22">
        <v>2</v>
      </c>
      <c r="F11" s="23">
        <v>919</v>
      </c>
      <c r="G11" s="24">
        <v>16</v>
      </c>
      <c r="I11" s="19">
        <v>6</v>
      </c>
      <c r="J11" s="20" t="s">
        <v>40</v>
      </c>
      <c r="K11" s="20" t="s">
        <v>37</v>
      </c>
      <c r="L11" s="21">
        <v>176</v>
      </c>
      <c r="M11" s="22">
        <v>4</v>
      </c>
      <c r="N11" s="23">
        <v>877</v>
      </c>
      <c r="O11" s="24">
        <v>20</v>
      </c>
    </row>
    <row r="12" spans="1:25" ht="15.75" customHeight="1" x14ac:dyDescent="0.3">
      <c r="A12" s="19">
        <v>9</v>
      </c>
      <c r="B12" s="20" t="s">
        <v>41</v>
      </c>
      <c r="C12" s="20" t="s">
        <v>42</v>
      </c>
      <c r="D12" s="21">
        <v>186</v>
      </c>
      <c r="E12" s="22">
        <v>4</v>
      </c>
      <c r="F12" s="23">
        <v>912</v>
      </c>
      <c r="G12" s="24">
        <v>12</v>
      </c>
      <c r="I12" s="19">
        <v>2</v>
      </c>
      <c r="J12" s="20" t="s">
        <v>43</v>
      </c>
      <c r="K12" s="20" t="s">
        <v>35</v>
      </c>
      <c r="L12" s="21">
        <v>177</v>
      </c>
      <c r="M12" s="22">
        <v>5</v>
      </c>
      <c r="N12" s="23">
        <v>871</v>
      </c>
      <c r="O12" s="24">
        <v>18</v>
      </c>
    </row>
    <row r="13" spans="1:25" ht="15.75" customHeight="1" x14ac:dyDescent="0.3">
      <c r="A13" s="29">
        <v>5</v>
      </c>
      <c r="B13" s="30" t="s">
        <v>44</v>
      </c>
      <c r="C13" s="30" t="s">
        <v>45</v>
      </c>
      <c r="D13" s="31">
        <v>168</v>
      </c>
      <c r="E13" s="32">
        <v>1</v>
      </c>
      <c r="F13" s="33">
        <v>885</v>
      </c>
      <c r="G13" s="34">
        <v>6</v>
      </c>
      <c r="I13" s="29">
        <v>4</v>
      </c>
      <c r="J13" s="30" t="s">
        <v>46</v>
      </c>
      <c r="K13" s="30" t="s">
        <v>47</v>
      </c>
      <c r="L13" s="31">
        <v>173</v>
      </c>
      <c r="M13" s="32">
        <v>1</v>
      </c>
      <c r="N13" s="33">
        <v>867</v>
      </c>
      <c r="O13" s="34">
        <v>12</v>
      </c>
    </row>
    <row r="14" spans="1:25" ht="15.75" customHeight="1" x14ac:dyDescent="0.3"/>
    <row r="15" spans="1:25" ht="15.75" customHeight="1" x14ac:dyDescent="0.3">
      <c r="A15" s="1"/>
      <c r="B15" s="7" t="s">
        <v>48</v>
      </c>
      <c r="C15" s="8" t="s">
        <v>49</v>
      </c>
      <c r="D15" s="8"/>
      <c r="E15" s="8" t="s">
        <v>50</v>
      </c>
      <c r="F15" s="7"/>
      <c r="G15" s="7"/>
      <c r="I15" s="1"/>
      <c r="J15" s="7" t="s">
        <v>51</v>
      </c>
      <c r="K15" s="8" t="s">
        <v>52</v>
      </c>
      <c r="L15" s="8"/>
      <c r="M15" s="8" t="s">
        <v>53</v>
      </c>
      <c r="N15" s="7"/>
      <c r="O15" s="7"/>
    </row>
    <row r="16" spans="1:25" ht="15.75" customHeight="1" x14ac:dyDescent="0.3">
      <c r="A16" s="10">
        <v>1</v>
      </c>
      <c r="B16" s="11" t="s">
        <v>10</v>
      </c>
      <c r="C16" s="11" t="s">
        <v>11</v>
      </c>
      <c r="D16" s="12" t="s">
        <v>12</v>
      </c>
      <c r="E16" s="12" t="s">
        <v>13</v>
      </c>
      <c r="F16" s="12" t="s">
        <v>14</v>
      </c>
      <c r="G16" s="13" t="s">
        <v>15</v>
      </c>
      <c r="I16" s="10">
        <v>1</v>
      </c>
      <c r="J16" s="11" t="s">
        <v>10</v>
      </c>
      <c r="K16" s="11" t="s">
        <v>11</v>
      </c>
      <c r="L16" s="12" t="s">
        <v>12</v>
      </c>
      <c r="M16" s="12" t="s">
        <v>13</v>
      </c>
      <c r="N16" s="12" t="s">
        <v>14</v>
      </c>
      <c r="O16" s="13" t="s">
        <v>15</v>
      </c>
    </row>
    <row r="17" spans="1:15" ht="15.75" customHeight="1" x14ac:dyDescent="0.3">
      <c r="A17" s="14">
        <v>4</v>
      </c>
      <c r="B17" s="15" t="s">
        <v>54</v>
      </c>
      <c r="C17" s="15" t="s">
        <v>47</v>
      </c>
      <c r="D17" s="16">
        <v>181</v>
      </c>
      <c r="E17" s="17">
        <v>9</v>
      </c>
      <c r="F17" s="17">
        <v>919</v>
      </c>
      <c r="G17" s="18">
        <v>44</v>
      </c>
      <c r="I17" s="14">
        <v>8</v>
      </c>
      <c r="J17" s="15" t="s">
        <v>55</v>
      </c>
      <c r="K17" s="15" t="s">
        <v>22</v>
      </c>
      <c r="L17" s="16">
        <v>177</v>
      </c>
      <c r="M17" s="17">
        <v>7</v>
      </c>
      <c r="N17" s="17">
        <v>885</v>
      </c>
      <c r="O17" s="18">
        <v>35</v>
      </c>
    </row>
    <row r="18" spans="1:15" ht="15.75" customHeight="1" x14ac:dyDescent="0.3">
      <c r="A18" s="19">
        <v>7</v>
      </c>
      <c r="B18" s="20" t="s">
        <v>56</v>
      </c>
      <c r="C18" s="20" t="s">
        <v>29</v>
      </c>
      <c r="D18" s="21">
        <v>180</v>
      </c>
      <c r="E18" s="22">
        <v>8</v>
      </c>
      <c r="F18" s="23">
        <v>721</v>
      </c>
      <c r="G18" s="24">
        <v>31</v>
      </c>
      <c r="I18" s="19">
        <v>6</v>
      </c>
      <c r="J18" s="20" t="s">
        <v>57</v>
      </c>
      <c r="K18" s="20" t="s">
        <v>58</v>
      </c>
      <c r="L18" s="21">
        <v>182</v>
      </c>
      <c r="M18" s="22">
        <v>9</v>
      </c>
      <c r="N18" s="23">
        <v>883</v>
      </c>
      <c r="O18" s="24">
        <v>34</v>
      </c>
    </row>
    <row r="19" spans="1:15" ht="15.75" customHeight="1" x14ac:dyDescent="0.3">
      <c r="A19" s="19">
        <v>3</v>
      </c>
      <c r="B19" s="20" t="s">
        <v>59</v>
      </c>
      <c r="C19" s="20" t="s">
        <v>29</v>
      </c>
      <c r="D19" s="21">
        <v>171</v>
      </c>
      <c r="E19" s="22">
        <v>2</v>
      </c>
      <c r="F19" s="23">
        <v>886</v>
      </c>
      <c r="G19" s="24">
        <v>29</v>
      </c>
      <c r="I19" s="19">
        <v>5</v>
      </c>
      <c r="J19" s="20" t="s">
        <v>60</v>
      </c>
      <c r="K19" s="20" t="s">
        <v>31</v>
      </c>
      <c r="L19" s="21">
        <v>174</v>
      </c>
      <c r="M19" s="22">
        <v>6</v>
      </c>
      <c r="N19" s="23">
        <v>868</v>
      </c>
      <c r="O19" s="24">
        <v>32</v>
      </c>
    </row>
    <row r="20" spans="1:15" ht="15.75" customHeight="1" x14ac:dyDescent="0.3">
      <c r="A20" s="19">
        <v>5</v>
      </c>
      <c r="B20" s="20" t="s">
        <v>61</v>
      </c>
      <c r="C20" s="20" t="s">
        <v>62</v>
      </c>
      <c r="D20" s="21">
        <v>176</v>
      </c>
      <c r="E20" s="22">
        <v>6</v>
      </c>
      <c r="F20" s="23">
        <v>881</v>
      </c>
      <c r="G20" s="24">
        <v>28</v>
      </c>
      <c r="I20" s="19">
        <v>2</v>
      </c>
      <c r="J20" s="20" t="s">
        <v>63</v>
      </c>
      <c r="K20" s="20" t="s">
        <v>45</v>
      </c>
      <c r="L20" s="21">
        <v>179</v>
      </c>
      <c r="M20" s="22">
        <v>8</v>
      </c>
      <c r="N20" s="23">
        <v>879</v>
      </c>
      <c r="O20" s="24">
        <v>31</v>
      </c>
    </row>
    <row r="21" spans="1:15" ht="15.75" customHeight="1" x14ac:dyDescent="0.3">
      <c r="A21" s="19">
        <v>8</v>
      </c>
      <c r="B21" s="20" t="s">
        <v>64</v>
      </c>
      <c r="C21" s="20" t="s">
        <v>65</v>
      </c>
      <c r="D21" s="21">
        <v>176</v>
      </c>
      <c r="E21" s="22">
        <v>6</v>
      </c>
      <c r="F21" s="23">
        <v>870</v>
      </c>
      <c r="G21" s="24">
        <v>26</v>
      </c>
      <c r="I21" s="19">
        <v>3</v>
      </c>
      <c r="J21" s="20" t="s">
        <v>66</v>
      </c>
      <c r="K21" s="20" t="s">
        <v>67</v>
      </c>
      <c r="L21" s="21">
        <v>171</v>
      </c>
      <c r="M21" s="22">
        <v>4</v>
      </c>
      <c r="N21" s="23">
        <v>865</v>
      </c>
      <c r="O21" s="24">
        <v>26</v>
      </c>
    </row>
    <row r="22" spans="1:15" ht="15.75" customHeight="1" x14ac:dyDescent="0.3">
      <c r="A22" s="19">
        <v>2</v>
      </c>
      <c r="B22" s="20" t="s">
        <v>68</v>
      </c>
      <c r="C22" s="20" t="s">
        <v>24</v>
      </c>
      <c r="D22" s="21">
        <v>175</v>
      </c>
      <c r="E22" s="22">
        <v>4</v>
      </c>
      <c r="F22" s="23">
        <v>868</v>
      </c>
      <c r="G22" s="24">
        <v>24</v>
      </c>
      <c r="I22" s="19">
        <v>9</v>
      </c>
      <c r="J22" s="20" t="s">
        <v>69</v>
      </c>
      <c r="K22" s="20" t="s">
        <v>22</v>
      </c>
      <c r="L22" s="21">
        <v>164</v>
      </c>
      <c r="M22" s="22">
        <v>2</v>
      </c>
      <c r="N22" s="23">
        <v>859</v>
      </c>
      <c r="O22" s="24">
        <v>23</v>
      </c>
    </row>
    <row r="23" spans="1:15" ht="15.75" customHeight="1" x14ac:dyDescent="0.3">
      <c r="A23" s="19">
        <v>1</v>
      </c>
      <c r="B23" s="25" t="s">
        <v>70</v>
      </c>
      <c r="C23" s="25" t="s">
        <v>58</v>
      </c>
      <c r="D23" s="21">
        <v>173</v>
      </c>
      <c r="E23" s="22">
        <v>3</v>
      </c>
      <c r="F23" s="26">
        <v>870</v>
      </c>
      <c r="G23" s="27">
        <v>22</v>
      </c>
      <c r="I23" s="19">
        <v>7</v>
      </c>
      <c r="J23" s="20" t="s">
        <v>71</v>
      </c>
      <c r="K23" s="20" t="s">
        <v>31</v>
      </c>
      <c r="L23" s="21">
        <v>174</v>
      </c>
      <c r="M23" s="22">
        <v>6</v>
      </c>
      <c r="N23" s="23">
        <v>855</v>
      </c>
      <c r="O23" s="24">
        <v>21</v>
      </c>
    </row>
    <row r="24" spans="1:15" ht="15.75" customHeight="1" x14ac:dyDescent="0.3">
      <c r="A24" s="19">
        <v>9</v>
      </c>
      <c r="B24" s="20" t="s">
        <v>72</v>
      </c>
      <c r="C24" s="20" t="s">
        <v>73</v>
      </c>
      <c r="D24" s="21">
        <v>171</v>
      </c>
      <c r="E24" s="22">
        <v>2</v>
      </c>
      <c r="F24" s="23">
        <v>858</v>
      </c>
      <c r="G24" s="24">
        <v>17</v>
      </c>
      <c r="I24" s="19">
        <v>4</v>
      </c>
      <c r="J24" s="20" t="s">
        <v>74</v>
      </c>
      <c r="K24" s="20" t="s">
        <v>35</v>
      </c>
      <c r="L24" s="21">
        <v>164</v>
      </c>
      <c r="M24" s="22">
        <v>2</v>
      </c>
      <c r="N24" s="23">
        <v>848</v>
      </c>
      <c r="O24" s="24">
        <v>21</v>
      </c>
    </row>
    <row r="25" spans="1:15" ht="15.75" customHeight="1" x14ac:dyDescent="0.3">
      <c r="A25" s="29">
        <v>6</v>
      </c>
      <c r="B25" s="30" t="s">
        <v>75</v>
      </c>
      <c r="C25" s="30" t="s">
        <v>45</v>
      </c>
      <c r="D25" s="31">
        <v>178</v>
      </c>
      <c r="E25" s="32">
        <v>7</v>
      </c>
      <c r="F25" s="33">
        <v>847</v>
      </c>
      <c r="G25" s="34">
        <v>16</v>
      </c>
      <c r="I25" s="29">
        <v>1</v>
      </c>
      <c r="J25" s="36" t="s">
        <v>76</v>
      </c>
      <c r="K25" s="36" t="s">
        <v>77</v>
      </c>
      <c r="L25" s="31">
        <v>169</v>
      </c>
      <c r="M25" s="32">
        <v>3</v>
      </c>
      <c r="N25" s="37">
        <v>832</v>
      </c>
      <c r="O25" s="38">
        <v>11</v>
      </c>
    </row>
    <row r="26" spans="1:15" ht="15.75" customHeight="1" x14ac:dyDescent="0.3"/>
    <row r="27" spans="1:15" ht="15.75" customHeight="1" x14ac:dyDescent="0.3">
      <c r="A27" s="1"/>
      <c r="B27" s="7" t="s">
        <v>78</v>
      </c>
      <c r="C27" s="8" t="s">
        <v>79</v>
      </c>
      <c r="D27" s="8"/>
      <c r="E27" s="8" t="s">
        <v>80</v>
      </c>
      <c r="F27" s="7"/>
      <c r="G27" s="7"/>
      <c r="I27" s="1"/>
      <c r="J27" s="7" t="s">
        <v>81</v>
      </c>
      <c r="K27" s="8" t="s">
        <v>82</v>
      </c>
      <c r="L27" s="8"/>
      <c r="M27" s="8" t="s">
        <v>83</v>
      </c>
      <c r="N27" s="7"/>
      <c r="O27" s="7"/>
    </row>
    <row r="28" spans="1:15" ht="15.75" customHeight="1" x14ac:dyDescent="0.3">
      <c r="A28" s="10">
        <v>1</v>
      </c>
      <c r="B28" s="11" t="s">
        <v>10</v>
      </c>
      <c r="C28" s="11" t="s">
        <v>11</v>
      </c>
      <c r="D28" s="12" t="s">
        <v>12</v>
      </c>
      <c r="E28" s="12" t="s">
        <v>13</v>
      </c>
      <c r="F28" s="12" t="s">
        <v>14</v>
      </c>
      <c r="G28" s="13" t="s">
        <v>15</v>
      </c>
      <c r="I28" s="10">
        <v>1</v>
      </c>
      <c r="J28" s="11" t="s">
        <v>10</v>
      </c>
      <c r="K28" s="11" t="s">
        <v>11</v>
      </c>
      <c r="L28" s="12" t="s">
        <v>12</v>
      </c>
      <c r="M28" s="12" t="s">
        <v>13</v>
      </c>
      <c r="N28" s="12" t="s">
        <v>14</v>
      </c>
      <c r="O28" s="13" t="s">
        <v>15</v>
      </c>
    </row>
    <row r="29" spans="1:15" ht="15.75" customHeight="1" x14ac:dyDescent="0.3">
      <c r="A29" s="14">
        <v>2</v>
      </c>
      <c r="B29" s="15" t="s">
        <v>84</v>
      </c>
      <c r="C29" s="15" t="s">
        <v>42</v>
      </c>
      <c r="D29" s="16">
        <v>182</v>
      </c>
      <c r="E29" s="17">
        <v>8</v>
      </c>
      <c r="F29" s="17">
        <v>902</v>
      </c>
      <c r="G29" s="18">
        <v>41</v>
      </c>
      <c r="I29" s="14">
        <v>4</v>
      </c>
      <c r="J29" s="15" t="s">
        <v>85</v>
      </c>
      <c r="K29" s="15" t="s">
        <v>31</v>
      </c>
      <c r="L29" s="16">
        <v>172</v>
      </c>
      <c r="M29" s="17">
        <v>8</v>
      </c>
      <c r="N29" s="17">
        <v>868</v>
      </c>
      <c r="O29" s="18">
        <v>38</v>
      </c>
    </row>
    <row r="30" spans="1:15" ht="15.75" customHeight="1" x14ac:dyDescent="0.3">
      <c r="A30" s="19">
        <v>3</v>
      </c>
      <c r="B30" s="20" t="s">
        <v>86</v>
      </c>
      <c r="C30" s="20" t="s">
        <v>87</v>
      </c>
      <c r="D30" s="21">
        <v>183</v>
      </c>
      <c r="E30" s="22">
        <v>9</v>
      </c>
      <c r="F30" s="23">
        <v>900</v>
      </c>
      <c r="G30" s="24">
        <v>39</v>
      </c>
      <c r="I30" s="19">
        <v>9</v>
      </c>
      <c r="J30" s="20" t="s">
        <v>88</v>
      </c>
      <c r="K30" s="20" t="s">
        <v>37</v>
      </c>
      <c r="L30" s="21">
        <v>167</v>
      </c>
      <c r="M30" s="22">
        <v>7</v>
      </c>
      <c r="N30" s="23">
        <v>858</v>
      </c>
      <c r="O30" s="24">
        <v>34</v>
      </c>
    </row>
    <row r="31" spans="1:15" ht="15.75" customHeight="1" x14ac:dyDescent="0.3">
      <c r="A31" s="19">
        <v>1</v>
      </c>
      <c r="B31" s="25" t="s">
        <v>89</v>
      </c>
      <c r="C31" s="25" t="s">
        <v>31</v>
      </c>
      <c r="D31" s="21">
        <v>181</v>
      </c>
      <c r="E31" s="22">
        <v>7</v>
      </c>
      <c r="F31" s="26">
        <v>873</v>
      </c>
      <c r="G31" s="27">
        <v>29</v>
      </c>
      <c r="I31" s="19">
        <v>2</v>
      </c>
      <c r="J31" s="20" t="s">
        <v>90</v>
      </c>
      <c r="K31" s="20" t="s">
        <v>67</v>
      </c>
      <c r="L31" s="21">
        <v>180</v>
      </c>
      <c r="M31" s="22">
        <v>9</v>
      </c>
      <c r="N31" s="23">
        <v>872</v>
      </c>
      <c r="O31" s="24">
        <v>33</v>
      </c>
    </row>
    <row r="32" spans="1:15" ht="15.75" customHeight="1" x14ac:dyDescent="0.3">
      <c r="A32" s="19">
        <v>5</v>
      </c>
      <c r="B32" s="20" t="s">
        <v>91</v>
      </c>
      <c r="C32" s="20" t="s">
        <v>33</v>
      </c>
      <c r="D32" s="21">
        <v>168</v>
      </c>
      <c r="E32" s="22">
        <v>2</v>
      </c>
      <c r="F32" s="23">
        <v>870</v>
      </c>
      <c r="G32" s="24">
        <v>29</v>
      </c>
      <c r="I32" s="19">
        <v>6</v>
      </c>
      <c r="J32" s="20" t="s">
        <v>92</v>
      </c>
      <c r="K32" s="20" t="s">
        <v>65</v>
      </c>
      <c r="L32" s="21">
        <v>165</v>
      </c>
      <c r="M32" s="22">
        <v>5</v>
      </c>
      <c r="N32" s="23">
        <v>825</v>
      </c>
      <c r="O32" s="24">
        <v>25</v>
      </c>
    </row>
    <row r="33" spans="1:15" ht="15.75" customHeight="1" x14ac:dyDescent="0.3">
      <c r="A33" s="19">
        <v>8</v>
      </c>
      <c r="B33" s="20" t="s">
        <v>93</v>
      </c>
      <c r="C33" s="20" t="s">
        <v>77</v>
      </c>
      <c r="D33" s="21">
        <v>172</v>
      </c>
      <c r="E33" s="22">
        <v>4</v>
      </c>
      <c r="F33" s="23">
        <v>843</v>
      </c>
      <c r="G33" s="24">
        <v>24</v>
      </c>
      <c r="I33" s="19">
        <v>7</v>
      </c>
      <c r="J33" s="20" t="s">
        <v>94</v>
      </c>
      <c r="K33" s="20" t="s">
        <v>17</v>
      </c>
      <c r="L33" s="21">
        <v>164</v>
      </c>
      <c r="M33" s="22">
        <v>3</v>
      </c>
      <c r="N33" s="23">
        <v>844</v>
      </c>
      <c r="O33" s="24">
        <v>22</v>
      </c>
    </row>
    <row r="34" spans="1:15" ht="15.75" customHeight="1" x14ac:dyDescent="0.3">
      <c r="A34" s="19">
        <v>9</v>
      </c>
      <c r="B34" s="20" t="s">
        <v>95</v>
      </c>
      <c r="C34" s="20" t="s">
        <v>37</v>
      </c>
      <c r="D34" s="21">
        <v>132</v>
      </c>
      <c r="E34" s="22">
        <v>1</v>
      </c>
      <c r="F34" s="23">
        <v>834</v>
      </c>
      <c r="G34" s="24">
        <v>24</v>
      </c>
      <c r="I34" s="19">
        <v>3</v>
      </c>
      <c r="J34" s="20" t="s">
        <v>96</v>
      </c>
      <c r="K34" s="20" t="s">
        <v>35</v>
      </c>
      <c r="L34" s="21">
        <v>164</v>
      </c>
      <c r="M34" s="22">
        <v>3</v>
      </c>
      <c r="N34" s="23">
        <v>841</v>
      </c>
      <c r="O34" s="24">
        <v>22</v>
      </c>
    </row>
    <row r="35" spans="1:15" ht="15.75" customHeight="1" x14ac:dyDescent="0.3">
      <c r="A35" s="19">
        <v>6</v>
      </c>
      <c r="B35" s="20" t="s">
        <v>97</v>
      </c>
      <c r="C35" s="20" t="s">
        <v>37</v>
      </c>
      <c r="D35" s="21">
        <v>178</v>
      </c>
      <c r="E35" s="22">
        <v>6</v>
      </c>
      <c r="F35" s="23">
        <v>852</v>
      </c>
      <c r="G35" s="24">
        <v>20</v>
      </c>
      <c r="I35" s="19">
        <v>5</v>
      </c>
      <c r="J35" s="20" t="s">
        <v>98</v>
      </c>
      <c r="K35" s="20" t="s">
        <v>65</v>
      </c>
      <c r="L35" s="21">
        <v>165</v>
      </c>
      <c r="M35" s="22">
        <v>5</v>
      </c>
      <c r="N35" s="23">
        <v>834</v>
      </c>
      <c r="O35" s="24">
        <v>22</v>
      </c>
    </row>
    <row r="36" spans="1:15" ht="15.75" customHeight="1" x14ac:dyDescent="0.3">
      <c r="A36" s="19">
        <v>4</v>
      </c>
      <c r="B36" s="20" t="s">
        <v>99</v>
      </c>
      <c r="C36" s="20" t="s">
        <v>100</v>
      </c>
      <c r="D36" s="21">
        <v>171</v>
      </c>
      <c r="E36" s="22">
        <v>3</v>
      </c>
      <c r="F36" s="23">
        <v>824</v>
      </c>
      <c r="G36" s="24">
        <v>13</v>
      </c>
      <c r="I36" s="19">
        <v>8</v>
      </c>
      <c r="J36" s="20" t="s">
        <v>101</v>
      </c>
      <c r="K36" s="20" t="s">
        <v>24</v>
      </c>
      <c r="L36" s="21">
        <v>158</v>
      </c>
      <c r="M36" s="22">
        <v>1</v>
      </c>
      <c r="N36" s="23">
        <v>833</v>
      </c>
      <c r="O36" s="24">
        <v>19</v>
      </c>
    </row>
    <row r="37" spans="1:15" ht="15.75" customHeight="1" x14ac:dyDescent="0.3">
      <c r="A37" s="29">
        <v>7</v>
      </c>
      <c r="B37" s="30" t="s">
        <v>102</v>
      </c>
      <c r="C37" s="30" t="s">
        <v>67</v>
      </c>
      <c r="D37" s="31">
        <v>175</v>
      </c>
      <c r="E37" s="32">
        <v>5</v>
      </c>
      <c r="F37" s="33">
        <v>803</v>
      </c>
      <c r="G37" s="34">
        <v>11</v>
      </c>
      <c r="I37" s="29">
        <v>1</v>
      </c>
      <c r="J37" s="36" t="s">
        <v>103</v>
      </c>
      <c r="K37" s="36" t="s">
        <v>104</v>
      </c>
      <c r="L37" s="31">
        <v>166</v>
      </c>
      <c r="M37" s="32">
        <v>6</v>
      </c>
      <c r="N37" s="37">
        <v>765</v>
      </c>
      <c r="O37" s="38">
        <v>16</v>
      </c>
    </row>
    <row r="38" spans="1:15" ht="15.75" customHeight="1" x14ac:dyDescent="0.3"/>
    <row r="39" spans="1:15" ht="15.75" customHeight="1" x14ac:dyDescent="0.3">
      <c r="A39" s="1"/>
      <c r="B39" s="7" t="s">
        <v>105</v>
      </c>
      <c r="C39" s="8" t="s">
        <v>106</v>
      </c>
      <c r="D39" s="8"/>
      <c r="E39" s="8" t="s">
        <v>107</v>
      </c>
      <c r="F39" s="7"/>
      <c r="G39" s="7"/>
      <c r="I39" s="1"/>
      <c r="J39" s="7" t="s">
        <v>108</v>
      </c>
      <c r="K39" s="8" t="s">
        <v>109</v>
      </c>
      <c r="L39" s="8"/>
      <c r="M39" s="8" t="s">
        <v>110</v>
      </c>
      <c r="N39" s="7"/>
      <c r="O39" s="7"/>
    </row>
    <row r="40" spans="1:15" ht="15.75" customHeight="1" x14ac:dyDescent="0.3">
      <c r="A40" s="10">
        <v>1</v>
      </c>
      <c r="B40" s="11" t="s">
        <v>10</v>
      </c>
      <c r="C40" s="11" t="s">
        <v>11</v>
      </c>
      <c r="D40" s="12" t="s">
        <v>12</v>
      </c>
      <c r="E40" s="12" t="s">
        <v>13</v>
      </c>
      <c r="F40" s="12" t="s">
        <v>14</v>
      </c>
      <c r="G40" s="13" t="s">
        <v>15</v>
      </c>
      <c r="I40" s="10">
        <v>1</v>
      </c>
      <c r="J40" s="11" t="s">
        <v>10</v>
      </c>
      <c r="K40" s="11" t="s">
        <v>11</v>
      </c>
      <c r="L40" s="12" t="s">
        <v>12</v>
      </c>
      <c r="M40" s="12" t="s">
        <v>13</v>
      </c>
      <c r="N40" s="12" t="s">
        <v>14</v>
      </c>
      <c r="O40" s="13" t="s">
        <v>15</v>
      </c>
    </row>
    <row r="41" spans="1:15" ht="15.75" customHeight="1" x14ac:dyDescent="0.3">
      <c r="A41" s="14">
        <v>5</v>
      </c>
      <c r="B41" s="15" t="s">
        <v>111</v>
      </c>
      <c r="C41" s="15" t="s">
        <v>77</v>
      </c>
      <c r="D41" s="16">
        <v>164</v>
      </c>
      <c r="E41" s="17">
        <v>6</v>
      </c>
      <c r="F41" s="17">
        <v>846</v>
      </c>
      <c r="G41" s="18">
        <v>35</v>
      </c>
      <c r="I41" s="14">
        <v>9</v>
      </c>
      <c r="J41" s="15" t="s">
        <v>112</v>
      </c>
      <c r="K41" s="15" t="s">
        <v>35</v>
      </c>
      <c r="L41" s="16">
        <v>174</v>
      </c>
      <c r="M41" s="17">
        <v>8</v>
      </c>
      <c r="N41" s="17">
        <v>864</v>
      </c>
      <c r="O41" s="18">
        <v>41</v>
      </c>
    </row>
    <row r="42" spans="1:15" ht="15.75" customHeight="1" x14ac:dyDescent="0.3">
      <c r="A42" s="19">
        <v>1</v>
      </c>
      <c r="B42" s="25" t="s">
        <v>113</v>
      </c>
      <c r="C42" s="25" t="s">
        <v>114</v>
      </c>
      <c r="D42" s="21">
        <v>168</v>
      </c>
      <c r="E42" s="22">
        <v>8</v>
      </c>
      <c r="F42" s="26">
        <v>852</v>
      </c>
      <c r="G42" s="27">
        <v>32</v>
      </c>
      <c r="I42" s="19">
        <v>7</v>
      </c>
      <c r="J42" s="20" t="s">
        <v>115</v>
      </c>
      <c r="K42" s="20" t="s">
        <v>33</v>
      </c>
      <c r="L42" s="21">
        <v>175</v>
      </c>
      <c r="M42" s="22">
        <v>9</v>
      </c>
      <c r="N42" s="23">
        <v>865</v>
      </c>
      <c r="O42" s="24">
        <v>38</v>
      </c>
    </row>
    <row r="43" spans="1:15" ht="15.75" customHeight="1" x14ac:dyDescent="0.3">
      <c r="A43" s="19">
        <v>7</v>
      </c>
      <c r="B43" s="20" t="s">
        <v>116</v>
      </c>
      <c r="C43" s="20" t="s">
        <v>35</v>
      </c>
      <c r="D43" s="21">
        <v>170</v>
      </c>
      <c r="E43" s="22">
        <v>9</v>
      </c>
      <c r="F43" s="23">
        <v>777</v>
      </c>
      <c r="G43" s="24">
        <v>32</v>
      </c>
      <c r="I43" s="19">
        <v>4</v>
      </c>
      <c r="J43" s="20" t="s">
        <v>117</v>
      </c>
      <c r="K43" s="20" t="s">
        <v>118</v>
      </c>
      <c r="L43" s="21">
        <v>172</v>
      </c>
      <c r="M43" s="22">
        <v>7</v>
      </c>
      <c r="N43" s="23">
        <v>847</v>
      </c>
      <c r="O43" s="24">
        <v>34</v>
      </c>
    </row>
    <row r="44" spans="1:15" ht="15.75" customHeight="1" x14ac:dyDescent="0.3">
      <c r="A44" s="19">
        <v>4</v>
      </c>
      <c r="B44" s="20" t="s">
        <v>119</v>
      </c>
      <c r="C44" s="20" t="s">
        <v>120</v>
      </c>
      <c r="D44" s="21">
        <v>165</v>
      </c>
      <c r="E44" s="22">
        <v>7</v>
      </c>
      <c r="F44" s="23">
        <v>836</v>
      </c>
      <c r="G44" s="24">
        <v>31</v>
      </c>
      <c r="I44" s="19">
        <v>1</v>
      </c>
      <c r="J44" s="25" t="s">
        <v>121</v>
      </c>
      <c r="K44" s="25" t="s">
        <v>45</v>
      </c>
      <c r="L44" s="21">
        <v>172</v>
      </c>
      <c r="M44" s="22">
        <v>7</v>
      </c>
      <c r="N44" s="26">
        <v>812</v>
      </c>
      <c r="O44" s="27">
        <v>22</v>
      </c>
    </row>
    <row r="45" spans="1:15" ht="15.75" customHeight="1" x14ac:dyDescent="0.3">
      <c r="A45" s="19">
        <v>9</v>
      </c>
      <c r="B45" s="20" t="s">
        <v>122</v>
      </c>
      <c r="C45" s="20" t="s">
        <v>35</v>
      </c>
      <c r="D45" s="21">
        <v>164</v>
      </c>
      <c r="E45" s="22">
        <v>6</v>
      </c>
      <c r="F45" s="23">
        <v>842</v>
      </c>
      <c r="G45" s="24">
        <v>30</v>
      </c>
      <c r="I45" s="19">
        <v>8</v>
      </c>
      <c r="J45" s="20" t="s">
        <v>123</v>
      </c>
      <c r="K45" s="20" t="s">
        <v>65</v>
      </c>
      <c r="L45" s="21">
        <v>155</v>
      </c>
      <c r="M45" s="22">
        <v>4</v>
      </c>
      <c r="N45" s="23">
        <v>801</v>
      </c>
      <c r="O45" s="24">
        <v>21</v>
      </c>
    </row>
    <row r="46" spans="1:15" ht="15.75" customHeight="1" x14ac:dyDescent="0.3">
      <c r="A46" s="19">
        <v>2</v>
      </c>
      <c r="B46" s="20" t="s">
        <v>124</v>
      </c>
      <c r="C46" s="20" t="s">
        <v>45</v>
      </c>
      <c r="D46" s="21">
        <v>161</v>
      </c>
      <c r="E46" s="22">
        <v>3</v>
      </c>
      <c r="F46" s="23">
        <v>832</v>
      </c>
      <c r="G46" s="24">
        <v>26</v>
      </c>
      <c r="I46" s="19">
        <v>6</v>
      </c>
      <c r="J46" s="20" t="s">
        <v>125</v>
      </c>
      <c r="K46" s="20" t="s">
        <v>35</v>
      </c>
      <c r="L46" s="21">
        <v>152</v>
      </c>
      <c r="M46" s="22">
        <v>3</v>
      </c>
      <c r="N46" s="23">
        <v>748</v>
      </c>
      <c r="O46" s="24">
        <v>21</v>
      </c>
    </row>
    <row r="47" spans="1:15" ht="15.75" customHeight="1" x14ac:dyDescent="0.3">
      <c r="A47" s="19">
        <v>8</v>
      </c>
      <c r="B47" s="20" t="s">
        <v>126</v>
      </c>
      <c r="C47" s="20" t="s">
        <v>87</v>
      </c>
      <c r="D47" s="21">
        <v>162</v>
      </c>
      <c r="E47" s="22">
        <v>4</v>
      </c>
      <c r="F47" s="23">
        <v>815</v>
      </c>
      <c r="G47" s="24">
        <v>22</v>
      </c>
      <c r="I47" s="19">
        <v>5</v>
      </c>
      <c r="J47" s="20" t="s">
        <v>127</v>
      </c>
      <c r="K47" s="20" t="s">
        <v>17</v>
      </c>
      <c r="L47" s="21">
        <v>151</v>
      </c>
      <c r="M47" s="22">
        <v>2</v>
      </c>
      <c r="N47" s="23">
        <v>795</v>
      </c>
      <c r="O47" s="24">
        <v>19</v>
      </c>
    </row>
    <row r="48" spans="1:15" ht="15.75" customHeight="1" x14ac:dyDescent="0.3">
      <c r="A48" s="19">
        <v>3</v>
      </c>
      <c r="B48" s="20" t="s">
        <v>128</v>
      </c>
      <c r="C48" s="20" t="s">
        <v>129</v>
      </c>
      <c r="D48" s="21">
        <v>160</v>
      </c>
      <c r="E48" s="22">
        <v>2</v>
      </c>
      <c r="F48" s="23">
        <v>786</v>
      </c>
      <c r="G48" s="24">
        <v>16</v>
      </c>
      <c r="I48" s="19">
        <v>2</v>
      </c>
      <c r="J48" s="20" t="s">
        <v>130</v>
      </c>
      <c r="K48" s="20" t="s">
        <v>129</v>
      </c>
      <c r="L48" s="21">
        <v>157</v>
      </c>
      <c r="M48" s="22">
        <v>5</v>
      </c>
      <c r="N48" s="23">
        <v>797</v>
      </c>
      <c r="O48" s="24">
        <v>18</v>
      </c>
    </row>
    <row r="49" spans="1:15" ht="15.75" customHeight="1" x14ac:dyDescent="0.3">
      <c r="A49" s="29">
        <v>6</v>
      </c>
      <c r="B49" s="30" t="s">
        <v>131</v>
      </c>
      <c r="C49" s="30" t="s">
        <v>35</v>
      </c>
      <c r="D49" s="31" t="s">
        <v>132</v>
      </c>
      <c r="E49" s="32">
        <v>0</v>
      </c>
      <c r="F49" s="33">
        <v>0</v>
      </c>
      <c r="G49" s="34">
        <v>0</v>
      </c>
      <c r="I49" s="29">
        <v>3</v>
      </c>
      <c r="J49" s="30" t="s">
        <v>133</v>
      </c>
      <c r="K49" s="30" t="s">
        <v>114</v>
      </c>
      <c r="L49" s="31" t="s">
        <v>134</v>
      </c>
      <c r="M49" s="32">
        <v>0</v>
      </c>
      <c r="N49" s="33">
        <v>642</v>
      </c>
      <c r="O49" s="34">
        <v>17</v>
      </c>
    </row>
    <row r="50" spans="1:15" ht="15.75" customHeight="1" x14ac:dyDescent="0.3"/>
    <row r="51" spans="1:15" ht="15.75" customHeight="1" x14ac:dyDescent="0.3">
      <c r="A51" s="1"/>
      <c r="B51" s="7" t="s">
        <v>135</v>
      </c>
      <c r="C51" s="8" t="s">
        <v>136</v>
      </c>
      <c r="D51" s="8"/>
      <c r="E51" s="8" t="s">
        <v>137</v>
      </c>
      <c r="F51" s="7"/>
      <c r="G51" s="7"/>
      <c r="I51" s="1"/>
      <c r="J51" s="7" t="s">
        <v>138</v>
      </c>
      <c r="K51" s="8" t="s">
        <v>139</v>
      </c>
      <c r="L51" s="8"/>
      <c r="M51" s="8" t="s">
        <v>140</v>
      </c>
      <c r="N51" s="7"/>
      <c r="O51" s="7"/>
    </row>
    <row r="52" spans="1:15" ht="15.75" customHeight="1" x14ac:dyDescent="0.3">
      <c r="A52" s="10">
        <v>1</v>
      </c>
      <c r="B52" s="11" t="s">
        <v>10</v>
      </c>
      <c r="C52" s="11" t="s">
        <v>11</v>
      </c>
      <c r="D52" s="12" t="s">
        <v>12</v>
      </c>
      <c r="E52" s="12" t="s">
        <v>13</v>
      </c>
      <c r="F52" s="12" t="s">
        <v>14</v>
      </c>
      <c r="G52" s="13" t="s">
        <v>15</v>
      </c>
      <c r="I52" s="10">
        <v>1</v>
      </c>
      <c r="J52" s="11" t="s">
        <v>10</v>
      </c>
      <c r="K52" s="11" t="s">
        <v>11</v>
      </c>
      <c r="L52" s="12" t="s">
        <v>12</v>
      </c>
      <c r="M52" s="12" t="s">
        <v>13</v>
      </c>
      <c r="N52" s="12" t="s">
        <v>14</v>
      </c>
      <c r="O52" s="13" t="s">
        <v>15</v>
      </c>
    </row>
    <row r="53" spans="1:15" x14ac:dyDescent="0.3">
      <c r="A53" s="14">
        <v>5</v>
      </c>
      <c r="B53" s="15" t="s">
        <v>141</v>
      </c>
      <c r="C53" s="15" t="s">
        <v>35</v>
      </c>
      <c r="D53" s="16">
        <v>169</v>
      </c>
      <c r="E53" s="17">
        <v>8</v>
      </c>
      <c r="F53" s="17">
        <v>859</v>
      </c>
      <c r="G53" s="18">
        <v>43</v>
      </c>
      <c r="I53" s="14">
        <v>6</v>
      </c>
      <c r="J53" s="15" t="s">
        <v>142</v>
      </c>
      <c r="K53" s="15" t="s">
        <v>17</v>
      </c>
      <c r="L53" s="16">
        <v>168</v>
      </c>
      <c r="M53" s="17">
        <v>8</v>
      </c>
      <c r="N53" s="17">
        <v>836</v>
      </c>
      <c r="O53" s="18">
        <v>36</v>
      </c>
    </row>
    <row r="54" spans="1:15" x14ac:dyDescent="0.3">
      <c r="A54" s="19">
        <v>3</v>
      </c>
      <c r="B54" s="20" t="s">
        <v>143</v>
      </c>
      <c r="C54" s="20" t="s">
        <v>120</v>
      </c>
      <c r="D54" s="21">
        <v>159</v>
      </c>
      <c r="E54" s="22">
        <v>4</v>
      </c>
      <c r="F54" s="23">
        <v>844</v>
      </c>
      <c r="G54" s="24">
        <v>38</v>
      </c>
      <c r="I54" s="19">
        <v>8</v>
      </c>
      <c r="J54" s="20" t="s">
        <v>144</v>
      </c>
      <c r="K54" s="20" t="s">
        <v>58</v>
      </c>
      <c r="L54" s="21">
        <v>170</v>
      </c>
      <c r="M54" s="22">
        <v>9</v>
      </c>
      <c r="N54" s="23">
        <v>816</v>
      </c>
      <c r="O54" s="24">
        <v>35</v>
      </c>
    </row>
    <row r="55" spans="1:15" x14ac:dyDescent="0.3">
      <c r="A55" s="19">
        <v>6</v>
      </c>
      <c r="B55" s="20" t="s">
        <v>145</v>
      </c>
      <c r="C55" s="20" t="s">
        <v>146</v>
      </c>
      <c r="D55" s="21">
        <v>167</v>
      </c>
      <c r="E55" s="22">
        <v>7</v>
      </c>
      <c r="F55" s="23">
        <v>833</v>
      </c>
      <c r="G55" s="24">
        <v>33</v>
      </c>
      <c r="I55" s="19">
        <v>3</v>
      </c>
      <c r="J55" s="20" t="s">
        <v>147</v>
      </c>
      <c r="K55" s="20" t="s">
        <v>120</v>
      </c>
      <c r="L55" s="21">
        <v>162</v>
      </c>
      <c r="M55" s="22">
        <v>6</v>
      </c>
      <c r="N55" s="23">
        <v>795</v>
      </c>
      <c r="O55" s="24">
        <v>30</v>
      </c>
    </row>
    <row r="56" spans="1:15" x14ac:dyDescent="0.3">
      <c r="A56" s="19">
        <v>9</v>
      </c>
      <c r="B56" s="20" t="s">
        <v>148</v>
      </c>
      <c r="C56" s="20" t="s">
        <v>42</v>
      </c>
      <c r="D56" s="21">
        <v>165</v>
      </c>
      <c r="E56" s="22">
        <v>6</v>
      </c>
      <c r="F56" s="23">
        <v>820</v>
      </c>
      <c r="G56" s="24">
        <v>26</v>
      </c>
      <c r="I56" s="19">
        <v>5</v>
      </c>
      <c r="J56" s="20" t="s">
        <v>149</v>
      </c>
      <c r="K56" s="20" t="s">
        <v>120</v>
      </c>
      <c r="L56" s="21">
        <v>152</v>
      </c>
      <c r="M56" s="22">
        <v>2</v>
      </c>
      <c r="N56" s="23">
        <v>794</v>
      </c>
      <c r="O56" s="24">
        <v>28</v>
      </c>
    </row>
    <row r="57" spans="1:15" x14ac:dyDescent="0.3">
      <c r="A57" s="19">
        <v>2</v>
      </c>
      <c r="B57" s="20" t="s">
        <v>150</v>
      </c>
      <c r="C57" s="20" t="s">
        <v>151</v>
      </c>
      <c r="D57" s="21">
        <v>176</v>
      </c>
      <c r="E57" s="22">
        <v>9</v>
      </c>
      <c r="F57" s="23">
        <v>823</v>
      </c>
      <c r="G57" s="24">
        <v>24</v>
      </c>
      <c r="I57" s="19">
        <v>9</v>
      </c>
      <c r="J57" s="20" t="s">
        <v>152</v>
      </c>
      <c r="K57" s="20" t="s">
        <v>153</v>
      </c>
      <c r="L57" s="21">
        <v>161</v>
      </c>
      <c r="M57" s="22">
        <v>5</v>
      </c>
      <c r="N57" s="23">
        <v>783</v>
      </c>
      <c r="O57" s="24">
        <v>26</v>
      </c>
    </row>
    <row r="58" spans="1:15" x14ac:dyDescent="0.3">
      <c r="A58" s="19">
        <v>1</v>
      </c>
      <c r="B58" s="25" t="s">
        <v>154</v>
      </c>
      <c r="C58" s="25" t="s">
        <v>151</v>
      </c>
      <c r="D58" s="21">
        <v>152</v>
      </c>
      <c r="E58" s="22">
        <v>3</v>
      </c>
      <c r="F58" s="26">
        <v>804</v>
      </c>
      <c r="G58" s="27">
        <v>23</v>
      </c>
      <c r="I58" s="19">
        <v>1</v>
      </c>
      <c r="J58" s="25" t="s">
        <v>155</v>
      </c>
      <c r="K58" s="25" t="s">
        <v>22</v>
      </c>
      <c r="L58" s="21">
        <v>163</v>
      </c>
      <c r="M58" s="22">
        <v>7</v>
      </c>
      <c r="N58" s="26">
        <v>769</v>
      </c>
      <c r="O58" s="27">
        <v>23</v>
      </c>
    </row>
    <row r="59" spans="1:15" x14ac:dyDescent="0.3">
      <c r="A59" s="19">
        <v>7</v>
      </c>
      <c r="B59" s="20" t="s">
        <v>156</v>
      </c>
      <c r="C59" s="20" t="s">
        <v>47</v>
      </c>
      <c r="D59" s="21">
        <v>161</v>
      </c>
      <c r="E59" s="22">
        <v>5</v>
      </c>
      <c r="F59" s="23">
        <v>779</v>
      </c>
      <c r="G59" s="24">
        <v>23</v>
      </c>
      <c r="I59" s="19">
        <v>7</v>
      </c>
      <c r="J59" s="20" t="s">
        <v>157</v>
      </c>
      <c r="K59" s="20" t="s">
        <v>17</v>
      </c>
      <c r="L59" s="21">
        <v>156</v>
      </c>
      <c r="M59" s="22">
        <v>3</v>
      </c>
      <c r="N59" s="23">
        <v>771</v>
      </c>
      <c r="O59" s="24">
        <v>20</v>
      </c>
    </row>
    <row r="60" spans="1:15" x14ac:dyDescent="0.3">
      <c r="A60" s="19">
        <v>8</v>
      </c>
      <c r="B60" s="20" t="s">
        <v>158</v>
      </c>
      <c r="C60" s="20" t="s">
        <v>35</v>
      </c>
      <c r="D60" s="21" t="s">
        <v>132</v>
      </c>
      <c r="E60" s="22">
        <v>0</v>
      </c>
      <c r="F60" s="23">
        <v>311</v>
      </c>
      <c r="G60" s="24">
        <v>8</v>
      </c>
      <c r="I60" s="19">
        <v>4</v>
      </c>
      <c r="J60" s="20" t="s">
        <v>159</v>
      </c>
      <c r="K60" s="20" t="s">
        <v>160</v>
      </c>
      <c r="L60" s="21">
        <v>124</v>
      </c>
      <c r="M60" s="22">
        <v>1</v>
      </c>
      <c r="N60" s="23">
        <v>654</v>
      </c>
      <c r="O60" s="24">
        <v>16</v>
      </c>
    </row>
    <row r="61" spans="1:15" x14ac:dyDescent="0.3">
      <c r="A61" s="29">
        <v>4</v>
      </c>
      <c r="B61" s="30" t="s">
        <v>161</v>
      </c>
      <c r="C61" s="30" t="s">
        <v>22</v>
      </c>
      <c r="D61" s="31" t="s">
        <v>132</v>
      </c>
      <c r="E61" s="32">
        <v>0</v>
      </c>
      <c r="F61" s="33">
        <v>0</v>
      </c>
      <c r="G61" s="34">
        <v>0</v>
      </c>
      <c r="I61" s="29">
        <v>2</v>
      </c>
      <c r="J61" s="30" t="s">
        <v>162</v>
      </c>
      <c r="K61" s="30" t="s">
        <v>35</v>
      </c>
      <c r="L61" s="31">
        <v>161</v>
      </c>
      <c r="M61" s="32">
        <v>5</v>
      </c>
      <c r="N61" s="33">
        <v>356</v>
      </c>
      <c r="O61" s="34">
        <v>13</v>
      </c>
    </row>
    <row r="63" spans="1:15" x14ac:dyDescent="0.3">
      <c r="B63" s="9" t="s">
        <v>163</v>
      </c>
      <c r="F63" s="39" t="s">
        <v>164</v>
      </c>
    </row>
    <row r="64" spans="1:15" x14ac:dyDescent="0.3">
      <c r="B64" s="9" t="s">
        <v>165</v>
      </c>
    </row>
  </sheetData>
  <mergeCells count="1">
    <mergeCell ref="J2:O2"/>
  </mergeCells>
  <hyperlinks>
    <hyperlink ref="B2" location="'Index'!A3" tooltip="Go to the Index sheet" display="á" xr:uid="{8F42666E-2064-4244-A9F9-88059BDD87C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0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33E1-CC6A-4FB2-BC56-0E1A9D13EB3B}">
  <sheetPr>
    <tabColor rgb="FFC00000"/>
    <pageSetUpPr fitToPage="1"/>
  </sheetPr>
  <dimension ref="A1:Y67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8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1209</v>
      </c>
      <c r="C1" s="2"/>
      <c r="D1" s="3"/>
      <c r="E1" s="3"/>
      <c r="F1" s="3"/>
      <c r="G1" s="3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0"/>
      <c r="B2" s="5" t="s">
        <v>2</v>
      </c>
      <c r="C2" s="86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1210</v>
      </c>
      <c r="D3" s="8"/>
      <c r="E3" s="8" t="s">
        <v>1684</v>
      </c>
      <c r="F3" s="7"/>
      <c r="G3" s="7"/>
      <c r="H3" s="7"/>
      <c r="I3" s="7"/>
      <c r="J3" s="7"/>
      <c r="K3" s="9"/>
      <c r="U3" s="7"/>
      <c r="V3" s="7"/>
      <c r="W3" s="7"/>
      <c r="X3" s="7"/>
      <c r="Y3" s="7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K4" s="9"/>
    </row>
    <row r="5" spans="1:25" ht="15.75" customHeight="1" x14ac:dyDescent="0.3">
      <c r="A5" s="427">
        <v>7</v>
      </c>
      <c r="B5" s="428" t="s">
        <v>875</v>
      </c>
      <c r="C5" s="428" t="s">
        <v>592</v>
      </c>
      <c r="D5" s="433">
        <v>100.002</v>
      </c>
      <c r="E5" s="433">
        <v>98.001999999999995</v>
      </c>
      <c r="F5" s="434">
        <f t="shared" ref="F5:F13" si="0">SUM(D5:E5)</f>
        <v>198.00399999999999</v>
      </c>
      <c r="G5" s="429">
        <v>8</v>
      </c>
      <c r="H5" s="434">
        <v>992.03399999999999</v>
      </c>
      <c r="I5" s="447">
        <v>38</v>
      </c>
      <c r="K5" s="9"/>
    </row>
    <row r="6" spans="1:25" ht="15.75" customHeight="1" x14ac:dyDescent="0.3">
      <c r="A6" s="19">
        <v>4</v>
      </c>
      <c r="B6" s="20" t="s">
        <v>152</v>
      </c>
      <c r="C6" s="20" t="s">
        <v>153</v>
      </c>
      <c r="D6" s="388">
        <v>100.004</v>
      </c>
      <c r="E6" s="388">
        <v>99.003</v>
      </c>
      <c r="F6" s="389">
        <f t="shared" si="0"/>
        <v>199.00700000000001</v>
      </c>
      <c r="G6" s="22">
        <v>9</v>
      </c>
      <c r="H6" s="389">
        <v>987.0300000000002</v>
      </c>
      <c r="I6" s="24">
        <v>32</v>
      </c>
      <c r="K6" s="9"/>
    </row>
    <row r="7" spans="1:25" ht="15.75" customHeight="1" x14ac:dyDescent="0.3">
      <c r="A7" s="19">
        <v>9</v>
      </c>
      <c r="B7" s="20" t="s">
        <v>645</v>
      </c>
      <c r="C7" s="20" t="s">
        <v>592</v>
      </c>
      <c r="D7" s="388">
        <v>98.003</v>
      </c>
      <c r="E7" s="388">
        <v>97</v>
      </c>
      <c r="F7" s="389">
        <f t="shared" si="0"/>
        <v>195.00299999999999</v>
      </c>
      <c r="G7" s="22">
        <v>4</v>
      </c>
      <c r="H7" s="389">
        <v>985.01699999999983</v>
      </c>
      <c r="I7" s="24">
        <v>29</v>
      </c>
      <c r="J7" s="85"/>
      <c r="K7" s="9"/>
    </row>
    <row r="8" spans="1:25" ht="15.75" customHeight="1" x14ac:dyDescent="0.3">
      <c r="A8" s="19">
        <v>1</v>
      </c>
      <c r="B8" s="20" t="s">
        <v>1100</v>
      </c>
      <c r="C8" s="20" t="s">
        <v>1099</v>
      </c>
      <c r="D8" s="388">
        <v>100.002</v>
      </c>
      <c r="E8" s="388">
        <v>98.001000000000005</v>
      </c>
      <c r="F8" s="389">
        <f t="shared" si="0"/>
        <v>198.00299999999999</v>
      </c>
      <c r="G8" s="22">
        <v>7</v>
      </c>
      <c r="H8" s="389">
        <v>980.01600000000008</v>
      </c>
      <c r="I8" s="27">
        <v>29</v>
      </c>
    </row>
    <row r="9" spans="1:25" ht="15.75" customHeight="1" x14ac:dyDescent="0.3">
      <c r="A9" s="19">
        <v>6</v>
      </c>
      <c r="B9" s="20" t="s">
        <v>401</v>
      </c>
      <c r="C9" s="20" t="s">
        <v>151</v>
      </c>
      <c r="D9" s="388">
        <v>100.003</v>
      </c>
      <c r="E9" s="388">
        <v>96.003</v>
      </c>
      <c r="F9" s="389">
        <f t="shared" si="0"/>
        <v>196.006</v>
      </c>
      <c r="G9" s="22">
        <v>5</v>
      </c>
      <c r="H9" s="389">
        <v>985.02300000000002</v>
      </c>
      <c r="I9" s="24">
        <v>28</v>
      </c>
    </row>
    <row r="10" spans="1:25" x14ac:dyDescent="0.3">
      <c r="A10" s="19">
        <v>3</v>
      </c>
      <c r="B10" s="20" t="s">
        <v>1093</v>
      </c>
      <c r="C10" s="20" t="s">
        <v>151</v>
      </c>
      <c r="D10" s="388">
        <v>97.001999999999995</v>
      </c>
      <c r="E10" s="388">
        <v>97.001999999999995</v>
      </c>
      <c r="F10" s="389">
        <f t="shared" si="0"/>
        <v>194.00399999999999</v>
      </c>
      <c r="G10" s="22">
        <v>3</v>
      </c>
      <c r="H10" s="389">
        <v>982.01900000000001</v>
      </c>
      <c r="I10" s="24">
        <v>26</v>
      </c>
    </row>
    <row r="11" spans="1:25" x14ac:dyDescent="0.3">
      <c r="A11" s="19">
        <v>8</v>
      </c>
      <c r="B11" s="20" t="s">
        <v>942</v>
      </c>
      <c r="C11" s="20" t="s">
        <v>592</v>
      </c>
      <c r="D11" s="388">
        <v>100.005</v>
      </c>
      <c r="E11" s="388">
        <v>87.001999999999995</v>
      </c>
      <c r="F11" s="389">
        <f t="shared" si="0"/>
        <v>187.00700000000001</v>
      </c>
      <c r="G11" s="22">
        <v>1</v>
      </c>
      <c r="H11" s="389">
        <v>975.02500000000009</v>
      </c>
      <c r="I11" s="24">
        <v>24</v>
      </c>
    </row>
    <row r="12" spans="1:25" x14ac:dyDescent="0.3">
      <c r="A12" s="19">
        <v>2</v>
      </c>
      <c r="B12" s="20" t="s">
        <v>1211</v>
      </c>
      <c r="C12" s="20" t="s">
        <v>189</v>
      </c>
      <c r="D12" s="388">
        <v>99.003</v>
      </c>
      <c r="E12" s="388">
        <v>98.001999999999995</v>
      </c>
      <c r="F12" s="389">
        <f t="shared" si="0"/>
        <v>197.005</v>
      </c>
      <c r="G12" s="22">
        <v>6</v>
      </c>
      <c r="H12" s="390">
        <v>963.01400000000001</v>
      </c>
      <c r="I12" s="27">
        <v>15</v>
      </c>
    </row>
    <row r="13" spans="1:25" x14ac:dyDescent="0.3">
      <c r="A13" s="411">
        <v>5</v>
      </c>
      <c r="B13" s="412" t="s">
        <v>434</v>
      </c>
      <c r="C13" s="412" t="s">
        <v>151</v>
      </c>
      <c r="D13" s="435">
        <v>96</v>
      </c>
      <c r="E13" s="435">
        <v>93.001000000000005</v>
      </c>
      <c r="F13" s="436">
        <f t="shared" si="0"/>
        <v>189.001</v>
      </c>
      <c r="G13" s="414">
        <v>2</v>
      </c>
      <c r="H13" s="392">
        <v>941.01</v>
      </c>
      <c r="I13" s="34">
        <v>7</v>
      </c>
    </row>
    <row r="15" spans="1:25" x14ac:dyDescent="0.3">
      <c r="A15" s="1"/>
      <c r="B15" s="7" t="s">
        <v>7</v>
      </c>
      <c r="C15" s="8" t="s">
        <v>1212</v>
      </c>
      <c r="D15" s="8"/>
      <c r="E15" s="8" t="s">
        <v>1686</v>
      </c>
      <c r="F15" s="7"/>
      <c r="G15" s="7"/>
      <c r="H15" s="7"/>
      <c r="I15" s="7"/>
    </row>
    <row r="16" spans="1:25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</row>
    <row r="17" spans="1:9" x14ac:dyDescent="0.3">
      <c r="A17" s="427">
        <v>7</v>
      </c>
      <c r="B17" s="428" t="s">
        <v>1213</v>
      </c>
      <c r="C17" s="428" t="s">
        <v>485</v>
      </c>
      <c r="D17" s="433">
        <v>100.003</v>
      </c>
      <c r="E17" s="433">
        <v>99.001999999999995</v>
      </c>
      <c r="F17" s="434">
        <f t="shared" ref="F17:F25" si="1">SUM(D17:E17)</f>
        <v>199.005</v>
      </c>
      <c r="G17" s="429">
        <v>8</v>
      </c>
      <c r="H17" s="434">
        <v>984.01900000000001</v>
      </c>
      <c r="I17" s="447">
        <v>34</v>
      </c>
    </row>
    <row r="18" spans="1:9" x14ac:dyDescent="0.3">
      <c r="A18" s="19">
        <v>5</v>
      </c>
      <c r="B18" s="20" t="s">
        <v>406</v>
      </c>
      <c r="C18" s="20" t="s">
        <v>42</v>
      </c>
      <c r="D18" s="388">
        <v>98.004000000000005</v>
      </c>
      <c r="E18" s="388">
        <v>98.001999999999995</v>
      </c>
      <c r="F18" s="389">
        <f t="shared" si="1"/>
        <v>196.006</v>
      </c>
      <c r="G18" s="22">
        <v>7</v>
      </c>
      <c r="H18" s="389">
        <v>980.02199999999993</v>
      </c>
      <c r="I18" s="24">
        <v>34</v>
      </c>
    </row>
    <row r="19" spans="1:9" x14ac:dyDescent="0.3">
      <c r="A19" s="19">
        <v>4</v>
      </c>
      <c r="B19" s="20" t="s">
        <v>1101</v>
      </c>
      <c r="C19" s="20" t="s">
        <v>151</v>
      </c>
      <c r="D19" s="388">
        <v>98.001999999999995</v>
      </c>
      <c r="E19" s="388">
        <v>96.001999999999995</v>
      </c>
      <c r="F19" s="389">
        <f t="shared" si="1"/>
        <v>194.00399999999999</v>
      </c>
      <c r="G19" s="22">
        <v>4</v>
      </c>
      <c r="H19" s="389">
        <v>981.01699999999994</v>
      </c>
      <c r="I19" s="24">
        <v>31</v>
      </c>
    </row>
    <row r="20" spans="1:9" x14ac:dyDescent="0.3">
      <c r="A20" s="19">
        <v>3</v>
      </c>
      <c r="B20" s="20" t="s">
        <v>154</v>
      </c>
      <c r="C20" s="20" t="s">
        <v>151</v>
      </c>
      <c r="D20" s="388">
        <v>98</v>
      </c>
      <c r="E20" s="388">
        <v>96.001999999999995</v>
      </c>
      <c r="F20" s="389">
        <f t="shared" si="1"/>
        <v>194.00200000000001</v>
      </c>
      <c r="G20" s="22">
        <v>3</v>
      </c>
      <c r="H20" s="389">
        <v>980.02099999999996</v>
      </c>
      <c r="I20" s="24">
        <v>29</v>
      </c>
    </row>
    <row r="21" spans="1:9" x14ac:dyDescent="0.3">
      <c r="A21" s="19">
        <v>2</v>
      </c>
      <c r="B21" s="20" t="s">
        <v>399</v>
      </c>
      <c r="C21" s="20" t="s">
        <v>400</v>
      </c>
      <c r="D21" s="388">
        <v>100.005</v>
      </c>
      <c r="E21" s="388">
        <v>99.003</v>
      </c>
      <c r="F21" s="389">
        <f t="shared" si="1"/>
        <v>199.00799999999998</v>
      </c>
      <c r="G21" s="22">
        <v>9</v>
      </c>
      <c r="H21" s="389">
        <v>974.02399999999989</v>
      </c>
      <c r="I21" s="24">
        <v>29</v>
      </c>
    </row>
    <row r="22" spans="1:9" x14ac:dyDescent="0.3">
      <c r="A22" s="19">
        <v>1</v>
      </c>
      <c r="B22" s="20" t="s">
        <v>881</v>
      </c>
      <c r="C22" s="20" t="s">
        <v>592</v>
      </c>
      <c r="D22" s="388">
        <v>98.001999999999995</v>
      </c>
      <c r="E22" s="388">
        <v>97</v>
      </c>
      <c r="F22" s="389">
        <f t="shared" si="1"/>
        <v>195.00200000000001</v>
      </c>
      <c r="G22" s="22">
        <v>6</v>
      </c>
      <c r="H22" s="389">
        <v>978.01699999999983</v>
      </c>
      <c r="I22" s="27">
        <v>28</v>
      </c>
    </row>
    <row r="23" spans="1:9" x14ac:dyDescent="0.3">
      <c r="A23" s="19">
        <v>6</v>
      </c>
      <c r="B23" s="20" t="s">
        <v>411</v>
      </c>
      <c r="C23" s="20" t="s">
        <v>400</v>
      </c>
      <c r="D23" s="388">
        <v>98.003</v>
      </c>
      <c r="E23" s="388">
        <v>96.001999999999995</v>
      </c>
      <c r="F23" s="389">
        <f t="shared" si="1"/>
        <v>194.005</v>
      </c>
      <c r="G23" s="22">
        <v>5</v>
      </c>
      <c r="H23" s="389">
        <v>775.02099999999996</v>
      </c>
      <c r="I23" s="24">
        <v>19</v>
      </c>
    </row>
    <row r="24" spans="1:9" x14ac:dyDescent="0.3">
      <c r="A24" s="19">
        <v>8</v>
      </c>
      <c r="B24" s="20" t="s">
        <v>410</v>
      </c>
      <c r="C24" s="20" t="s">
        <v>387</v>
      </c>
      <c r="D24" s="388">
        <v>99.003</v>
      </c>
      <c r="E24" s="388">
        <v>92</v>
      </c>
      <c r="F24" s="389">
        <f t="shared" si="1"/>
        <v>191.00299999999999</v>
      </c>
      <c r="G24" s="22">
        <v>2</v>
      </c>
      <c r="H24" s="389">
        <v>970.01299999999992</v>
      </c>
      <c r="I24" s="24">
        <v>18</v>
      </c>
    </row>
    <row r="25" spans="1:9" x14ac:dyDescent="0.3">
      <c r="A25" s="411">
        <v>9</v>
      </c>
      <c r="B25" s="412" t="s">
        <v>1214</v>
      </c>
      <c r="C25" s="412" t="s">
        <v>189</v>
      </c>
      <c r="D25" s="435">
        <v>89</v>
      </c>
      <c r="E25" s="435">
        <v>87</v>
      </c>
      <c r="F25" s="436">
        <f t="shared" si="1"/>
        <v>176</v>
      </c>
      <c r="G25" s="414">
        <v>1</v>
      </c>
      <c r="H25" s="392">
        <v>905.00299999999993</v>
      </c>
      <c r="I25" s="34">
        <v>6</v>
      </c>
    </row>
    <row r="27" spans="1:9" x14ac:dyDescent="0.3">
      <c r="A27" s="1"/>
      <c r="B27" s="7" t="s">
        <v>48</v>
      </c>
      <c r="C27" s="8" t="s">
        <v>1215</v>
      </c>
      <c r="D27" s="8"/>
      <c r="E27" s="8" t="s">
        <v>1687</v>
      </c>
      <c r="F27" s="7"/>
      <c r="G27" s="7"/>
      <c r="H27" s="7"/>
      <c r="I27" s="7"/>
    </row>
    <row r="28" spans="1:9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</row>
    <row r="29" spans="1:9" x14ac:dyDescent="0.3">
      <c r="A29" s="427">
        <v>7</v>
      </c>
      <c r="B29" s="428" t="s">
        <v>940</v>
      </c>
      <c r="C29" s="428" t="s">
        <v>592</v>
      </c>
      <c r="D29" s="433">
        <v>99.001999999999995</v>
      </c>
      <c r="E29" s="433">
        <v>96.001000000000005</v>
      </c>
      <c r="F29" s="434">
        <f t="shared" ref="F29:F38" si="2">SUM(D29:E29)</f>
        <v>195.00299999999999</v>
      </c>
      <c r="G29" s="429">
        <v>4</v>
      </c>
      <c r="H29" s="434">
        <v>991.02799999999979</v>
      </c>
      <c r="I29" s="447">
        <v>43</v>
      </c>
    </row>
    <row r="30" spans="1:9" x14ac:dyDescent="0.3">
      <c r="A30" s="19">
        <v>5</v>
      </c>
      <c r="B30" s="20" t="s">
        <v>1108</v>
      </c>
      <c r="C30" s="20" t="s">
        <v>1099</v>
      </c>
      <c r="D30" s="388">
        <v>100.003</v>
      </c>
      <c r="E30" s="388">
        <v>96.001999999999995</v>
      </c>
      <c r="F30" s="389">
        <f t="shared" si="2"/>
        <v>196.005</v>
      </c>
      <c r="G30" s="22">
        <v>6</v>
      </c>
      <c r="H30" s="389">
        <v>984.01899999999989</v>
      </c>
      <c r="I30" s="24">
        <v>40</v>
      </c>
    </row>
    <row r="31" spans="1:9" x14ac:dyDescent="0.3">
      <c r="A31" s="19">
        <v>10</v>
      </c>
      <c r="B31" s="20" t="s">
        <v>1083</v>
      </c>
      <c r="C31" s="20" t="s">
        <v>1084</v>
      </c>
      <c r="D31" s="388">
        <v>99.001999999999995</v>
      </c>
      <c r="E31" s="388">
        <v>99.001999999999995</v>
      </c>
      <c r="F31" s="389">
        <f t="shared" si="2"/>
        <v>198.00399999999999</v>
      </c>
      <c r="G31" s="22">
        <v>8</v>
      </c>
      <c r="H31" s="389">
        <v>984.01599999999996</v>
      </c>
      <c r="I31" s="24">
        <v>38</v>
      </c>
    </row>
    <row r="32" spans="1:9" x14ac:dyDescent="0.3">
      <c r="A32" s="19">
        <v>1</v>
      </c>
      <c r="B32" s="20" t="s">
        <v>1090</v>
      </c>
      <c r="C32" s="20" t="s">
        <v>400</v>
      </c>
      <c r="D32" s="388">
        <v>100</v>
      </c>
      <c r="E32" s="388">
        <v>99.001000000000005</v>
      </c>
      <c r="F32" s="389">
        <f t="shared" si="2"/>
        <v>199.001</v>
      </c>
      <c r="G32" s="22">
        <v>9</v>
      </c>
      <c r="H32" s="389">
        <v>978.0150000000001</v>
      </c>
      <c r="I32" s="27">
        <v>30</v>
      </c>
    </row>
    <row r="33" spans="1:9" x14ac:dyDescent="0.3">
      <c r="A33" s="19">
        <v>4</v>
      </c>
      <c r="B33" s="20" t="s">
        <v>1216</v>
      </c>
      <c r="C33" s="20" t="s">
        <v>387</v>
      </c>
      <c r="D33" s="388">
        <v>99.003</v>
      </c>
      <c r="E33" s="388">
        <v>97.001000000000005</v>
      </c>
      <c r="F33" s="389">
        <f t="shared" si="2"/>
        <v>196.00400000000002</v>
      </c>
      <c r="G33" s="22">
        <v>5</v>
      </c>
      <c r="H33" s="389">
        <v>977.01400000000001</v>
      </c>
      <c r="I33" s="24">
        <v>29</v>
      </c>
    </row>
    <row r="34" spans="1:9" x14ac:dyDescent="0.3">
      <c r="A34" s="19">
        <v>2</v>
      </c>
      <c r="B34" s="20" t="s">
        <v>427</v>
      </c>
      <c r="C34" s="20" t="s">
        <v>160</v>
      </c>
      <c r="D34" s="388">
        <v>100.003</v>
      </c>
      <c r="E34" s="388">
        <v>99.003</v>
      </c>
      <c r="F34" s="389">
        <f t="shared" si="2"/>
        <v>199.006</v>
      </c>
      <c r="G34" s="22">
        <v>10</v>
      </c>
      <c r="H34" s="389">
        <v>972.02099999999996</v>
      </c>
      <c r="I34" s="24">
        <v>26</v>
      </c>
    </row>
    <row r="35" spans="1:9" x14ac:dyDescent="0.3">
      <c r="A35" s="19">
        <v>8</v>
      </c>
      <c r="B35" s="20" t="s">
        <v>330</v>
      </c>
      <c r="C35" s="20" t="s">
        <v>58</v>
      </c>
      <c r="D35" s="388">
        <v>98.004000000000005</v>
      </c>
      <c r="E35" s="388">
        <v>98.001999999999995</v>
      </c>
      <c r="F35" s="389">
        <f t="shared" si="2"/>
        <v>196.006</v>
      </c>
      <c r="G35" s="22">
        <v>7</v>
      </c>
      <c r="H35" s="389">
        <v>963.01899999999989</v>
      </c>
      <c r="I35" s="24">
        <v>21</v>
      </c>
    </row>
    <row r="36" spans="1:9" x14ac:dyDescent="0.3">
      <c r="A36" s="19">
        <v>6</v>
      </c>
      <c r="B36" s="20" t="s">
        <v>587</v>
      </c>
      <c r="C36" s="20" t="s">
        <v>104</v>
      </c>
      <c r="D36" s="388">
        <v>97.001000000000005</v>
      </c>
      <c r="E36" s="388">
        <v>96.001000000000005</v>
      </c>
      <c r="F36" s="389">
        <f t="shared" si="2"/>
        <v>193.00200000000001</v>
      </c>
      <c r="G36" s="22">
        <v>3</v>
      </c>
      <c r="H36" s="389">
        <v>963.01299999999992</v>
      </c>
      <c r="I36" s="24">
        <v>20</v>
      </c>
    </row>
    <row r="37" spans="1:9" x14ac:dyDescent="0.3">
      <c r="A37" s="19">
        <v>9</v>
      </c>
      <c r="B37" s="20" t="s">
        <v>1082</v>
      </c>
      <c r="C37" s="20" t="s">
        <v>62</v>
      </c>
      <c r="D37" s="388">
        <v>96.003</v>
      </c>
      <c r="E37" s="388">
        <v>95.001000000000005</v>
      </c>
      <c r="F37" s="389">
        <f t="shared" si="2"/>
        <v>191.00400000000002</v>
      </c>
      <c r="G37" s="22">
        <v>2</v>
      </c>
      <c r="H37" s="389">
        <v>963.01900000000001</v>
      </c>
      <c r="I37" s="24">
        <v>18</v>
      </c>
    </row>
    <row r="38" spans="1:9" x14ac:dyDescent="0.3">
      <c r="A38" s="411">
        <v>3</v>
      </c>
      <c r="B38" s="412" t="s">
        <v>1131</v>
      </c>
      <c r="C38" s="412" t="s">
        <v>400</v>
      </c>
      <c r="D38" s="435">
        <v>95.001000000000005</v>
      </c>
      <c r="E38" s="435">
        <v>95</v>
      </c>
      <c r="F38" s="436">
        <f t="shared" si="2"/>
        <v>190.001</v>
      </c>
      <c r="G38" s="414">
        <v>1</v>
      </c>
      <c r="H38" s="392">
        <v>957.00900000000001</v>
      </c>
      <c r="I38" s="34">
        <v>12</v>
      </c>
    </row>
    <row r="40" spans="1:9" x14ac:dyDescent="0.3">
      <c r="A40" s="1"/>
      <c r="B40" s="7" t="s">
        <v>51</v>
      </c>
      <c r="C40" s="8" t="s">
        <v>1217</v>
      </c>
      <c r="D40" s="8"/>
      <c r="E40" s="8" t="s">
        <v>1688</v>
      </c>
      <c r="F40" s="7"/>
      <c r="G40" s="7"/>
      <c r="H40" s="7"/>
      <c r="I40" s="7"/>
    </row>
    <row r="41" spans="1:9" x14ac:dyDescent="0.3">
      <c r="A41" s="375">
        <v>2</v>
      </c>
      <c r="B41" s="383" t="s">
        <v>10</v>
      </c>
      <c r="C41" s="384" t="s">
        <v>11</v>
      </c>
      <c r="D41" s="361"/>
      <c r="E41" s="386"/>
      <c r="F41" s="367" t="s">
        <v>12</v>
      </c>
      <c r="G41" s="367" t="s">
        <v>13</v>
      </c>
      <c r="H41" s="367" t="s">
        <v>14</v>
      </c>
      <c r="I41" s="368" t="s">
        <v>15</v>
      </c>
    </row>
    <row r="42" spans="1:9" x14ac:dyDescent="0.3">
      <c r="A42" s="427">
        <v>5</v>
      </c>
      <c r="B42" s="428" t="s">
        <v>699</v>
      </c>
      <c r="C42" s="428" t="s">
        <v>565</v>
      </c>
      <c r="D42" s="433">
        <v>97.001999999999995</v>
      </c>
      <c r="E42" s="433">
        <v>94</v>
      </c>
      <c r="F42" s="434">
        <f t="shared" ref="F42:F50" si="3">SUM(D42:E42)</f>
        <v>191.00200000000001</v>
      </c>
      <c r="G42" s="429">
        <v>4</v>
      </c>
      <c r="H42" s="434">
        <v>977.01900000000001</v>
      </c>
      <c r="I42" s="447">
        <v>34</v>
      </c>
    </row>
    <row r="43" spans="1:9" x14ac:dyDescent="0.3">
      <c r="A43" s="19">
        <v>4</v>
      </c>
      <c r="B43" s="20" t="s">
        <v>1098</v>
      </c>
      <c r="C43" s="20" t="s">
        <v>1099</v>
      </c>
      <c r="D43" s="388">
        <v>97.001999999999995</v>
      </c>
      <c r="E43" s="388">
        <v>97</v>
      </c>
      <c r="F43" s="389">
        <f t="shared" si="3"/>
        <v>194.00200000000001</v>
      </c>
      <c r="G43" s="22">
        <v>6</v>
      </c>
      <c r="H43" s="389">
        <v>972.02</v>
      </c>
      <c r="I43" s="24">
        <v>32</v>
      </c>
    </row>
    <row r="44" spans="1:9" x14ac:dyDescent="0.3">
      <c r="A44" s="19">
        <v>7</v>
      </c>
      <c r="B44" s="20" t="s">
        <v>1218</v>
      </c>
      <c r="C44" s="20" t="s">
        <v>387</v>
      </c>
      <c r="D44" s="388">
        <v>96.001999999999995</v>
      </c>
      <c r="E44" s="388">
        <v>95</v>
      </c>
      <c r="F44" s="389">
        <f t="shared" si="3"/>
        <v>191.00200000000001</v>
      </c>
      <c r="G44" s="22">
        <v>4</v>
      </c>
      <c r="H44" s="389">
        <v>975.01199999999994</v>
      </c>
      <c r="I44" s="24">
        <v>31</v>
      </c>
    </row>
    <row r="45" spans="1:9" x14ac:dyDescent="0.3">
      <c r="A45" s="19">
        <v>2</v>
      </c>
      <c r="B45" s="20" t="s">
        <v>1115</v>
      </c>
      <c r="C45" s="20" t="s">
        <v>592</v>
      </c>
      <c r="D45" s="388">
        <v>98.004000000000005</v>
      </c>
      <c r="E45" s="388">
        <v>95.001000000000005</v>
      </c>
      <c r="F45" s="389">
        <f t="shared" si="3"/>
        <v>193.005</v>
      </c>
      <c r="G45" s="22">
        <v>5</v>
      </c>
      <c r="H45" s="389">
        <v>975.01599999999996</v>
      </c>
      <c r="I45" s="24">
        <v>30</v>
      </c>
    </row>
    <row r="46" spans="1:9" x14ac:dyDescent="0.3">
      <c r="A46" s="19">
        <v>3</v>
      </c>
      <c r="B46" s="20" t="s">
        <v>1091</v>
      </c>
      <c r="C46" s="20" t="s">
        <v>485</v>
      </c>
      <c r="D46" s="388">
        <v>99.001999999999995</v>
      </c>
      <c r="E46" s="388">
        <v>96.001000000000005</v>
      </c>
      <c r="F46" s="389">
        <f t="shared" si="3"/>
        <v>195.00299999999999</v>
      </c>
      <c r="G46" s="22">
        <v>8</v>
      </c>
      <c r="H46" s="389">
        <v>974.01800000000003</v>
      </c>
      <c r="I46" s="24">
        <v>30</v>
      </c>
    </row>
    <row r="47" spans="1:9" x14ac:dyDescent="0.3">
      <c r="A47" s="19">
        <v>9</v>
      </c>
      <c r="B47" s="20" t="s">
        <v>1220</v>
      </c>
      <c r="C47" s="20" t="s">
        <v>189</v>
      </c>
      <c r="D47" s="388">
        <v>98.004000000000005</v>
      </c>
      <c r="E47" s="388">
        <v>96.001000000000005</v>
      </c>
      <c r="F47" s="389">
        <f t="shared" si="3"/>
        <v>194.005</v>
      </c>
      <c r="G47" s="22">
        <v>7</v>
      </c>
      <c r="H47" s="389">
        <v>973.01599999999996</v>
      </c>
      <c r="I47" s="24">
        <v>30</v>
      </c>
    </row>
    <row r="48" spans="1:9" x14ac:dyDescent="0.3">
      <c r="A48" s="19">
        <v>8</v>
      </c>
      <c r="B48" s="20" t="s">
        <v>1219</v>
      </c>
      <c r="C48" s="20" t="s">
        <v>318</v>
      </c>
      <c r="D48" s="388">
        <v>99.001999999999995</v>
      </c>
      <c r="E48" s="388">
        <v>97.001000000000005</v>
      </c>
      <c r="F48" s="389">
        <f t="shared" si="3"/>
        <v>196.00299999999999</v>
      </c>
      <c r="G48" s="22">
        <v>9</v>
      </c>
      <c r="H48" s="389">
        <v>966.0139999999999</v>
      </c>
      <c r="I48" s="24">
        <v>23</v>
      </c>
    </row>
    <row r="49" spans="1:9" x14ac:dyDescent="0.3">
      <c r="A49" s="19">
        <v>6</v>
      </c>
      <c r="B49" s="20" t="s">
        <v>380</v>
      </c>
      <c r="C49" s="20" t="s">
        <v>160</v>
      </c>
      <c r="D49" s="388">
        <v>95.001999999999995</v>
      </c>
      <c r="E49" s="388">
        <v>95.001000000000005</v>
      </c>
      <c r="F49" s="389">
        <f t="shared" si="3"/>
        <v>190.00299999999999</v>
      </c>
      <c r="G49" s="22">
        <v>2</v>
      </c>
      <c r="H49" s="389">
        <v>955.01499999999987</v>
      </c>
      <c r="I49" s="24">
        <v>13</v>
      </c>
    </row>
    <row r="50" spans="1:9" x14ac:dyDescent="0.3">
      <c r="A50" s="411">
        <v>1</v>
      </c>
      <c r="B50" s="412" t="s">
        <v>1114</v>
      </c>
      <c r="C50" s="412" t="s">
        <v>318</v>
      </c>
      <c r="D50" s="435" t="s">
        <v>242</v>
      </c>
      <c r="E50" s="435"/>
      <c r="F50" s="436">
        <f t="shared" si="3"/>
        <v>0</v>
      </c>
      <c r="G50" s="414">
        <v>0</v>
      </c>
      <c r="H50" s="392">
        <v>191.00299999999999</v>
      </c>
      <c r="I50" s="38">
        <v>2</v>
      </c>
    </row>
    <row r="52" spans="1:9" x14ac:dyDescent="0.3">
      <c r="A52" s="1"/>
      <c r="B52" s="7" t="s">
        <v>78</v>
      </c>
      <c r="C52" s="8" t="s">
        <v>1122</v>
      </c>
      <c r="D52" s="8"/>
      <c r="E52" s="8" t="s">
        <v>1689</v>
      </c>
      <c r="F52" s="7"/>
      <c r="G52" s="7"/>
      <c r="H52" s="7"/>
      <c r="I52" s="7"/>
    </row>
    <row r="53" spans="1:9" x14ac:dyDescent="0.3">
      <c r="A53" s="375">
        <v>2</v>
      </c>
      <c r="B53" s="383" t="s">
        <v>10</v>
      </c>
      <c r="C53" s="384" t="s">
        <v>11</v>
      </c>
      <c r="D53" s="361"/>
      <c r="E53" s="386"/>
      <c r="F53" s="367" t="s">
        <v>12</v>
      </c>
      <c r="G53" s="367" t="s">
        <v>13</v>
      </c>
      <c r="H53" s="367" t="s">
        <v>14</v>
      </c>
      <c r="I53" s="368" t="s">
        <v>15</v>
      </c>
    </row>
    <row r="54" spans="1:9" x14ac:dyDescent="0.3">
      <c r="A54" s="427">
        <v>1</v>
      </c>
      <c r="B54" s="428" t="s">
        <v>1221</v>
      </c>
      <c r="C54" s="428" t="s">
        <v>387</v>
      </c>
      <c r="D54" s="433">
        <v>95</v>
      </c>
      <c r="E54" s="433">
        <v>95</v>
      </c>
      <c r="F54" s="434">
        <f t="shared" ref="F54:F62" si="4">SUM(D54:E54)</f>
        <v>190</v>
      </c>
      <c r="G54" s="429">
        <v>4</v>
      </c>
      <c r="H54" s="434">
        <v>972.00900000000001</v>
      </c>
      <c r="I54" s="430">
        <v>34</v>
      </c>
    </row>
    <row r="55" spans="1:9" x14ac:dyDescent="0.3">
      <c r="A55" s="19">
        <v>4</v>
      </c>
      <c r="B55" s="20" t="s">
        <v>1222</v>
      </c>
      <c r="C55" s="20" t="s">
        <v>318</v>
      </c>
      <c r="D55" s="388">
        <v>98.001000000000005</v>
      </c>
      <c r="E55" s="388">
        <v>97.001999999999995</v>
      </c>
      <c r="F55" s="389">
        <f t="shared" si="4"/>
        <v>195.00299999999999</v>
      </c>
      <c r="G55" s="22">
        <v>8</v>
      </c>
      <c r="H55" s="389">
        <v>972.0139999999999</v>
      </c>
      <c r="I55" s="24">
        <v>32</v>
      </c>
    </row>
    <row r="56" spans="1:9" x14ac:dyDescent="0.3">
      <c r="A56" s="19">
        <v>6</v>
      </c>
      <c r="B56" s="20" t="s">
        <v>619</v>
      </c>
      <c r="C56" s="20" t="s">
        <v>582</v>
      </c>
      <c r="D56" s="388">
        <v>98.001000000000005</v>
      </c>
      <c r="E56" s="388">
        <v>97</v>
      </c>
      <c r="F56" s="389">
        <f t="shared" si="4"/>
        <v>195.001</v>
      </c>
      <c r="G56" s="22">
        <v>7</v>
      </c>
      <c r="H56" s="389">
        <v>969.01</v>
      </c>
      <c r="I56" s="24">
        <v>31</v>
      </c>
    </row>
    <row r="57" spans="1:9" x14ac:dyDescent="0.3">
      <c r="A57" s="19">
        <v>2</v>
      </c>
      <c r="B57" s="20" t="s">
        <v>566</v>
      </c>
      <c r="C57" s="20" t="s">
        <v>387</v>
      </c>
      <c r="D57" s="388">
        <v>96.001999999999995</v>
      </c>
      <c r="E57" s="388">
        <v>92.001000000000005</v>
      </c>
      <c r="F57" s="389">
        <f t="shared" si="4"/>
        <v>188.00299999999999</v>
      </c>
      <c r="G57" s="22">
        <v>3</v>
      </c>
      <c r="H57" s="389">
        <v>963.0139999999999</v>
      </c>
      <c r="I57" s="24">
        <v>31</v>
      </c>
    </row>
    <row r="58" spans="1:9" x14ac:dyDescent="0.3">
      <c r="A58" s="19">
        <v>7</v>
      </c>
      <c r="B58" s="20" t="s">
        <v>1103</v>
      </c>
      <c r="C58" s="20" t="s">
        <v>592</v>
      </c>
      <c r="D58" s="388">
        <v>100.003</v>
      </c>
      <c r="E58" s="388">
        <v>99.001999999999995</v>
      </c>
      <c r="F58" s="389">
        <f t="shared" si="4"/>
        <v>199.005</v>
      </c>
      <c r="G58" s="22">
        <v>9</v>
      </c>
      <c r="H58" s="389">
        <v>787.01400000000001</v>
      </c>
      <c r="I58" s="24">
        <v>30</v>
      </c>
    </row>
    <row r="59" spans="1:9" x14ac:dyDescent="0.3">
      <c r="A59" s="19">
        <v>8</v>
      </c>
      <c r="B59" s="20" t="s">
        <v>1104</v>
      </c>
      <c r="C59" s="20" t="s">
        <v>1099</v>
      </c>
      <c r="D59" s="388">
        <v>97.001999999999995</v>
      </c>
      <c r="E59" s="388">
        <v>93</v>
      </c>
      <c r="F59" s="389">
        <f t="shared" si="4"/>
        <v>190.00200000000001</v>
      </c>
      <c r="G59" s="22">
        <v>5</v>
      </c>
      <c r="H59" s="389">
        <v>960.01800000000003</v>
      </c>
      <c r="I59" s="24">
        <v>24</v>
      </c>
    </row>
    <row r="60" spans="1:9" x14ac:dyDescent="0.3">
      <c r="A60" s="19">
        <v>3</v>
      </c>
      <c r="B60" s="20" t="s">
        <v>405</v>
      </c>
      <c r="C60" s="20" t="s">
        <v>160</v>
      </c>
      <c r="D60" s="388">
        <v>94</v>
      </c>
      <c r="E60" s="388">
        <v>93.001000000000005</v>
      </c>
      <c r="F60" s="389">
        <f t="shared" si="4"/>
        <v>187.001</v>
      </c>
      <c r="G60" s="22">
        <v>2</v>
      </c>
      <c r="H60" s="389">
        <v>955.00900000000001</v>
      </c>
      <c r="I60" s="24">
        <v>19</v>
      </c>
    </row>
    <row r="61" spans="1:9" x14ac:dyDescent="0.3">
      <c r="A61" s="19">
        <v>9</v>
      </c>
      <c r="B61" s="20" t="s">
        <v>1129</v>
      </c>
      <c r="C61" s="20" t="s">
        <v>485</v>
      </c>
      <c r="D61" s="388">
        <v>96</v>
      </c>
      <c r="E61" s="388">
        <v>95.001000000000005</v>
      </c>
      <c r="F61" s="389">
        <f t="shared" si="4"/>
        <v>191.001</v>
      </c>
      <c r="G61" s="22">
        <v>6</v>
      </c>
      <c r="H61" s="389">
        <v>949.01400000000001</v>
      </c>
      <c r="I61" s="24">
        <v>19</v>
      </c>
    </row>
    <row r="62" spans="1:9" x14ac:dyDescent="0.3">
      <c r="A62" s="411">
        <v>5</v>
      </c>
      <c r="B62" s="412" t="s">
        <v>1165</v>
      </c>
      <c r="C62" s="412" t="s">
        <v>400</v>
      </c>
      <c r="D62" s="435">
        <v>93.001999999999995</v>
      </c>
      <c r="E62" s="435">
        <v>84</v>
      </c>
      <c r="F62" s="436">
        <f t="shared" si="4"/>
        <v>177.00200000000001</v>
      </c>
      <c r="G62" s="414">
        <v>1</v>
      </c>
      <c r="H62" s="392">
        <v>727.00299999999993</v>
      </c>
      <c r="I62" s="34">
        <v>6</v>
      </c>
    </row>
    <row r="64" spans="1:9" x14ac:dyDescent="0.3">
      <c r="B64" s="9" t="s">
        <v>1111</v>
      </c>
    </row>
    <row r="66" spans="2:5" x14ac:dyDescent="0.3">
      <c r="B66" s="9" t="s">
        <v>1112</v>
      </c>
      <c r="E66" s="39" t="s">
        <v>164</v>
      </c>
    </row>
    <row r="67" spans="2:5" x14ac:dyDescent="0.3">
      <c r="B67" s="9" t="s">
        <v>165</v>
      </c>
    </row>
  </sheetData>
  <sortState xmlns:xlrd2="http://schemas.microsoft.com/office/spreadsheetml/2017/richdata2" ref="A54:I62">
    <sortCondition descending="1" ref="I54"/>
    <sortCondition descending="1" ref="H54"/>
  </sortState>
  <mergeCells count="1">
    <mergeCell ref="D2:I2"/>
  </mergeCells>
  <hyperlinks>
    <hyperlink ref="B2" location="'Index'!A3" tooltip="Go to the Index sheet" display="á" xr:uid="{4771CBCD-37F7-4478-B003-A022100A2DAD}"/>
  </hyperlinks>
  <printOptions horizontalCentered="1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37A0-4940-4B2F-ACB8-B4D313D7996E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8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1209</v>
      </c>
      <c r="C1" s="2"/>
      <c r="D1" s="3"/>
      <c r="E1" s="3"/>
      <c r="F1" s="3"/>
      <c r="G1" s="3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0"/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81</v>
      </c>
      <c r="C3" s="8" t="s">
        <v>1223</v>
      </c>
      <c r="D3" s="8"/>
      <c r="E3" s="8" t="s">
        <v>1690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27">
        <v>1</v>
      </c>
      <c r="B5" s="428" t="s">
        <v>1133</v>
      </c>
      <c r="C5" s="428" t="s">
        <v>592</v>
      </c>
      <c r="D5" s="433">
        <v>99.003</v>
      </c>
      <c r="E5" s="433">
        <v>98.001000000000005</v>
      </c>
      <c r="F5" s="434">
        <f t="shared" ref="F5:F13" si="0">SUM(D5:E5)</f>
        <v>197.00400000000002</v>
      </c>
      <c r="G5" s="429">
        <v>9</v>
      </c>
      <c r="H5" s="434">
        <v>981.01599999999996</v>
      </c>
      <c r="I5" s="430">
        <v>41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7">
        <v>6</v>
      </c>
      <c r="B6" s="45" t="s">
        <v>1095</v>
      </c>
      <c r="C6" s="45" t="s">
        <v>592</v>
      </c>
      <c r="D6" s="388">
        <v>98.003</v>
      </c>
      <c r="E6" s="388">
        <v>98.001999999999995</v>
      </c>
      <c r="F6" s="389">
        <f t="shared" si="0"/>
        <v>196.005</v>
      </c>
      <c r="G6" s="22">
        <v>8</v>
      </c>
      <c r="H6" s="393">
        <v>980.01499999999999</v>
      </c>
      <c r="I6" s="46">
        <v>41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9</v>
      </c>
      <c r="B7" s="45" t="s">
        <v>469</v>
      </c>
      <c r="C7" s="45" t="s">
        <v>387</v>
      </c>
      <c r="D7" s="388">
        <v>98</v>
      </c>
      <c r="E7" s="388">
        <v>96.001999999999995</v>
      </c>
      <c r="F7" s="389">
        <f t="shared" si="0"/>
        <v>194.00200000000001</v>
      </c>
      <c r="G7" s="22">
        <v>7</v>
      </c>
      <c r="H7" s="393">
        <v>975.01700000000005</v>
      </c>
      <c r="I7" s="46">
        <v>36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7</v>
      </c>
      <c r="B8" s="45" t="s">
        <v>1226</v>
      </c>
      <c r="C8" s="45" t="s">
        <v>387</v>
      </c>
      <c r="D8" s="388">
        <v>95.003</v>
      </c>
      <c r="E8" s="388">
        <v>95.003</v>
      </c>
      <c r="F8" s="389">
        <f t="shared" si="0"/>
        <v>190.006</v>
      </c>
      <c r="G8" s="22">
        <v>4</v>
      </c>
      <c r="H8" s="393">
        <v>966.01300000000003</v>
      </c>
      <c r="I8" s="46">
        <v>30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4</v>
      </c>
      <c r="B9" s="45" t="s">
        <v>1224</v>
      </c>
      <c r="C9" s="45" t="s">
        <v>387</v>
      </c>
      <c r="D9" s="388">
        <v>97</v>
      </c>
      <c r="E9" s="388">
        <v>95.001999999999995</v>
      </c>
      <c r="F9" s="389">
        <f t="shared" si="0"/>
        <v>192.00200000000001</v>
      </c>
      <c r="G9" s="22">
        <v>6</v>
      </c>
      <c r="H9" s="393">
        <v>956.01</v>
      </c>
      <c r="I9" s="46">
        <v>23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x14ac:dyDescent="0.3">
      <c r="A10" s="47">
        <v>8</v>
      </c>
      <c r="B10" s="45" t="s">
        <v>920</v>
      </c>
      <c r="C10" s="45" t="s">
        <v>582</v>
      </c>
      <c r="D10" s="388">
        <v>97.001999999999995</v>
      </c>
      <c r="E10" s="388">
        <v>94.001999999999995</v>
      </c>
      <c r="F10" s="389">
        <f t="shared" si="0"/>
        <v>191.00399999999999</v>
      </c>
      <c r="G10" s="22">
        <v>5</v>
      </c>
      <c r="H10" s="393">
        <v>956.00900000000013</v>
      </c>
      <c r="I10" s="46">
        <v>23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x14ac:dyDescent="0.3">
      <c r="A11" s="19">
        <v>5</v>
      </c>
      <c r="B11" s="45" t="s">
        <v>1225</v>
      </c>
      <c r="C11" s="45" t="s">
        <v>387</v>
      </c>
      <c r="D11" s="388">
        <v>94.001000000000005</v>
      </c>
      <c r="E11" s="388">
        <v>92</v>
      </c>
      <c r="F11" s="389">
        <f t="shared" si="0"/>
        <v>186.001</v>
      </c>
      <c r="G11" s="22">
        <v>2</v>
      </c>
      <c r="H11" s="393">
        <v>942.01199999999994</v>
      </c>
      <c r="I11" s="46">
        <v>13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x14ac:dyDescent="0.3">
      <c r="A12" s="19">
        <v>3</v>
      </c>
      <c r="B12" s="45" t="s">
        <v>1116</v>
      </c>
      <c r="C12" s="45" t="s">
        <v>151</v>
      </c>
      <c r="D12" s="388">
        <v>95.001000000000005</v>
      </c>
      <c r="E12" s="388">
        <v>93.001000000000005</v>
      </c>
      <c r="F12" s="389">
        <f t="shared" si="0"/>
        <v>188.00200000000001</v>
      </c>
      <c r="G12" s="22">
        <v>3</v>
      </c>
      <c r="H12" s="393">
        <v>758.00800000000004</v>
      </c>
      <c r="I12" s="46">
        <v>13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x14ac:dyDescent="0.3">
      <c r="A13" s="431">
        <v>2</v>
      </c>
      <c r="B13" s="415" t="s">
        <v>1157</v>
      </c>
      <c r="C13" s="415" t="s">
        <v>565</v>
      </c>
      <c r="D13" s="435" t="s">
        <v>132</v>
      </c>
      <c r="E13" s="435"/>
      <c r="F13" s="436">
        <f t="shared" si="0"/>
        <v>0</v>
      </c>
      <c r="G13" s="414">
        <v>0</v>
      </c>
      <c r="H13" s="394">
        <v>456.00200000000001</v>
      </c>
      <c r="I13" s="50">
        <v>4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x14ac:dyDescent="0.3">
      <c r="A15" s="1"/>
      <c r="B15" s="7" t="s">
        <v>105</v>
      </c>
      <c r="C15" s="8" t="s">
        <v>1227</v>
      </c>
      <c r="D15" s="8"/>
      <c r="E15" s="8" t="s">
        <v>1691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3">
      <c r="A17" s="427">
        <v>3</v>
      </c>
      <c r="B17" s="455" t="s">
        <v>617</v>
      </c>
      <c r="C17" s="455" t="s">
        <v>151</v>
      </c>
      <c r="D17" s="433">
        <v>100</v>
      </c>
      <c r="E17" s="433">
        <v>99.001999999999995</v>
      </c>
      <c r="F17" s="434">
        <f t="shared" ref="F17:F25" si="1">SUM(D17:E17)</f>
        <v>199.00200000000001</v>
      </c>
      <c r="G17" s="429">
        <v>9</v>
      </c>
      <c r="H17" s="456">
        <v>974.01600000000008</v>
      </c>
      <c r="I17" s="454">
        <v>37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3">
      <c r="A18" s="19">
        <v>9</v>
      </c>
      <c r="B18" s="45" t="s">
        <v>1228</v>
      </c>
      <c r="C18" s="45" t="s">
        <v>42</v>
      </c>
      <c r="D18" s="388">
        <v>100.003</v>
      </c>
      <c r="E18" s="388">
        <v>96.001000000000005</v>
      </c>
      <c r="F18" s="389">
        <f t="shared" si="1"/>
        <v>196.00400000000002</v>
      </c>
      <c r="G18" s="22">
        <v>8</v>
      </c>
      <c r="H18" s="393">
        <v>973.00999999999988</v>
      </c>
      <c r="I18" s="46">
        <v>37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3">
      <c r="A19" s="47">
        <v>4</v>
      </c>
      <c r="B19" s="45" t="s">
        <v>621</v>
      </c>
      <c r="C19" s="45" t="s">
        <v>582</v>
      </c>
      <c r="D19" s="388">
        <v>97</v>
      </c>
      <c r="E19" s="388">
        <v>96.001000000000005</v>
      </c>
      <c r="F19" s="389">
        <f t="shared" si="1"/>
        <v>193.001</v>
      </c>
      <c r="G19" s="22">
        <v>5</v>
      </c>
      <c r="H19" s="393">
        <v>967.02</v>
      </c>
      <c r="I19" s="46">
        <v>36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3">
      <c r="A20" s="47">
        <v>6</v>
      </c>
      <c r="B20" s="45" t="s">
        <v>1117</v>
      </c>
      <c r="C20" s="45" t="s">
        <v>1099</v>
      </c>
      <c r="D20" s="388">
        <v>99.001000000000005</v>
      </c>
      <c r="E20" s="388">
        <v>96.003</v>
      </c>
      <c r="F20" s="389">
        <f t="shared" si="1"/>
        <v>195.00400000000002</v>
      </c>
      <c r="G20" s="22">
        <v>6</v>
      </c>
      <c r="H20" s="393">
        <v>960.01699999999994</v>
      </c>
      <c r="I20" s="46">
        <v>27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3">
      <c r="A21" s="47">
        <v>8</v>
      </c>
      <c r="B21" s="45" t="s">
        <v>407</v>
      </c>
      <c r="C21" s="45" t="s">
        <v>160</v>
      </c>
      <c r="D21" s="388">
        <v>96</v>
      </c>
      <c r="E21" s="388">
        <v>94.001000000000005</v>
      </c>
      <c r="F21" s="389">
        <f t="shared" si="1"/>
        <v>190.001</v>
      </c>
      <c r="G21" s="22">
        <v>4</v>
      </c>
      <c r="H21" s="393">
        <v>955.00599999999986</v>
      </c>
      <c r="I21" s="46">
        <v>23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x14ac:dyDescent="0.3">
      <c r="A22" s="19">
        <v>7</v>
      </c>
      <c r="B22" s="45" t="s">
        <v>491</v>
      </c>
      <c r="C22" s="45" t="s">
        <v>318</v>
      </c>
      <c r="D22" s="388">
        <v>98.001999999999995</v>
      </c>
      <c r="E22" s="388">
        <v>98.001999999999995</v>
      </c>
      <c r="F22" s="389">
        <f t="shared" si="1"/>
        <v>196.00399999999999</v>
      </c>
      <c r="G22" s="22">
        <v>8</v>
      </c>
      <c r="H22" s="393">
        <v>949.00900000000001</v>
      </c>
      <c r="I22" s="46">
        <v>22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x14ac:dyDescent="0.3">
      <c r="A23" s="19">
        <v>5</v>
      </c>
      <c r="B23" s="45" t="s">
        <v>1080</v>
      </c>
      <c r="C23" s="45" t="s">
        <v>189</v>
      </c>
      <c r="D23" s="388" t="s">
        <v>132</v>
      </c>
      <c r="E23" s="388"/>
      <c r="F23" s="389">
        <f t="shared" si="1"/>
        <v>0</v>
      </c>
      <c r="G23" s="22">
        <v>0</v>
      </c>
      <c r="H23" s="393">
        <v>570.005</v>
      </c>
      <c r="I23" s="46">
        <v>16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x14ac:dyDescent="0.3">
      <c r="A24" s="19">
        <v>1</v>
      </c>
      <c r="B24" s="20" t="s">
        <v>121</v>
      </c>
      <c r="C24" s="20" t="s">
        <v>374</v>
      </c>
      <c r="D24" s="388">
        <v>95.001000000000005</v>
      </c>
      <c r="E24" s="388">
        <v>94.001000000000005</v>
      </c>
      <c r="F24" s="389">
        <f t="shared" si="1"/>
        <v>189.00200000000001</v>
      </c>
      <c r="G24" s="22">
        <v>3</v>
      </c>
      <c r="H24" s="389">
        <v>939.00700000000006</v>
      </c>
      <c r="I24" s="27">
        <v>15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x14ac:dyDescent="0.3">
      <c r="A25" s="431">
        <v>2</v>
      </c>
      <c r="B25" s="415" t="s">
        <v>1139</v>
      </c>
      <c r="C25" s="415" t="s">
        <v>565</v>
      </c>
      <c r="D25" s="435">
        <v>96.001999999999995</v>
      </c>
      <c r="E25" s="435">
        <v>93</v>
      </c>
      <c r="F25" s="436">
        <f t="shared" si="1"/>
        <v>189.00200000000001</v>
      </c>
      <c r="G25" s="414">
        <v>3</v>
      </c>
      <c r="H25" s="394">
        <v>924.00900000000001</v>
      </c>
      <c r="I25" s="50">
        <v>15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x14ac:dyDescent="0.3">
      <c r="A27" s="1"/>
      <c r="B27" s="7" t="s">
        <v>108</v>
      </c>
      <c r="C27" s="8" t="s">
        <v>1229</v>
      </c>
      <c r="D27" s="8"/>
      <c r="E27" s="8" t="s">
        <v>1692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x14ac:dyDescent="0.3">
      <c r="A29" s="457">
        <v>6</v>
      </c>
      <c r="B29" s="455" t="s">
        <v>1233</v>
      </c>
      <c r="C29" s="455" t="s">
        <v>582</v>
      </c>
      <c r="D29" s="433">
        <v>98.001000000000005</v>
      </c>
      <c r="E29" s="433">
        <v>97.001999999999995</v>
      </c>
      <c r="F29" s="434">
        <f t="shared" ref="F29:F37" si="2">SUM(D29:E29)</f>
        <v>195.00299999999999</v>
      </c>
      <c r="G29" s="429">
        <v>9</v>
      </c>
      <c r="H29" s="456">
        <v>977.01800000000003</v>
      </c>
      <c r="I29" s="454">
        <v>42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x14ac:dyDescent="0.3">
      <c r="A30" s="19">
        <v>1</v>
      </c>
      <c r="B30" s="20" t="s">
        <v>1153</v>
      </c>
      <c r="C30" s="20" t="s">
        <v>565</v>
      </c>
      <c r="D30" s="388">
        <v>96</v>
      </c>
      <c r="E30" s="388">
        <v>95</v>
      </c>
      <c r="F30" s="389">
        <f t="shared" si="2"/>
        <v>191</v>
      </c>
      <c r="G30" s="22">
        <v>7</v>
      </c>
      <c r="H30" s="389">
        <v>958.00900000000001</v>
      </c>
      <c r="I30" s="27">
        <v>32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x14ac:dyDescent="0.3">
      <c r="A31" s="19">
        <v>9</v>
      </c>
      <c r="B31" s="45" t="s">
        <v>416</v>
      </c>
      <c r="C31" s="45" t="s">
        <v>400</v>
      </c>
      <c r="D31" s="388">
        <v>95</v>
      </c>
      <c r="E31" s="388">
        <v>90.001000000000005</v>
      </c>
      <c r="F31" s="389">
        <f t="shared" si="2"/>
        <v>185.001</v>
      </c>
      <c r="G31" s="22">
        <v>2</v>
      </c>
      <c r="H31" s="393">
        <v>951.01199999999994</v>
      </c>
      <c r="I31" s="46">
        <v>31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x14ac:dyDescent="0.3">
      <c r="A32" s="19">
        <v>5</v>
      </c>
      <c r="B32" s="45" t="s">
        <v>1232</v>
      </c>
      <c r="C32" s="45" t="s">
        <v>592</v>
      </c>
      <c r="D32" s="388">
        <v>97.001999999999995</v>
      </c>
      <c r="E32" s="388">
        <v>97.001999999999995</v>
      </c>
      <c r="F32" s="389">
        <f t="shared" si="2"/>
        <v>194.00399999999999</v>
      </c>
      <c r="G32" s="22">
        <v>8</v>
      </c>
      <c r="H32" s="393">
        <v>954.01100000000008</v>
      </c>
      <c r="I32" s="46">
        <v>28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x14ac:dyDescent="0.3">
      <c r="A33" s="19">
        <v>3</v>
      </c>
      <c r="B33" s="45" t="s">
        <v>1132</v>
      </c>
      <c r="C33" s="45" t="s">
        <v>62</v>
      </c>
      <c r="D33" s="388">
        <v>96.001999999999995</v>
      </c>
      <c r="E33" s="388">
        <v>93.001000000000005</v>
      </c>
      <c r="F33" s="389">
        <f t="shared" si="2"/>
        <v>189.00299999999999</v>
      </c>
      <c r="G33" s="22">
        <v>6</v>
      </c>
      <c r="H33" s="393">
        <v>952.01</v>
      </c>
      <c r="I33" s="46">
        <v>27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x14ac:dyDescent="0.3">
      <c r="A34" s="19">
        <v>7</v>
      </c>
      <c r="B34" s="45" t="s">
        <v>1234</v>
      </c>
      <c r="C34" s="45" t="s">
        <v>387</v>
      </c>
      <c r="D34" s="388">
        <v>96</v>
      </c>
      <c r="E34" s="388">
        <v>93</v>
      </c>
      <c r="F34" s="389">
        <f t="shared" si="2"/>
        <v>189</v>
      </c>
      <c r="G34" s="22">
        <v>5</v>
      </c>
      <c r="H34" s="393">
        <v>937.00800000000004</v>
      </c>
      <c r="I34" s="46">
        <v>22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x14ac:dyDescent="0.3">
      <c r="A35" s="47">
        <v>2</v>
      </c>
      <c r="B35" s="45" t="s">
        <v>1230</v>
      </c>
      <c r="C35" s="45" t="s">
        <v>400</v>
      </c>
      <c r="D35" s="388">
        <v>94</v>
      </c>
      <c r="E35" s="388">
        <v>93</v>
      </c>
      <c r="F35" s="389">
        <f t="shared" si="2"/>
        <v>187</v>
      </c>
      <c r="G35" s="22">
        <v>4</v>
      </c>
      <c r="H35" s="393">
        <v>947.00599999999997</v>
      </c>
      <c r="I35" s="46">
        <v>21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x14ac:dyDescent="0.3">
      <c r="A36" s="47">
        <v>4</v>
      </c>
      <c r="B36" s="45" t="s">
        <v>1231</v>
      </c>
      <c r="C36" s="45" t="s">
        <v>387</v>
      </c>
      <c r="D36" s="388">
        <v>94.003</v>
      </c>
      <c r="E36" s="388">
        <v>92</v>
      </c>
      <c r="F36" s="389">
        <f t="shared" si="2"/>
        <v>186.00299999999999</v>
      </c>
      <c r="G36" s="22">
        <v>3</v>
      </c>
      <c r="H36" s="393">
        <v>922.00900000000001</v>
      </c>
      <c r="I36" s="46">
        <v>13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x14ac:dyDescent="0.3">
      <c r="A37" s="431">
        <v>8</v>
      </c>
      <c r="B37" s="415" t="s">
        <v>1159</v>
      </c>
      <c r="C37" s="415" t="s">
        <v>592</v>
      </c>
      <c r="D37" s="435" t="s">
        <v>132</v>
      </c>
      <c r="E37" s="435"/>
      <c r="F37" s="436">
        <f t="shared" si="2"/>
        <v>0</v>
      </c>
      <c r="G37" s="414">
        <v>0</v>
      </c>
      <c r="H37" s="394">
        <v>196.00400000000002</v>
      </c>
      <c r="I37" s="50">
        <v>8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x14ac:dyDescent="0.3">
      <c r="A39" s="1"/>
      <c r="B39" s="7" t="s">
        <v>135</v>
      </c>
      <c r="C39" s="8" t="s">
        <v>1235</v>
      </c>
      <c r="D39" s="8"/>
      <c r="E39" s="8" t="s">
        <v>1693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x14ac:dyDescent="0.3">
      <c r="A41" s="427">
        <v>7</v>
      </c>
      <c r="B41" s="455" t="s">
        <v>1168</v>
      </c>
      <c r="C41" s="455" t="s">
        <v>582</v>
      </c>
      <c r="D41" s="433">
        <v>96.001999999999995</v>
      </c>
      <c r="E41" s="433">
        <v>93</v>
      </c>
      <c r="F41" s="434">
        <f t="shared" ref="F41:F48" si="3">SUM(D41:E41)</f>
        <v>189.00200000000001</v>
      </c>
      <c r="G41" s="429">
        <v>4</v>
      </c>
      <c r="H41" s="456">
        <v>957.01700000000005</v>
      </c>
      <c r="I41" s="454">
        <v>32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x14ac:dyDescent="0.3">
      <c r="A42" s="19">
        <v>1</v>
      </c>
      <c r="B42" s="20" t="s">
        <v>1236</v>
      </c>
      <c r="C42" s="20" t="s">
        <v>387</v>
      </c>
      <c r="D42" s="388">
        <v>95.001000000000005</v>
      </c>
      <c r="E42" s="388">
        <v>96.001999999999995</v>
      </c>
      <c r="F42" s="389">
        <f t="shared" si="3"/>
        <v>191.00299999999999</v>
      </c>
      <c r="G42" s="22">
        <v>6</v>
      </c>
      <c r="H42" s="389">
        <v>958.01</v>
      </c>
      <c r="I42" s="27">
        <v>31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x14ac:dyDescent="0.3">
      <c r="A43" s="47">
        <v>2</v>
      </c>
      <c r="B43" s="45" t="s">
        <v>1237</v>
      </c>
      <c r="C43" s="45" t="s">
        <v>387</v>
      </c>
      <c r="D43" s="388">
        <v>98.004000000000005</v>
      </c>
      <c r="E43" s="388">
        <v>96.003</v>
      </c>
      <c r="F43" s="389">
        <f t="shared" si="3"/>
        <v>194.00700000000001</v>
      </c>
      <c r="G43" s="22">
        <v>8</v>
      </c>
      <c r="H43" s="393">
        <v>954.02299999999991</v>
      </c>
      <c r="I43" s="46">
        <v>29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x14ac:dyDescent="0.3">
      <c r="A44" s="47">
        <v>8</v>
      </c>
      <c r="B44" s="45" t="s">
        <v>433</v>
      </c>
      <c r="C44" s="45" t="s">
        <v>160</v>
      </c>
      <c r="D44" s="388">
        <v>95.001000000000005</v>
      </c>
      <c r="E44" s="388">
        <v>93</v>
      </c>
      <c r="F44" s="389">
        <f t="shared" si="3"/>
        <v>188.001</v>
      </c>
      <c r="G44" s="22">
        <v>3</v>
      </c>
      <c r="H44" s="393">
        <v>956.00800000000004</v>
      </c>
      <c r="I44" s="46">
        <v>28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x14ac:dyDescent="0.3">
      <c r="A45" s="19">
        <v>5</v>
      </c>
      <c r="B45" s="45" t="s">
        <v>1240</v>
      </c>
      <c r="C45" s="45" t="s">
        <v>387</v>
      </c>
      <c r="D45" s="388">
        <v>96</v>
      </c>
      <c r="E45" s="388">
        <v>96</v>
      </c>
      <c r="F45" s="389">
        <f t="shared" si="3"/>
        <v>192</v>
      </c>
      <c r="G45" s="22">
        <v>7</v>
      </c>
      <c r="H45" s="393">
        <v>948.01200000000006</v>
      </c>
      <c r="I45" s="46">
        <v>28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x14ac:dyDescent="0.3">
      <c r="A46" s="47">
        <v>4</v>
      </c>
      <c r="B46" s="45" t="s">
        <v>1239</v>
      </c>
      <c r="C46" s="45" t="s">
        <v>387</v>
      </c>
      <c r="D46" s="388">
        <v>95.004000000000005</v>
      </c>
      <c r="E46" s="388">
        <v>91</v>
      </c>
      <c r="F46" s="389">
        <f t="shared" si="3"/>
        <v>186.00400000000002</v>
      </c>
      <c r="G46" s="22">
        <v>2</v>
      </c>
      <c r="H46" s="393">
        <v>914.00900000000001</v>
      </c>
      <c r="I46" s="46">
        <v>13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x14ac:dyDescent="0.3">
      <c r="A47" s="19">
        <v>3</v>
      </c>
      <c r="B47" s="45" t="s">
        <v>1238</v>
      </c>
      <c r="C47" s="45" t="s">
        <v>387</v>
      </c>
      <c r="D47" s="388">
        <v>91</v>
      </c>
      <c r="E47" s="388">
        <v>84</v>
      </c>
      <c r="F47" s="389">
        <f t="shared" si="3"/>
        <v>175</v>
      </c>
      <c r="G47" s="22">
        <v>1</v>
      </c>
      <c r="H47" s="393">
        <v>910.00400000000002</v>
      </c>
      <c r="I47" s="46">
        <v>13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x14ac:dyDescent="0.3">
      <c r="A48" s="431">
        <v>6</v>
      </c>
      <c r="B48" s="415" t="s">
        <v>1130</v>
      </c>
      <c r="C48" s="415" t="s">
        <v>62</v>
      </c>
      <c r="D48" s="435">
        <v>96.003</v>
      </c>
      <c r="E48" s="435">
        <v>95</v>
      </c>
      <c r="F48" s="436">
        <f t="shared" si="3"/>
        <v>191.00299999999999</v>
      </c>
      <c r="G48" s="414">
        <v>6</v>
      </c>
      <c r="H48" s="394">
        <v>839.00700000000006</v>
      </c>
      <c r="I48" s="50">
        <v>10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x14ac:dyDescent="0.3">
      <c r="A50" s="1"/>
      <c r="B50" s="7" t="s">
        <v>138</v>
      </c>
      <c r="C50" s="8" t="s">
        <v>1241</v>
      </c>
      <c r="D50" s="8"/>
      <c r="E50" s="8" t="s">
        <v>1685</v>
      </c>
      <c r="F50" s="7"/>
      <c r="G50" s="7"/>
      <c r="H50" s="7"/>
      <c r="I50" s="7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x14ac:dyDescent="0.3">
      <c r="A51" s="375">
        <v>2</v>
      </c>
      <c r="B51" s="383" t="s">
        <v>10</v>
      </c>
      <c r="C51" s="384" t="s">
        <v>11</v>
      </c>
      <c r="D51" s="361"/>
      <c r="E51" s="386"/>
      <c r="F51" s="367" t="s">
        <v>12</v>
      </c>
      <c r="G51" s="367" t="s">
        <v>13</v>
      </c>
      <c r="H51" s="367" t="s">
        <v>14</v>
      </c>
      <c r="I51" s="368" t="s">
        <v>15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x14ac:dyDescent="0.3">
      <c r="A52" s="427">
        <v>1</v>
      </c>
      <c r="B52" s="428" t="s">
        <v>1242</v>
      </c>
      <c r="C52" s="428" t="s">
        <v>387</v>
      </c>
      <c r="D52" s="433">
        <v>98.003</v>
      </c>
      <c r="E52" s="433">
        <v>98.001999999999995</v>
      </c>
      <c r="F52" s="434">
        <f t="shared" ref="F52:F60" si="4">SUM(D52:E52)</f>
        <v>196.005</v>
      </c>
      <c r="G52" s="429">
        <v>9</v>
      </c>
      <c r="H52" s="434">
        <v>976.01400000000001</v>
      </c>
      <c r="I52" s="430">
        <v>44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19">
        <v>7</v>
      </c>
      <c r="B53" s="45" t="s">
        <v>432</v>
      </c>
      <c r="C53" s="45" t="s">
        <v>387</v>
      </c>
      <c r="D53" s="388">
        <v>93.001999999999995</v>
      </c>
      <c r="E53" s="388">
        <v>93</v>
      </c>
      <c r="F53" s="389">
        <f t="shared" si="4"/>
        <v>186.00200000000001</v>
      </c>
      <c r="G53" s="22">
        <v>7</v>
      </c>
      <c r="H53" s="393">
        <v>950.00799999999981</v>
      </c>
      <c r="I53" s="46">
        <v>37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19">
        <v>9</v>
      </c>
      <c r="B54" s="45" t="s">
        <v>1160</v>
      </c>
      <c r="C54" s="45" t="s">
        <v>189</v>
      </c>
      <c r="D54" s="388">
        <v>97.001000000000005</v>
      </c>
      <c r="E54" s="388">
        <v>88.001000000000005</v>
      </c>
      <c r="F54" s="389">
        <f t="shared" si="4"/>
        <v>185.00200000000001</v>
      </c>
      <c r="G54" s="22">
        <v>6</v>
      </c>
      <c r="H54" s="393">
        <v>947.01099999999997</v>
      </c>
      <c r="I54" s="46">
        <v>33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19">
        <v>3</v>
      </c>
      <c r="B55" s="45" t="s">
        <v>308</v>
      </c>
      <c r="C55" s="45" t="s">
        <v>387</v>
      </c>
      <c r="D55" s="388">
        <v>94</v>
      </c>
      <c r="E55" s="388">
        <v>90</v>
      </c>
      <c r="F55" s="389">
        <f t="shared" si="4"/>
        <v>184</v>
      </c>
      <c r="G55" s="22">
        <v>4</v>
      </c>
      <c r="H55" s="393">
        <v>944.00800000000004</v>
      </c>
      <c r="I55" s="46">
        <v>30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47">
        <v>6</v>
      </c>
      <c r="B56" s="45" t="s">
        <v>1149</v>
      </c>
      <c r="C56" s="45" t="s">
        <v>58</v>
      </c>
      <c r="D56" s="388">
        <v>98.001000000000005</v>
      </c>
      <c r="E56" s="388">
        <v>97.001000000000005</v>
      </c>
      <c r="F56" s="389">
        <f t="shared" si="4"/>
        <v>195.00200000000001</v>
      </c>
      <c r="G56" s="22">
        <v>8</v>
      </c>
      <c r="H56" s="393">
        <v>936.00499999999988</v>
      </c>
      <c r="I56" s="46">
        <v>28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7">
        <v>4</v>
      </c>
      <c r="B57" s="45" t="s">
        <v>1174</v>
      </c>
      <c r="C57" s="45" t="s">
        <v>400</v>
      </c>
      <c r="D57" s="388">
        <v>93.001999999999995</v>
      </c>
      <c r="E57" s="388">
        <v>92</v>
      </c>
      <c r="F57" s="389">
        <f t="shared" si="4"/>
        <v>185.00200000000001</v>
      </c>
      <c r="G57" s="22">
        <v>6</v>
      </c>
      <c r="H57" s="393">
        <v>931.00700000000006</v>
      </c>
      <c r="I57" s="46">
        <v>24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47">
        <v>2</v>
      </c>
      <c r="B58" s="45" t="s">
        <v>1243</v>
      </c>
      <c r="C58" s="45" t="s">
        <v>582</v>
      </c>
      <c r="D58" s="388">
        <v>92</v>
      </c>
      <c r="E58" s="388">
        <v>88</v>
      </c>
      <c r="F58" s="389">
        <f t="shared" si="4"/>
        <v>180</v>
      </c>
      <c r="G58" s="22">
        <v>3</v>
      </c>
      <c r="H58" s="393">
        <v>903.00400000000002</v>
      </c>
      <c r="I58" s="46">
        <v>15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7">
        <v>8</v>
      </c>
      <c r="B59" s="45" t="s">
        <v>315</v>
      </c>
      <c r="C59" s="45" t="s">
        <v>400</v>
      </c>
      <c r="D59" s="388">
        <v>91</v>
      </c>
      <c r="E59" s="388">
        <v>88</v>
      </c>
      <c r="F59" s="389">
        <f t="shared" si="4"/>
        <v>179</v>
      </c>
      <c r="G59" s="22">
        <v>2</v>
      </c>
      <c r="H59" s="393">
        <v>892.00300000000004</v>
      </c>
      <c r="I59" s="46">
        <v>12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1">
        <v>5</v>
      </c>
      <c r="B60" s="415" t="s">
        <v>1244</v>
      </c>
      <c r="C60" s="415" t="s">
        <v>387</v>
      </c>
      <c r="D60" s="435" t="s">
        <v>132</v>
      </c>
      <c r="E60" s="435"/>
      <c r="F60" s="436">
        <f t="shared" si="4"/>
        <v>0</v>
      </c>
      <c r="G60" s="414">
        <v>0</v>
      </c>
      <c r="H60" s="394">
        <v>0</v>
      </c>
      <c r="I60" s="50">
        <v>0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 t="s">
        <v>1111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9" t="s">
        <v>1112</v>
      </c>
      <c r="E64" s="39" t="s">
        <v>164</v>
      </c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9" t="s">
        <v>165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B8F1EA04-3844-46C8-AB05-B4D1EA11D4E4}"/>
  </hyperlinks>
  <printOptions horizontalCentered="1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A741-98D3-4C5C-AE6C-FF991EB7CE86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8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1209</v>
      </c>
      <c r="C1" s="2"/>
      <c r="D1" s="3"/>
      <c r="E1" s="3"/>
      <c r="F1" s="3" t="s">
        <v>261</v>
      </c>
      <c r="G1" s="3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0"/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1245</v>
      </c>
      <c r="D3" s="8"/>
      <c r="E3" s="8" t="s">
        <v>1687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16">
        <v>5</v>
      </c>
      <c r="B5" s="449" t="s">
        <v>940</v>
      </c>
      <c r="C5" s="449" t="s">
        <v>592</v>
      </c>
      <c r="D5" s="458">
        <v>99.001999999999995</v>
      </c>
      <c r="E5" s="458">
        <v>96.001000000000005</v>
      </c>
      <c r="F5" s="437">
        <v>195.00299999999999</v>
      </c>
      <c r="G5" s="417">
        <v>6</v>
      </c>
      <c r="H5" s="456">
        <v>991.02799999999979</v>
      </c>
      <c r="I5" s="454">
        <v>40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18">
        <v>6</v>
      </c>
      <c r="B6" s="419" t="s">
        <v>152</v>
      </c>
      <c r="C6" s="419" t="s">
        <v>153</v>
      </c>
      <c r="D6" s="438">
        <v>100.004</v>
      </c>
      <c r="E6" s="438">
        <v>99.003</v>
      </c>
      <c r="F6" s="439">
        <v>199.00700000000001</v>
      </c>
      <c r="G6" s="421">
        <v>9</v>
      </c>
      <c r="H6" s="393">
        <v>987.0300000000002</v>
      </c>
      <c r="I6" s="46">
        <v>36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7</v>
      </c>
      <c r="B7" s="419" t="s">
        <v>1213</v>
      </c>
      <c r="C7" s="419" t="s">
        <v>485</v>
      </c>
      <c r="D7" s="438">
        <v>100.003</v>
      </c>
      <c r="E7" s="438">
        <v>99.001999999999995</v>
      </c>
      <c r="F7" s="439">
        <v>199.005</v>
      </c>
      <c r="G7" s="421">
        <v>8</v>
      </c>
      <c r="H7" s="393">
        <v>984.01900000000001</v>
      </c>
      <c r="I7" s="46">
        <v>28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22">
        <v>9</v>
      </c>
      <c r="B8" s="419" t="s">
        <v>1083</v>
      </c>
      <c r="C8" s="419" t="s">
        <v>1084</v>
      </c>
      <c r="D8" s="438">
        <v>99.001999999999995</v>
      </c>
      <c r="E8" s="438">
        <v>99.001999999999995</v>
      </c>
      <c r="F8" s="439">
        <v>198.00399999999999</v>
      </c>
      <c r="G8" s="421">
        <v>7</v>
      </c>
      <c r="H8" s="393">
        <v>984.01599999999996</v>
      </c>
      <c r="I8" s="46">
        <v>27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22">
        <v>1</v>
      </c>
      <c r="B9" s="450" t="s">
        <v>881</v>
      </c>
      <c r="C9" s="450" t="s">
        <v>592</v>
      </c>
      <c r="D9" s="439">
        <v>98.001999999999995</v>
      </c>
      <c r="E9" s="439">
        <v>97</v>
      </c>
      <c r="F9" s="439">
        <v>195.00200000000001</v>
      </c>
      <c r="G9" s="421">
        <v>4</v>
      </c>
      <c r="H9" s="389">
        <v>978.01699999999983</v>
      </c>
      <c r="I9" s="27">
        <v>27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x14ac:dyDescent="0.3">
      <c r="A10" s="422">
        <v>3</v>
      </c>
      <c r="B10" s="419" t="s">
        <v>1091</v>
      </c>
      <c r="C10" s="419" t="s">
        <v>485</v>
      </c>
      <c r="D10" s="438">
        <v>99.001999999999995</v>
      </c>
      <c r="E10" s="438">
        <v>96.001000000000005</v>
      </c>
      <c r="F10" s="439">
        <v>195.00299999999999</v>
      </c>
      <c r="G10" s="421">
        <v>6</v>
      </c>
      <c r="H10" s="393">
        <v>974.01800000000003</v>
      </c>
      <c r="I10" s="46">
        <v>22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x14ac:dyDescent="0.3">
      <c r="A11" s="418">
        <v>2</v>
      </c>
      <c r="B11" s="419" t="s">
        <v>1115</v>
      </c>
      <c r="C11" s="419" t="s">
        <v>592</v>
      </c>
      <c r="D11" s="438">
        <v>98.004000000000005</v>
      </c>
      <c r="E11" s="438">
        <v>95.001000000000005</v>
      </c>
      <c r="F11" s="439">
        <v>193.005</v>
      </c>
      <c r="G11" s="421">
        <v>3</v>
      </c>
      <c r="H11" s="393">
        <v>975.01599999999996</v>
      </c>
      <c r="I11" s="46">
        <v>21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x14ac:dyDescent="0.3">
      <c r="A12" s="418">
        <v>8</v>
      </c>
      <c r="B12" s="419" t="s">
        <v>410</v>
      </c>
      <c r="C12" s="419" t="s">
        <v>387</v>
      </c>
      <c r="D12" s="438">
        <v>99.003</v>
      </c>
      <c r="E12" s="438">
        <v>92</v>
      </c>
      <c r="F12" s="439">
        <v>191.00299999999999</v>
      </c>
      <c r="G12" s="421">
        <v>1</v>
      </c>
      <c r="H12" s="393">
        <v>970.01299999999992</v>
      </c>
      <c r="I12" s="46">
        <v>15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x14ac:dyDescent="0.3">
      <c r="A13" s="432">
        <v>4</v>
      </c>
      <c r="B13" s="424" t="s">
        <v>587</v>
      </c>
      <c r="C13" s="424" t="s">
        <v>104</v>
      </c>
      <c r="D13" s="440">
        <v>97.001000000000005</v>
      </c>
      <c r="E13" s="440">
        <v>96.001000000000005</v>
      </c>
      <c r="F13" s="441">
        <v>193.00200000000001</v>
      </c>
      <c r="G13" s="426">
        <v>2</v>
      </c>
      <c r="H13" s="394">
        <v>963.01299999999992</v>
      </c>
      <c r="I13" s="50">
        <v>11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x14ac:dyDescent="0.3">
      <c r="A15" s="1"/>
      <c r="B15" s="7" t="s">
        <v>7</v>
      </c>
      <c r="C15" s="8" t="s">
        <v>1246</v>
      </c>
      <c r="D15" s="8"/>
      <c r="E15" s="8" t="s">
        <v>1694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3">
      <c r="A17" s="416">
        <v>7</v>
      </c>
      <c r="B17" s="449" t="s">
        <v>1218</v>
      </c>
      <c r="C17" s="449" t="s">
        <v>387</v>
      </c>
      <c r="D17" s="458">
        <v>96.001999999999995</v>
      </c>
      <c r="E17" s="458">
        <v>95</v>
      </c>
      <c r="F17" s="437">
        <v>191.00200000000001</v>
      </c>
      <c r="G17" s="417">
        <v>6</v>
      </c>
      <c r="H17" s="456">
        <v>975.01199999999994</v>
      </c>
      <c r="I17" s="454">
        <v>37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3">
      <c r="A18" s="418">
        <v>8</v>
      </c>
      <c r="B18" s="419" t="s">
        <v>1228</v>
      </c>
      <c r="C18" s="419" t="s">
        <v>42</v>
      </c>
      <c r="D18" s="438">
        <v>100.003</v>
      </c>
      <c r="E18" s="438">
        <v>96.001000000000005</v>
      </c>
      <c r="F18" s="439">
        <v>196.00400000000002</v>
      </c>
      <c r="G18" s="421">
        <v>9</v>
      </c>
      <c r="H18" s="393">
        <v>973.00999999999988</v>
      </c>
      <c r="I18" s="46">
        <v>35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3">
      <c r="A19" s="422">
        <v>9</v>
      </c>
      <c r="B19" s="419" t="s">
        <v>469</v>
      </c>
      <c r="C19" s="419" t="s">
        <v>387</v>
      </c>
      <c r="D19" s="438">
        <v>98</v>
      </c>
      <c r="E19" s="438">
        <v>96.001999999999995</v>
      </c>
      <c r="F19" s="439">
        <v>194.00200000000001</v>
      </c>
      <c r="G19" s="421">
        <v>7</v>
      </c>
      <c r="H19" s="393">
        <v>975.01700000000005</v>
      </c>
      <c r="I19" s="46">
        <v>34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3">
      <c r="A20" s="422">
        <v>1</v>
      </c>
      <c r="B20" s="450" t="s">
        <v>1221</v>
      </c>
      <c r="C20" s="450" t="s">
        <v>387</v>
      </c>
      <c r="D20" s="439">
        <v>95</v>
      </c>
      <c r="E20" s="439">
        <v>95</v>
      </c>
      <c r="F20" s="439">
        <v>190</v>
      </c>
      <c r="G20" s="421">
        <v>4</v>
      </c>
      <c r="H20" s="389">
        <v>972.00900000000001</v>
      </c>
      <c r="I20" s="27">
        <v>34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3">
      <c r="A21" s="418">
        <v>2</v>
      </c>
      <c r="B21" s="419" t="s">
        <v>566</v>
      </c>
      <c r="C21" s="419" t="s">
        <v>387</v>
      </c>
      <c r="D21" s="438">
        <v>96.001999999999995</v>
      </c>
      <c r="E21" s="438">
        <v>92.001000000000005</v>
      </c>
      <c r="F21" s="439">
        <v>188.00299999999999</v>
      </c>
      <c r="G21" s="421">
        <v>2</v>
      </c>
      <c r="H21" s="393">
        <v>963.0139999999999</v>
      </c>
      <c r="I21" s="46">
        <v>27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x14ac:dyDescent="0.3">
      <c r="A22" s="418">
        <v>4</v>
      </c>
      <c r="B22" s="419" t="s">
        <v>1232</v>
      </c>
      <c r="C22" s="419" t="s">
        <v>592</v>
      </c>
      <c r="D22" s="438">
        <v>97.001999999999995</v>
      </c>
      <c r="E22" s="438">
        <v>97.001999999999995</v>
      </c>
      <c r="F22" s="439">
        <v>194.00399999999999</v>
      </c>
      <c r="G22" s="421">
        <v>8</v>
      </c>
      <c r="H22" s="393">
        <v>954.01100000000008</v>
      </c>
      <c r="I22" s="46">
        <v>22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x14ac:dyDescent="0.3">
      <c r="A23" s="418">
        <v>6</v>
      </c>
      <c r="B23" s="419" t="s">
        <v>1129</v>
      </c>
      <c r="C23" s="419" t="s">
        <v>485</v>
      </c>
      <c r="D23" s="438">
        <v>96</v>
      </c>
      <c r="E23" s="438">
        <v>95.001000000000005</v>
      </c>
      <c r="F23" s="439">
        <v>191.001</v>
      </c>
      <c r="G23" s="421">
        <v>5</v>
      </c>
      <c r="H23" s="393">
        <v>949.01400000000001</v>
      </c>
      <c r="I23" s="46">
        <v>19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x14ac:dyDescent="0.3">
      <c r="A24" s="422">
        <v>3</v>
      </c>
      <c r="B24" s="419" t="s">
        <v>121</v>
      </c>
      <c r="C24" s="419" t="s">
        <v>374</v>
      </c>
      <c r="D24" s="438">
        <v>95.001000000000005</v>
      </c>
      <c r="E24" s="438">
        <v>94.001000000000005</v>
      </c>
      <c r="F24" s="439">
        <v>189.00200000000001</v>
      </c>
      <c r="G24" s="421">
        <v>3</v>
      </c>
      <c r="H24" s="393">
        <v>939.00700000000006</v>
      </c>
      <c r="I24" s="46">
        <v>12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x14ac:dyDescent="0.3">
      <c r="A25" s="423">
        <v>5</v>
      </c>
      <c r="B25" s="424" t="s">
        <v>1157</v>
      </c>
      <c r="C25" s="424" t="s">
        <v>565</v>
      </c>
      <c r="D25" s="440" t="s">
        <v>132</v>
      </c>
      <c r="E25" s="440" t="s">
        <v>353</v>
      </c>
      <c r="F25" s="441">
        <v>0</v>
      </c>
      <c r="G25" s="426">
        <v>0</v>
      </c>
      <c r="H25" s="394">
        <v>456.00200000000001</v>
      </c>
      <c r="I25" s="50">
        <v>4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x14ac:dyDescent="0.3">
      <c r="A27" s="1"/>
      <c r="B27" s="7" t="s">
        <v>48</v>
      </c>
      <c r="C27" s="8" t="s">
        <v>1247</v>
      </c>
      <c r="D27" s="8"/>
      <c r="E27" s="8" t="s">
        <v>1695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x14ac:dyDescent="0.3">
      <c r="A29" s="448">
        <v>2</v>
      </c>
      <c r="B29" s="449" t="s">
        <v>1242</v>
      </c>
      <c r="C29" s="449" t="s">
        <v>387</v>
      </c>
      <c r="D29" s="458">
        <v>98.003</v>
      </c>
      <c r="E29" s="458">
        <v>98.001999999999995</v>
      </c>
      <c r="F29" s="437">
        <v>196.005</v>
      </c>
      <c r="G29" s="417">
        <v>9</v>
      </c>
      <c r="H29" s="456">
        <v>976.01400000000001</v>
      </c>
      <c r="I29" s="454">
        <v>44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x14ac:dyDescent="0.3">
      <c r="A30" s="422">
        <v>1</v>
      </c>
      <c r="B30" s="450" t="s">
        <v>1236</v>
      </c>
      <c r="C30" s="450" t="s">
        <v>387</v>
      </c>
      <c r="D30" s="439">
        <v>95.001000000000005</v>
      </c>
      <c r="E30" s="439">
        <v>96.001999999999995</v>
      </c>
      <c r="F30" s="439">
        <v>191.00299999999999</v>
      </c>
      <c r="G30" s="421">
        <v>6</v>
      </c>
      <c r="H30" s="389">
        <v>958.01</v>
      </c>
      <c r="I30" s="27">
        <v>30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x14ac:dyDescent="0.3">
      <c r="A31" s="422">
        <v>3</v>
      </c>
      <c r="B31" s="419" t="s">
        <v>1237</v>
      </c>
      <c r="C31" s="419" t="s">
        <v>387</v>
      </c>
      <c r="D31" s="438">
        <v>98.004000000000005</v>
      </c>
      <c r="E31" s="438">
        <v>96.003</v>
      </c>
      <c r="F31" s="439">
        <v>194.00700000000001</v>
      </c>
      <c r="G31" s="421">
        <v>8</v>
      </c>
      <c r="H31" s="393">
        <v>954.02299999999991</v>
      </c>
      <c r="I31" s="46">
        <v>30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x14ac:dyDescent="0.3">
      <c r="A32" s="422">
        <v>5</v>
      </c>
      <c r="B32" s="419" t="s">
        <v>1240</v>
      </c>
      <c r="C32" s="419" t="s">
        <v>387</v>
      </c>
      <c r="D32" s="438">
        <v>96</v>
      </c>
      <c r="E32" s="438">
        <v>96</v>
      </c>
      <c r="F32" s="439">
        <v>192</v>
      </c>
      <c r="G32" s="421">
        <v>7</v>
      </c>
      <c r="H32" s="393">
        <v>948.01200000000006</v>
      </c>
      <c r="I32" s="46">
        <v>29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x14ac:dyDescent="0.3">
      <c r="A33" s="422">
        <v>9</v>
      </c>
      <c r="B33" s="419" t="s">
        <v>432</v>
      </c>
      <c r="C33" s="419" t="s">
        <v>387</v>
      </c>
      <c r="D33" s="438">
        <v>93.001999999999995</v>
      </c>
      <c r="E33" s="438">
        <v>93</v>
      </c>
      <c r="F33" s="439">
        <v>186.00200000000001</v>
      </c>
      <c r="G33" s="421">
        <v>3</v>
      </c>
      <c r="H33" s="393">
        <v>950.00799999999981</v>
      </c>
      <c r="I33" s="46">
        <v>27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x14ac:dyDescent="0.3">
      <c r="A34" s="422">
        <v>7</v>
      </c>
      <c r="B34" s="419" t="s">
        <v>308</v>
      </c>
      <c r="C34" s="419" t="s">
        <v>387</v>
      </c>
      <c r="D34" s="438">
        <v>94</v>
      </c>
      <c r="E34" s="438">
        <v>90</v>
      </c>
      <c r="F34" s="439">
        <v>184</v>
      </c>
      <c r="G34" s="421">
        <v>2</v>
      </c>
      <c r="H34" s="393">
        <v>944.00800000000004</v>
      </c>
      <c r="I34" s="46">
        <v>23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x14ac:dyDescent="0.3">
      <c r="A35" s="418">
        <v>6</v>
      </c>
      <c r="B35" s="419" t="s">
        <v>1231</v>
      </c>
      <c r="C35" s="419" t="s">
        <v>387</v>
      </c>
      <c r="D35" s="438">
        <v>94.003</v>
      </c>
      <c r="E35" s="438">
        <v>92</v>
      </c>
      <c r="F35" s="439">
        <v>186.00299999999999</v>
      </c>
      <c r="G35" s="421">
        <v>4</v>
      </c>
      <c r="H35" s="393">
        <v>922.00900000000001</v>
      </c>
      <c r="I35" s="46">
        <v>15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x14ac:dyDescent="0.3">
      <c r="A36" s="418">
        <v>4</v>
      </c>
      <c r="B36" s="419" t="s">
        <v>1239</v>
      </c>
      <c r="C36" s="419" t="s">
        <v>387</v>
      </c>
      <c r="D36" s="438">
        <v>95.004000000000005</v>
      </c>
      <c r="E36" s="438">
        <v>91</v>
      </c>
      <c r="F36" s="439">
        <v>186.00400000000002</v>
      </c>
      <c r="G36" s="421">
        <v>5</v>
      </c>
      <c r="H36" s="393">
        <v>914.00900000000001</v>
      </c>
      <c r="I36" s="46">
        <v>15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x14ac:dyDescent="0.3">
      <c r="A37" s="432">
        <v>8</v>
      </c>
      <c r="B37" s="424" t="s">
        <v>1159</v>
      </c>
      <c r="C37" s="424" t="s">
        <v>592</v>
      </c>
      <c r="D37" s="440" t="s">
        <v>132</v>
      </c>
      <c r="E37" s="440" t="s">
        <v>353</v>
      </c>
      <c r="F37" s="441">
        <v>0</v>
      </c>
      <c r="G37" s="426">
        <v>0</v>
      </c>
      <c r="H37" s="394">
        <v>196.00400000000002</v>
      </c>
      <c r="I37" s="50">
        <v>8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x14ac:dyDescent="0.3">
      <c r="A39" s="41"/>
      <c r="B39" s="41" t="s">
        <v>1111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x14ac:dyDescent="0.3">
      <c r="A41" s="41"/>
      <c r="B41" s="9" t="s">
        <v>260</v>
      </c>
      <c r="E41" s="39" t="s">
        <v>164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x14ac:dyDescent="0.3">
      <c r="A42" s="41"/>
      <c r="B42" s="9" t="s">
        <v>165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</sheetData>
  <sheetProtection selectLockedCells="1" selectUnlockedCells="1"/>
  <sortState xmlns:xlrd2="http://schemas.microsoft.com/office/spreadsheetml/2017/richdata2" ref="A29:I37">
    <sortCondition descending="1" ref="I29"/>
    <sortCondition descending="1" ref="H29"/>
  </sortState>
  <mergeCells count="1">
    <mergeCell ref="D2:I2"/>
  </mergeCells>
  <hyperlinks>
    <hyperlink ref="B2" location="'Index'!A3" tooltip="Go to the Index sheet" display="á" xr:uid="{74FA4BFC-6487-4819-A189-AD06B720488B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F4B4-F21D-4227-BF01-78A72DC560C9}">
  <sheetPr>
    <tabColor rgb="FFC00000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2" width="5" style="9"/>
    <col min="3" max="3" width="5.140625" style="9" bestFit="1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9" width="5" style="9"/>
    <col min="10" max="10" width="5.7109375" style="9" bestFit="1" customWidth="1"/>
    <col min="11" max="12" width="7.7109375" style="9" customWidth="1"/>
    <col min="13" max="13" width="9.7109375" style="9" customWidth="1"/>
    <col min="14" max="14" width="5" style="9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1248</v>
      </c>
      <c r="B1" s="2"/>
      <c r="C1" s="2"/>
      <c r="D1" s="3"/>
      <c r="E1" s="3"/>
      <c r="F1" s="3"/>
      <c r="G1" s="54"/>
      <c r="H1" s="3"/>
      <c r="I1" s="4" t="s">
        <v>1078</v>
      </c>
      <c r="J1" s="55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1190</v>
      </c>
      <c r="B4" s="361"/>
      <c r="C4" s="362">
        <v>587</v>
      </c>
      <c r="D4" s="361"/>
      <c r="E4" s="363" t="s">
        <v>15</v>
      </c>
      <c r="F4" s="396">
        <f>SUM(F5:F7)</f>
        <v>588.01</v>
      </c>
      <c r="G4" s="64" t="s">
        <v>274</v>
      </c>
      <c r="H4" s="360" t="s">
        <v>1249</v>
      </c>
      <c r="I4" s="361"/>
      <c r="J4" s="362">
        <v>588</v>
      </c>
      <c r="K4" s="361"/>
      <c r="L4" s="363" t="s">
        <v>15</v>
      </c>
      <c r="M4" s="396">
        <f>SUM(M5:M7)</f>
        <v>567.01</v>
      </c>
      <c r="N4"/>
    </row>
    <row r="5" spans="1:25" ht="15.75" customHeight="1" x14ac:dyDescent="0.3">
      <c r="A5" s="397" t="s">
        <v>1098</v>
      </c>
      <c r="B5" s="90"/>
      <c r="C5" s="91"/>
      <c r="D5" s="398">
        <v>97.001999999999995</v>
      </c>
      <c r="E5" s="398">
        <v>97</v>
      </c>
      <c r="F5" s="399">
        <f>SUM(D5:E5)</f>
        <v>194.00200000000001</v>
      </c>
      <c r="G5"/>
      <c r="H5" s="397" t="s">
        <v>1211</v>
      </c>
      <c r="I5" s="90"/>
      <c r="J5" s="91"/>
      <c r="K5" s="398">
        <v>99.003</v>
      </c>
      <c r="L5" s="398">
        <v>98.001999999999995</v>
      </c>
      <c r="M5" s="399">
        <f>SUM(K5:L5)</f>
        <v>197.005</v>
      </c>
      <c r="N5"/>
    </row>
    <row r="6" spans="1:25" ht="15.75" customHeight="1" x14ac:dyDescent="0.3">
      <c r="A6" s="252" t="s">
        <v>1108</v>
      </c>
      <c r="B6" s="253"/>
      <c r="C6" s="254"/>
      <c r="D6" s="387">
        <v>100.003</v>
      </c>
      <c r="E6" s="387">
        <v>96.001999999999995</v>
      </c>
      <c r="F6" s="400">
        <f>SUM(D6:E6)</f>
        <v>196.005</v>
      </c>
      <c r="G6"/>
      <c r="H6" s="252" t="s">
        <v>1220</v>
      </c>
      <c r="I6" s="253"/>
      <c r="J6" s="254"/>
      <c r="K6" s="387">
        <v>98.004000000000005</v>
      </c>
      <c r="L6" s="387">
        <v>96.001000000000005</v>
      </c>
      <c r="M6" s="400">
        <f>SUM(K6:L6)</f>
        <v>194.005</v>
      </c>
      <c r="N6"/>
    </row>
    <row r="7" spans="1:25" ht="15.75" customHeight="1" x14ac:dyDescent="0.3">
      <c r="A7" s="255" t="s">
        <v>1100</v>
      </c>
      <c r="B7" s="256"/>
      <c r="C7" s="257"/>
      <c r="D7" s="391">
        <v>100.002</v>
      </c>
      <c r="E7" s="391">
        <v>98.001000000000005</v>
      </c>
      <c r="F7" s="401">
        <f>SUM(D7:E7)</f>
        <v>198.00299999999999</v>
      </c>
      <c r="G7"/>
      <c r="H7" s="255" t="s">
        <v>1214</v>
      </c>
      <c r="I7" s="256"/>
      <c r="J7" s="257"/>
      <c r="K7" s="391">
        <v>89</v>
      </c>
      <c r="L7" s="391">
        <v>87</v>
      </c>
      <c r="M7" s="401">
        <f>SUM(K7:L7)</f>
        <v>176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0"/>
    </row>
    <row r="9" spans="1:25" ht="15.75" customHeight="1" x14ac:dyDescent="0.3">
      <c r="A9" s="360" t="s">
        <v>1250</v>
      </c>
      <c r="B9" s="361"/>
      <c r="C9" s="362">
        <v>593</v>
      </c>
      <c r="D9" s="361"/>
      <c r="E9" s="363" t="s">
        <v>15</v>
      </c>
      <c r="F9" s="396">
        <f>SUM(F10:F12)</f>
        <v>590.01199999999994</v>
      </c>
      <c r="G9" s="64" t="s">
        <v>274</v>
      </c>
      <c r="H9" s="360" t="s">
        <v>1251</v>
      </c>
      <c r="I9" s="361"/>
      <c r="J9" s="362">
        <v>586</v>
      </c>
      <c r="K9" s="361"/>
      <c r="L9" s="363" t="s">
        <v>15</v>
      </c>
      <c r="M9" s="396">
        <f>SUM(M10:M12)</f>
        <v>578.00900000000001</v>
      </c>
      <c r="N9"/>
    </row>
    <row r="10" spans="1:25" ht="15.75" customHeight="1" x14ac:dyDescent="0.3">
      <c r="A10" s="397" t="s">
        <v>875</v>
      </c>
      <c r="B10" s="90"/>
      <c r="C10" s="91"/>
      <c r="D10" s="398">
        <v>100.002</v>
      </c>
      <c r="E10" s="398">
        <v>98.001999999999995</v>
      </c>
      <c r="F10" s="399">
        <f>SUM(D10:E10)</f>
        <v>198.00399999999999</v>
      </c>
      <c r="G10"/>
      <c r="H10" s="397" t="s">
        <v>1216</v>
      </c>
      <c r="I10" s="90"/>
      <c r="J10" s="91"/>
      <c r="K10" s="398">
        <v>99.003</v>
      </c>
      <c r="L10" s="398">
        <v>97.001000000000005</v>
      </c>
      <c r="M10" s="399">
        <f>SUM(K10:L10)</f>
        <v>196.00400000000002</v>
      </c>
      <c r="N10"/>
    </row>
    <row r="11" spans="1:25" ht="15.75" customHeight="1" x14ac:dyDescent="0.3">
      <c r="A11" s="252" t="s">
        <v>942</v>
      </c>
      <c r="B11" s="253"/>
      <c r="C11" s="254"/>
      <c r="D11" s="387">
        <v>100.005</v>
      </c>
      <c r="E11" s="387">
        <v>97</v>
      </c>
      <c r="F11" s="400">
        <f>SUM(D11:E11)</f>
        <v>197.005</v>
      </c>
      <c r="G11"/>
      <c r="H11" s="252" t="s">
        <v>1218</v>
      </c>
      <c r="I11" s="253"/>
      <c r="J11" s="254"/>
      <c r="K11" s="387">
        <v>96.001999999999995</v>
      </c>
      <c r="L11" s="387">
        <v>95</v>
      </c>
      <c r="M11" s="400">
        <f>SUM(K11:L11)</f>
        <v>191.00200000000001</v>
      </c>
      <c r="N11"/>
    </row>
    <row r="12" spans="1:25" ht="15.75" customHeight="1" x14ac:dyDescent="0.3">
      <c r="A12" s="255" t="s">
        <v>645</v>
      </c>
      <c r="B12" s="256"/>
      <c r="C12" s="257"/>
      <c r="D12" s="391">
        <v>98.003</v>
      </c>
      <c r="E12" s="391">
        <v>97</v>
      </c>
      <c r="F12" s="401">
        <f>SUM(D12:E12)</f>
        <v>195.00299999999999</v>
      </c>
      <c r="G12"/>
      <c r="H12" s="255" t="s">
        <v>410</v>
      </c>
      <c r="I12" s="256"/>
      <c r="J12" s="257"/>
      <c r="K12" s="391">
        <v>99.003</v>
      </c>
      <c r="L12" s="391">
        <v>92</v>
      </c>
      <c r="M12" s="401">
        <f>SUM(K12:L12)</f>
        <v>191.00299999999999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360" t="s">
        <v>1252</v>
      </c>
      <c r="B14" s="361"/>
      <c r="C14" s="362">
        <v>587</v>
      </c>
      <c r="D14" s="361"/>
      <c r="E14" s="363" t="s">
        <v>15</v>
      </c>
      <c r="F14" s="396">
        <f>SUM(F15:F17)</f>
        <v>583.01</v>
      </c>
      <c r="G14" s="64" t="s">
        <v>274</v>
      </c>
      <c r="H14" s="70" t="s">
        <v>1253</v>
      </c>
      <c r="I14" s="70"/>
      <c r="J14" s="402">
        <v>587</v>
      </c>
      <c r="K14" s="70"/>
      <c r="L14" s="70"/>
      <c r="M14" s="9">
        <v>587</v>
      </c>
      <c r="N14"/>
    </row>
    <row r="15" spans="1:25" ht="15.75" customHeight="1" x14ac:dyDescent="0.3">
      <c r="A15" s="397" t="s">
        <v>881</v>
      </c>
      <c r="B15" s="90"/>
      <c r="C15" s="91"/>
      <c r="D15" s="398">
        <v>98.001999999999995</v>
      </c>
      <c r="E15" s="398">
        <v>97</v>
      </c>
      <c r="F15" s="399">
        <f>SUM(D15:E15)</f>
        <v>195.00200000000001</v>
      </c>
      <c r="G15"/>
      <c r="H15" s="70"/>
      <c r="I15" s="70"/>
      <c r="J15" s="70"/>
      <c r="K15" s="70"/>
      <c r="L15" s="70"/>
      <c r="M15" s="70"/>
      <c r="N15"/>
    </row>
    <row r="16" spans="1:25" ht="15.75" customHeight="1" x14ac:dyDescent="0.3">
      <c r="A16" s="252" t="s">
        <v>1115</v>
      </c>
      <c r="B16" s="253"/>
      <c r="C16" s="254"/>
      <c r="D16" s="387">
        <v>98.004000000000005</v>
      </c>
      <c r="E16" s="387">
        <v>95.001000000000005</v>
      </c>
      <c r="F16" s="400">
        <f>SUM(D16:E16)</f>
        <v>193.005</v>
      </c>
      <c r="G16"/>
      <c r="H16" s="70"/>
      <c r="I16" s="70"/>
      <c r="J16" s="70"/>
      <c r="K16" s="70"/>
      <c r="L16" s="70"/>
      <c r="M16" s="70"/>
      <c r="N16"/>
    </row>
    <row r="17" spans="1:20" ht="15.75" customHeight="1" x14ac:dyDescent="0.3">
      <c r="A17" s="255" t="s">
        <v>940</v>
      </c>
      <c r="B17" s="256"/>
      <c r="C17" s="257"/>
      <c r="D17" s="391">
        <v>99.001999999999995</v>
      </c>
      <c r="E17" s="391">
        <v>96.001000000000005</v>
      </c>
      <c r="F17" s="401">
        <f>SUM(D17:E17)</f>
        <v>195.00299999999999</v>
      </c>
      <c r="G17"/>
      <c r="H17" s="70"/>
      <c r="I17" s="70"/>
      <c r="J17" s="70"/>
      <c r="K17" s="70"/>
      <c r="L17" s="70"/>
      <c r="M17" s="70"/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9"/>
      <c r="H19" s="366" t="s">
        <v>4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9" t="s">
        <v>1254</v>
      </c>
      <c r="E20" s="9"/>
      <c r="H20" s="72" t="s">
        <v>1250</v>
      </c>
      <c r="I20" s="22">
        <v>5</v>
      </c>
      <c r="J20" s="22">
        <v>5</v>
      </c>
      <c r="K20" s="22"/>
      <c r="L20" s="22"/>
      <c r="M20" s="461">
        <v>2962.0739999999996</v>
      </c>
      <c r="N20" s="67">
        <v>10</v>
      </c>
    </row>
    <row r="21" spans="1:20" ht="15.75" customHeight="1" x14ac:dyDescent="0.3">
      <c r="B21" s="73" t="s">
        <v>1746</v>
      </c>
      <c r="E21" s="9"/>
      <c r="H21" s="403" t="s">
        <v>1190</v>
      </c>
      <c r="I21" s="26">
        <v>5</v>
      </c>
      <c r="J21" s="26">
        <v>3</v>
      </c>
      <c r="K21" s="26"/>
      <c r="L21" s="26">
        <v>2</v>
      </c>
      <c r="M21" s="462">
        <v>2936.0550000000003</v>
      </c>
      <c r="N21" s="27">
        <v>6</v>
      </c>
    </row>
    <row r="22" spans="1:20" ht="15.75" customHeight="1" x14ac:dyDescent="0.3">
      <c r="B22" s="8" t="s">
        <v>287</v>
      </c>
      <c r="E22" s="9"/>
      <c r="H22" s="68" t="s">
        <v>1253</v>
      </c>
      <c r="I22" s="23">
        <v>5</v>
      </c>
      <c r="J22" s="23">
        <v>3</v>
      </c>
      <c r="K22" s="23"/>
      <c r="L22" s="23">
        <v>2</v>
      </c>
      <c r="M22" s="442">
        <v>2935</v>
      </c>
      <c r="N22" s="24">
        <v>6</v>
      </c>
    </row>
    <row r="23" spans="1:20" ht="15.75" customHeight="1" x14ac:dyDescent="0.3">
      <c r="H23" s="68" t="s">
        <v>1252</v>
      </c>
      <c r="I23" s="23">
        <v>5</v>
      </c>
      <c r="J23" s="23">
        <v>2</v>
      </c>
      <c r="K23" s="23"/>
      <c r="L23" s="23">
        <v>3</v>
      </c>
      <c r="M23" s="442">
        <v>2944.0609999999997</v>
      </c>
      <c r="N23" s="24">
        <v>4</v>
      </c>
    </row>
    <row r="24" spans="1:20" ht="15.75" customHeight="1" x14ac:dyDescent="0.3">
      <c r="H24" s="68" t="s">
        <v>1251</v>
      </c>
      <c r="I24" s="23">
        <v>5</v>
      </c>
      <c r="J24" s="23">
        <v>2</v>
      </c>
      <c r="K24" s="23"/>
      <c r="L24" s="23">
        <v>3</v>
      </c>
      <c r="M24" s="442">
        <v>2922.0389999999998</v>
      </c>
      <c r="N24" s="24">
        <v>4</v>
      </c>
    </row>
    <row r="25" spans="1:20" ht="15.75" customHeight="1" x14ac:dyDescent="0.3">
      <c r="H25" s="460" t="s">
        <v>1249</v>
      </c>
      <c r="I25" s="33">
        <v>5</v>
      </c>
      <c r="J25" s="33"/>
      <c r="K25" s="33"/>
      <c r="L25" s="33">
        <v>5</v>
      </c>
      <c r="M25" s="443">
        <v>2841.0329999999994</v>
      </c>
      <c r="N25" s="34">
        <v>0</v>
      </c>
    </row>
    <row r="26" spans="1:20" ht="15.75" customHeight="1" x14ac:dyDescent="0.3"/>
    <row r="27" spans="1:20" ht="15.75" customHeight="1" x14ac:dyDescent="0.3">
      <c r="A27" s="75"/>
      <c r="B27" s="75"/>
      <c r="C27" s="75"/>
      <c r="D27" s="75"/>
      <c r="E27" s="76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7</v>
      </c>
      <c r="B29" s="7"/>
      <c r="C29" s="7"/>
      <c r="D29" s="7"/>
      <c r="E29" s="1"/>
      <c r="F29" s="7"/>
      <c r="G29" s="1"/>
      <c r="H29" s="7"/>
      <c r="I29" s="7"/>
      <c r="J29" s="7"/>
      <c r="K29" s="7"/>
      <c r="L29" s="7"/>
      <c r="M29" s="7"/>
      <c r="N29" s="7"/>
      <c r="O29" s="7"/>
    </row>
    <row r="30" spans="1:20" ht="15.75" customHeight="1" x14ac:dyDescent="0.3">
      <c r="A30" s="360" t="s">
        <v>357</v>
      </c>
      <c r="B30" s="361"/>
      <c r="C30" s="362">
        <v>583</v>
      </c>
      <c r="D30" s="361"/>
      <c r="E30" s="363" t="s">
        <v>15</v>
      </c>
      <c r="F30" s="396">
        <f>SUM(F31:F33)</f>
        <v>587.01</v>
      </c>
      <c r="G30" s="64" t="s">
        <v>274</v>
      </c>
      <c r="H30" s="360" t="s">
        <v>651</v>
      </c>
      <c r="I30" s="361"/>
      <c r="J30" s="362">
        <v>585</v>
      </c>
      <c r="K30" s="361"/>
      <c r="L30" s="363" t="s">
        <v>15</v>
      </c>
      <c r="M30" s="396">
        <f>SUM(M31:M33)</f>
        <v>582.01300000000003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397" t="s">
        <v>491</v>
      </c>
      <c r="B31" s="90"/>
      <c r="C31" s="91"/>
      <c r="D31" s="398">
        <v>98.001999999999995</v>
      </c>
      <c r="E31" s="398">
        <v>98.001999999999995</v>
      </c>
      <c r="F31" s="399">
        <f>SUM(D31:E31)</f>
        <v>196.00399999999999</v>
      </c>
      <c r="G31"/>
      <c r="H31" s="397" t="s">
        <v>1091</v>
      </c>
      <c r="I31" s="90"/>
      <c r="J31" s="91"/>
      <c r="K31" s="398">
        <v>100.004</v>
      </c>
      <c r="L31" s="398">
        <v>98.001999999999995</v>
      </c>
      <c r="M31" s="399">
        <f>SUM(K31:L31)</f>
        <v>198.006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252" t="s">
        <v>1222</v>
      </c>
      <c r="B32" s="253"/>
      <c r="C32" s="254"/>
      <c r="D32" s="387">
        <v>98.001000000000005</v>
      </c>
      <c r="E32" s="387">
        <v>97.001999999999995</v>
      </c>
      <c r="F32" s="400">
        <f>SUM(D32:E32)</f>
        <v>195.00299999999999</v>
      </c>
      <c r="G32"/>
      <c r="H32" s="252" t="s">
        <v>1129</v>
      </c>
      <c r="I32" s="253"/>
      <c r="J32" s="254"/>
      <c r="K32" s="387">
        <v>95.001000000000005</v>
      </c>
      <c r="L32" s="387">
        <v>90.001000000000005</v>
      </c>
      <c r="M32" s="400">
        <f>SUM(K32:L32)</f>
        <v>185.00200000000001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255" t="s">
        <v>1219</v>
      </c>
      <c r="B33" s="256"/>
      <c r="C33" s="257"/>
      <c r="D33" s="391">
        <v>99.001999999999995</v>
      </c>
      <c r="E33" s="391">
        <v>97.001000000000005</v>
      </c>
      <c r="F33" s="401">
        <f>SUM(D33:E33)</f>
        <v>196.00299999999999</v>
      </c>
      <c r="G33"/>
      <c r="H33" s="255" t="s">
        <v>1213</v>
      </c>
      <c r="I33" s="256"/>
      <c r="J33" s="257"/>
      <c r="K33" s="391">
        <v>100.003</v>
      </c>
      <c r="L33" s="391">
        <v>99.001999999999995</v>
      </c>
      <c r="M33" s="401">
        <f>SUM(K33:L33)</f>
        <v>199.005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360" t="s">
        <v>1255</v>
      </c>
      <c r="B35" s="361"/>
      <c r="C35" s="362">
        <v>577</v>
      </c>
      <c r="D35" s="361"/>
      <c r="E35" s="363" t="s">
        <v>15</v>
      </c>
      <c r="F35" s="396">
        <f>SUM(F36:F38)</f>
        <v>579.00599999999997</v>
      </c>
      <c r="G35" s="64" t="s">
        <v>274</v>
      </c>
      <c r="H35" s="360" t="s">
        <v>1256</v>
      </c>
      <c r="I35" s="361"/>
      <c r="J35" s="362">
        <v>580</v>
      </c>
      <c r="K35" s="361"/>
      <c r="L35" s="363" t="s">
        <v>15</v>
      </c>
      <c r="M35" s="396">
        <f>SUM(M36:M38)</f>
        <v>572.005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397" t="s">
        <v>621</v>
      </c>
      <c r="B36" s="90"/>
      <c r="C36" s="91"/>
      <c r="D36" s="398">
        <v>97</v>
      </c>
      <c r="E36" s="398">
        <v>96.001000000000005</v>
      </c>
      <c r="F36" s="399">
        <f>SUM(D36:E36)</f>
        <v>193.001</v>
      </c>
      <c r="G36"/>
      <c r="H36" s="397" t="s">
        <v>1221</v>
      </c>
      <c r="I36" s="90"/>
      <c r="J36" s="91"/>
      <c r="K36" s="398">
        <v>95</v>
      </c>
      <c r="L36" s="398">
        <v>95</v>
      </c>
      <c r="M36" s="399">
        <f>SUM(K36:L36)</f>
        <v>190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252" t="s">
        <v>619</v>
      </c>
      <c r="B37" s="253"/>
      <c r="C37" s="254"/>
      <c r="D37" s="387">
        <v>98.001000000000005</v>
      </c>
      <c r="E37" s="387">
        <v>97</v>
      </c>
      <c r="F37" s="400">
        <f>SUM(D37:E37)</f>
        <v>195.001</v>
      </c>
      <c r="G37"/>
      <c r="H37" s="252" t="s">
        <v>566</v>
      </c>
      <c r="I37" s="253"/>
      <c r="J37" s="254"/>
      <c r="K37" s="387">
        <v>96.001999999999995</v>
      </c>
      <c r="L37" s="387">
        <v>92.001000000000005</v>
      </c>
      <c r="M37" s="400">
        <f>SUM(K37:L37)</f>
        <v>188.00299999999999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255" t="s">
        <v>920</v>
      </c>
      <c r="B38" s="256"/>
      <c r="C38" s="257"/>
      <c r="D38" s="391">
        <v>97.001999999999995</v>
      </c>
      <c r="E38" s="391">
        <v>94.001999999999995</v>
      </c>
      <c r="F38" s="401">
        <f>SUM(D38:E38)</f>
        <v>191.00399999999999</v>
      </c>
      <c r="G38"/>
      <c r="H38" s="255" t="s">
        <v>469</v>
      </c>
      <c r="I38" s="256"/>
      <c r="J38" s="257"/>
      <c r="K38" s="391">
        <v>98</v>
      </c>
      <c r="L38" s="391">
        <v>96.001999999999995</v>
      </c>
      <c r="M38" s="401">
        <f>SUM(K38:L38)</f>
        <v>194.00200000000001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360" t="s">
        <v>1033</v>
      </c>
      <c r="B40" s="361"/>
      <c r="C40" s="362">
        <v>580</v>
      </c>
      <c r="D40" s="361"/>
      <c r="E40" s="363" t="s">
        <v>15</v>
      </c>
      <c r="F40" s="396">
        <f>SUM(F41:F43)</f>
        <v>592.01400000000001</v>
      </c>
      <c r="G40" s="64" t="s">
        <v>274</v>
      </c>
      <c r="H40" s="41" t="s">
        <v>1200</v>
      </c>
      <c r="I40" s="41"/>
      <c r="J40" s="365">
        <v>580</v>
      </c>
      <c r="K40" s="41"/>
      <c r="L40" s="41"/>
      <c r="M40" s="41">
        <v>580</v>
      </c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397" t="s">
        <v>1133</v>
      </c>
      <c r="B41" s="90"/>
      <c r="C41" s="91"/>
      <c r="D41" s="398">
        <v>99.003</v>
      </c>
      <c r="E41" s="398">
        <v>98.001000000000005</v>
      </c>
      <c r="F41" s="399">
        <f>SUM(D41:E41)</f>
        <v>197.00400000000002</v>
      </c>
      <c r="G41"/>
      <c r="H41" s="41"/>
      <c r="I41" s="41"/>
      <c r="J41" s="41"/>
      <c r="K41" s="41"/>
      <c r="L41" s="41"/>
      <c r="M41" s="41"/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252" t="s">
        <v>1103</v>
      </c>
      <c r="B42" s="253"/>
      <c r="C42" s="254"/>
      <c r="D42" s="387">
        <v>100.003</v>
      </c>
      <c r="E42" s="387">
        <v>99.001999999999995</v>
      </c>
      <c r="F42" s="400">
        <f>SUM(D42:E42)</f>
        <v>199.005</v>
      </c>
      <c r="G42"/>
      <c r="H42" s="41"/>
      <c r="I42" s="41"/>
      <c r="J42" s="41"/>
      <c r="K42" s="41"/>
      <c r="L42" s="41"/>
      <c r="M42" s="41"/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255" t="s">
        <v>1095</v>
      </c>
      <c r="B43" s="256"/>
      <c r="C43" s="257"/>
      <c r="D43" s="391">
        <v>98.003</v>
      </c>
      <c r="E43" s="391">
        <v>98.001999999999995</v>
      </c>
      <c r="F43" s="401">
        <f>SUM(D43:E43)</f>
        <v>196.005</v>
      </c>
      <c r="G43"/>
      <c r="H43" s="41"/>
      <c r="I43" s="41"/>
      <c r="J43" s="41"/>
      <c r="K43" s="41"/>
      <c r="L43" s="41"/>
      <c r="M43" s="41"/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E45" s="9"/>
      <c r="H45" s="366" t="s">
        <v>7</v>
      </c>
      <c r="I45" s="367" t="s">
        <v>280</v>
      </c>
      <c r="J45" s="367" t="s">
        <v>281</v>
      </c>
      <c r="K45" s="367" t="s">
        <v>282</v>
      </c>
      <c r="L45" s="367" t="s">
        <v>283</v>
      </c>
      <c r="M45" s="367" t="s">
        <v>14</v>
      </c>
      <c r="N45" s="368" t="s">
        <v>284</v>
      </c>
    </row>
    <row r="46" spans="1:20" ht="15.75" customHeight="1" x14ac:dyDescent="0.3">
      <c r="B46" s="8" t="s">
        <v>1257</v>
      </c>
      <c r="E46" s="9"/>
      <c r="H46" s="78" t="s">
        <v>1033</v>
      </c>
      <c r="I46" s="66">
        <v>5</v>
      </c>
      <c r="J46" s="66">
        <v>4</v>
      </c>
      <c r="K46" s="66"/>
      <c r="L46" s="66">
        <v>1</v>
      </c>
      <c r="M46" s="444">
        <v>2748.0430000000006</v>
      </c>
      <c r="N46" s="79">
        <v>8</v>
      </c>
      <c r="O46" s="41"/>
      <c r="P46" s="41"/>
    </row>
    <row r="47" spans="1:20" ht="15.75" customHeight="1" x14ac:dyDescent="0.3">
      <c r="B47" s="80" t="s">
        <v>1747</v>
      </c>
      <c r="E47" s="9"/>
      <c r="H47" s="81" t="s">
        <v>1256</v>
      </c>
      <c r="I47" s="21">
        <v>5</v>
      </c>
      <c r="J47" s="21">
        <v>3</v>
      </c>
      <c r="K47" s="21"/>
      <c r="L47" s="21">
        <v>2</v>
      </c>
      <c r="M47" s="445">
        <v>2910.04</v>
      </c>
      <c r="N47" s="46">
        <v>6</v>
      </c>
      <c r="O47" s="41"/>
      <c r="P47" s="41"/>
    </row>
    <row r="48" spans="1:20" ht="15.75" customHeight="1" x14ac:dyDescent="0.3">
      <c r="B48" s="8" t="s">
        <v>287</v>
      </c>
      <c r="E48" s="9"/>
      <c r="H48" s="81" t="s">
        <v>651</v>
      </c>
      <c r="I48" s="21">
        <v>5</v>
      </c>
      <c r="J48" s="21">
        <v>3</v>
      </c>
      <c r="K48" s="21"/>
      <c r="L48" s="21">
        <v>2</v>
      </c>
      <c r="M48" s="445">
        <v>2887.0439999999999</v>
      </c>
      <c r="N48" s="46">
        <v>6</v>
      </c>
      <c r="O48" s="41"/>
      <c r="P48" s="41"/>
    </row>
    <row r="49" spans="1:16" ht="15.75" customHeight="1" x14ac:dyDescent="0.3">
      <c r="H49" s="81" t="s">
        <v>1255</v>
      </c>
      <c r="I49" s="21">
        <v>5</v>
      </c>
      <c r="J49" s="21">
        <v>2</v>
      </c>
      <c r="K49" s="21">
        <v>1</v>
      </c>
      <c r="L49" s="21">
        <v>2</v>
      </c>
      <c r="M49" s="445">
        <v>2892.0390000000002</v>
      </c>
      <c r="N49" s="46">
        <v>5</v>
      </c>
      <c r="O49" s="41"/>
      <c r="P49" s="41"/>
    </row>
    <row r="50" spans="1:16" ht="15.75" customHeight="1" x14ac:dyDescent="0.3">
      <c r="H50" s="81" t="s">
        <v>1200</v>
      </c>
      <c r="I50" s="21">
        <v>5</v>
      </c>
      <c r="J50" s="21">
        <v>1</v>
      </c>
      <c r="K50" s="21">
        <v>1</v>
      </c>
      <c r="L50" s="21">
        <v>3</v>
      </c>
      <c r="M50" s="445">
        <v>2900</v>
      </c>
      <c r="N50" s="46">
        <v>3</v>
      </c>
      <c r="O50" s="41"/>
      <c r="P50" s="41"/>
    </row>
    <row r="51" spans="1:16" ht="15.75" customHeight="1" x14ac:dyDescent="0.3">
      <c r="H51" s="82" t="s">
        <v>357</v>
      </c>
      <c r="I51" s="31">
        <v>5</v>
      </c>
      <c r="J51" s="31">
        <v>1</v>
      </c>
      <c r="K51" s="31"/>
      <c r="L51" s="31">
        <v>4</v>
      </c>
      <c r="M51" s="446">
        <v>2886.0390000000007</v>
      </c>
      <c r="N51" s="50">
        <v>2</v>
      </c>
      <c r="O51" s="41"/>
      <c r="P51" s="41"/>
    </row>
    <row r="52" spans="1:16" ht="15.75" customHeight="1" x14ac:dyDescent="0.3">
      <c r="A52" s="70"/>
      <c r="B52" s="70"/>
      <c r="C52" s="70"/>
      <c r="D52" s="70"/>
      <c r="E52" s="70"/>
      <c r="F52" s="70"/>
      <c r="G52" s="404"/>
      <c r="H52" s="70"/>
      <c r="I52" s="70"/>
      <c r="J52" s="70"/>
      <c r="K52" s="70"/>
      <c r="L52" s="70"/>
      <c r="M52" s="70"/>
      <c r="N52" s="70"/>
    </row>
    <row r="53" spans="1:16" ht="15.75" customHeight="1" x14ac:dyDescent="0.3">
      <c r="A53" s="70" t="s">
        <v>1111</v>
      </c>
      <c r="B53" s="70"/>
      <c r="C53" s="70"/>
      <c r="D53" s="70"/>
      <c r="E53" s="70"/>
      <c r="F53" s="70"/>
      <c r="G53" s="404"/>
      <c r="H53" s="70"/>
      <c r="I53" s="70"/>
      <c r="J53" s="70"/>
      <c r="K53" s="70"/>
      <c r="L53" s="70"/>
      <c r="M53" s="70"/>
      <c r="N53" s="70"/>
    </row>
    <row r="54" spans="1:16" ht="15.75" customHeight="1" x14ac:dyDescent="0.3">
      <c r="A54" s="70"/>
      <c r="B54" s="70"/>
      <c r="C54" s="70"/>
      <c r="D54" s="70"/>
      <c r="E54" s="70"/>
      <c r="F54" s="70"/>
      <c r="G54" s="404"/>
      <c r="H54" s="70"/>
      <c r="I54" s="70"/>
      <c r="J54" s="70"/>
      <c r="K54" s="70"/>
      <c r="L54" s="70"/>
      <c r="M54" s="70"/>
      <c r="N54" s="70"/>
    </row>
    <row r="55" spans="1:16" ht="15.75" customHeight="1" x14ac:dyDescent="0.3">
      <c r="A55" s="9" t="s">
        <v>1112</v>
      </c>
      <c r="E55" s="83" t="s">
        <v>164</v>
      </c>
      <c r="G55" s="9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9" t="s">
        <v>165</v>
      </c>
      <c r="E56" s="9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  <row r="108" spans="1:14" ht="15.75" customHeight="1" x14ac:dyDescent="0.3">
      <c r="A108" s="70"/>
      <c r="B108" s="70"/>
      <c r="C108" s="70"/>
      <c r="D108" s="70"/>
      <c r="E108" s="70"/>
      <c r="F108" s="70"/>
      <c r="G108" s="404"/>
      <c r="H108" s="70"/>
      <c r="I108" s="70"/>
      <c r="J108" s="70"/>
      <c r="K108" s="70"/>
      <c r="L108" s="70"/>
      <c r="M108" s="70"/>
      <c r="N108" s="70"/>
    </row>
    <row r="109" spans="1:14" ht="15.75" customHeight="1" x14ac:dyDescent="0.3">
      <c r="A109" s="70"/>
      <c r="B109" s="70"/>
      <c r="C109" s="70"/>
      <c r="D109" s="70"/>
      <c r="E109" s="70"/>
      <c r="F109" s="70"/>
      <c r="G109" s="404"/>
      <c r="H109" s="70"/>
      <c r="I109" s="70"/>
      <c r="J109" s="70"/>
      <c r="K109" s="70"/>
      <c r="L109" s="70"/>
      <c r="M109" s="70"/>
      <c r="N109" s="70"/>
    </row>
    <row r="110" spans="1:14" ht="15.75" customHeight="1" x14ac:dyDescent="0.3">
      <c r="A110" s="70"/>
      <c r="B110" s="70"/>
      <c r="C110" s="70"/>
      <c r="D110" s="70"/>
      <c r="E110" s="70"/>
      <c r="F110" s="70"/>
      <c r="G110" s="404"/>
      <c r="H110" s="70"/>
      <c r="I110" s="70"/>
      <c r="J110" s="70"/>
      <c r="K110" s="70"/>
      <c r="L110" s="70"/>
      <c r="M110" s="70"/>
      <c r="N110" s="70"/>
    </row>
    <row r="111" spans="1:14" ht="15.75" customHeight="1" x14ac:dyDescent="0.3">
      <c r="A111" s="70"/>
      <c r="B111" s="70"/>
      <c r="C111" s="70"/>
      <c r="D111" s="70"/>
      <c r="E111" s="70"/>
      <c r="F111" s="70"/>
      <c r="G111" s="404"/>
      <c r="H111" s="70"/>
      <c r="I111" s="70"/>
      <c r="J111" s="70"/>
      <c r="K111" s="70"/>
      <c r="L111" s="70"/>
      <c r="M111" s="70"/>
      <c r="N111" s="7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A560D444-A884-4435-B0C1-83442CD5E6B5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9A29-DE5B-48C1-90FF-1462552D625E}">
  <sheetPr>
    <tabColor rgb="FFC00000"/>
    <pageSetUpPr fitToPage="1"/>
  </sheetPr>
  <dimension ref="A1:Y109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2" width="5" style="9"/>
    <col min="3" max="3" width="5.140625" style="9" bestFit="1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9" width="5" style="9"/>
    <col min="10" max="10" width="5.7109375" style="9" bestFit="1" customWidth="1"/>
    <col min="11" max="12" width="7.7109375" style="9" customWidth="1"/>
    <col min="13" max="13" width="9.7109375" style="9" customWidth="1"/>
    <col min="14" max="14" width="5" style="9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1248</v>
      </c>
      <c r="B1" s="2"/>
      <c r="C1" s="2"/>
      <c r="D1" s="3"/>
      <c r="E1" s="3"/>
      <c r="F1" s="3"/>
      <c r="G1" s="54"/>
      <c r="H1" s="3"/>
      <c r="I1" s="4" t="s">
        <v>1078</v>
      </c>
      <c r="J1" s="55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48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1258</v>
      </c>
      <c r="B4" s="361"/>
      <c r="C4" s="362">
        <v>577</v>
      </c>
      <c r="D4" s="361"/>
      <c r="E4" s="363" t="s">
        <v>15</v>
      </c>
      <c r="F4" s="396">
        <f>SUM(F5:F7)</f>
        <v>568.00900000000001</v>
      </c>
      <c r="G4" s="64" t="s">
        <v>274</v>
      </c>
      <c r="H4" s="360" t="s">
        <v>1259</v>
      </c>
      <c r="I4" s="361"/>
      <c r="J4" s="362">
        <v>564</v>
      </c>
      <c r="K4" s="361"/>
      <c r="L4" s="363" t="s">
        <v>15</v>
      </c>
      <c r="M4" s="396">
        <f>SUM(M5:M7)</f>
        <v>550.00299999999993</v>
      </c>
      <c r="N4"/>
      <c r="O4" s="41"/>
      <c r="P4" s="41"/>
      <c r="Q4" s="41"/>
      <c r="R4" s="41"/>
      <c r="S4" s="41"/>
      <c r="T4" s="41"/>
    </row>
    <row r="5" spans="1:25" ht="15.75" customHeight="1" x14ac:dyDescent="0.3">
      <c r="A5" s="397" t="s">
        <v>1224</v>
      </c>
      <c r="B5" s="90"/>
      <c r="C5" s="91"/>
      <c r="D5" s="398">
        <v>97</v>
      </c>
      <c r="E5" s="398">
        <v>95.001999999999995</v>
      </c>
      <c r="F5" s="399">
        <f>SUM(D5:E5)</f>
        <v>192.00200000000001</v>
      </c>
      <c r="G5"/>
      <c r="H5" s="397" t="s">
        <v>1238</v>
      </c>
      <c r="I5" s="90"/>
      <c r="J5" s="91"/>
      <c r="K5" s="398">
        <v>91</v>
      </c>
      <c r="L5" s="398">
        <v>84</v>
      </c>
      <c r="M5" s="399">
        <f>SUM(K5:L5)</f>
        <v>175</v>
      </c>
      <c r="N5"/>
      <c r="O5" s="41"/>
      <c r="P5" s="41"/>
      <c r="Q5" s="41"/>
      <c r="R5" s="41"/>
      <c r="S5" s="41"/>
      <c r="T5" s="41"/>
    </row>
    <row r="6" spans="1:25" ht="15.75" customHeight="1" x14ac:dyDescent="0.3">
      <c r="A6" s="252" t="s">
        <v>1225</v>
      </c>
      <c r="B6" s="253"/>
      <c r="C6" s="254"/>
      <c r="D6" s="387">
        <v>94.001000000000005</v>
      </c>
      <c r="E6" s="387">
        <v>92</v>
      </c>
      <c r="F6" s="400">
        <f>SUM(D6:E6)</f>
        <v>186.001</v>
      </c>
      <c r="G6"/>
      <c r="H6" s="252" t="s">
        <v>1231</v>
      </c>
      <c r="I6" s="253"/>
      <c r="J6" s="254"/>
      <c r="K6" s="387">
        <v>94.003</v>
      </c>
      <c r="L6" s="387">
        <v>92</v>
      </c>
      <c r="M6" s="400">
        <f>SUM(K6:L6)</f>
        <v>186.00299999999999</v>
      </c>
      <c r="N6"/>
      <c r="O6" s="41"/>
      <c r="P6" s="41"/>
      <c r="Q6" s="41"/>
      <c r="R6" s="41"/>
      <c r="S6" s="41"/>
      <c r="T6" s="41"/>
    </row>
    <row r="7" spans="1:25" ht="15.75" customHeight="1" x14ac:dyDescent="0.3">
      <c r="A7" s="255" t="s">
        <v>1226</v>
      </c>
      <c r="B7" s="256"/>
      <c r="C7" s="257"/>
      <c r="D7" s="391">
        <v>95.003</v>
      </c>
      <c r="E7" s="391">
        <v>95.003</v>
      </c>
      <c r="F7" s="401">
        <f>SUM(D7:E7)</f>
        <v>190.006</v>
      </c>
      <c r="G7"/>
      <c r="H7" s="255" t="s">
        <v>1234</v>
      </c>
      <c r="I7" s="256"/>
      <c r="J7" s="257"/>
      <c r="K7" s="391">
        <v>96</v>
      </c>
      <c r="L7" s="391">
        <v>93</v>
      </c>
      <c r="M7" s="401">
        <f>SUM(K7:L7)</f>
        <v>189</v>
      </c>
      <c r="N7"/>
      <c r="O7" s="41"/>
      <c r="P7" s="41"/>
      <c r="Q7" s="41"/>
      <c r="R7" s="41"/>
      <c r="S7" s="41"/>
      <c r="T7" s="41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1"/>
      <c r="P8" s="41"/>
      <c r="Q8" s="41"/>
      <c r="R8" s="41"/>
      <c r="S8" s="41"/>
      <c r="T8" s="41"/>
    </row>
    <row r="9" spans="1:25" ht="15.75" customHeight="1" x14ac:dyDescent="0.3">
      <c r="A9" s="360" t="s">
        <v>1260</v>
      </c>
      <c r="B9" s="361"/>
      <c r="C9" s="362">
        <v>559</v>
      </c>
      <c r="D9" s="361"/>
      <c r="E9" s="363" t="s">
        <v>15</v>
      </c>
      <c r="F9" s="396">
        <f>SUM(F10:F12)</f>
        <v>569.00700000000006</v>
      </c>
      <c r="G9" s="64" t="s">
        <v>274</v>
      </c>
      <c r="H9" s="41" t="s">
        <v>360</v>
      </c>
      <c r="I9" s="41"/>
      <c r="J9" s="41"/>
      <c r="K9" s="41"/>
      <c r="L9" s="41"/>
      <c r="M9" s="41"/>
      <c r="N9"/>
      <c r="O9" s="41"/>
      <c r="P9" s="41"/>
      <c r="Q9" s="41"/>
      <c r="R9" s="41"/>
      <c r="S9" s="41"/>
      <c r="T9" s="41"/>
    </row>
    <row r="10" spans="1:25" ht="15.75" customHeight="1" x14ac:dyDescent="0.3">
      <c r="A10" s="397" t="s">
        <v>1236</v>
      </c>
      <c r="B10" s="90"/>
      <c r="C10" s="91"/>
      <c r="D10" s="398">
        <v>95.001000000000005</v>
      </c>
      <c r="E10" s="398">
        <v>96.001999999999995</v>
      </c>
      <c r="F10" s="399">
        <f>SUM(D10:E10)</f>
        <v>191.00299999999999</v>
      </c>
      <c r="G10"/>
      <c r="H10" s="41"/>
      <c r="I10" s="41"/>
      <c r="J10" s="41"/>
      <c r="K10" s="41"/>
      <c r="L10" s="41"/>
      <c r="M10" s="41"/>
      <c r="N10"/>
      <c r="O10" s="41"/>
      <c r="P10" s="41"/>
      <c r="Q10" s="41"/>
      <c r="R10" s="41"/>
      <c r="S10" s="41"/>
      <c r="T10" s="41"/>
    </row>
    <row r="11" spans="1:25" ht="15.75" customHeight="1" x14ac:dyDescent="0.3">
      <c r="A11" s="252" t="s">
        <v>1239</v>
      </c>
      <c r="B11" s="253"/>
      <c r="C11" s="254"/>
      <c r="D11" s="387">
        <v>95.004000000000005</v>
      </c>
      <c r="E11" s="387">
        <v>91</v>
      </c>
      <c r="F11" s="400">
        <f>SUM(D11:E11)</f>
        <v>186.00400000000002</v>
      </c>
      <c r="G11"/>
      <c r="H11" s="41"/>
      <c r="I11" s="41"/>
      <c r="J11" s="41"/>
      <c r="K11" s="41"/>
      <c r="L11" s="41"/>
      <c r="M11" s="41"/>
      <c r="N11"/>
      <c r="O11" s="41"/>
      <c r="P11" s="41"/>
      <c r="Q11" s="41"/>
      <c r="R11" s="41"/>
      <c r="S11" s="41"/>
      <c r="T11" s="41"/>
    </row>
    <row r="12" spans="1:25" ht="15.75" customHeight="1" x14ac:dyDescent="0.3">
      <c r="A12" s="255" t="s">
        <v>1240</v>
      </c>
      <c r="B12" s="256"/>
      <c r="C12" s="257"/>
      <c r="D12" s="391">
        <v>96</v>
      </c>
      <c r="E12" s="391">
        <v>96</v>
      </c>
      <c r="F12" s="401">
        <f>SUM(D12:E12)</f>
        <v>192</v>
      </c>
      <c r="G12"/>
      <c r="H12" s="41"/>
      <c r="I12" s="41"/>
      <c r="J12" s="41"/>
      <c r="K12" s="41"/>
      <c r="L12" s="41"/>
      <c r="M12" s="41"/>
      <c r="N12"/>
      <c r="O12" s="41"/>
      <c r="P12" s="41"/>
      <c r="Q12" s="41"/>
      <c r="R12" s="41"/>
      <c r="S12" s="41"/>
      <c r="T12" s="41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1"/>
      <c r="P13" s="41"/>
      <c r="Q13" s="41"/>
      <c r="R13" s="41"/>
      <c r="S13" s="41"/>
      <c r="T13" s="41"/>
    </row>
    <row r="14" spans="1:25" ht="15.75" customHeight="1" x14ac:dyDescent="0.3">
      <c r="A14" s="360" t="s">
        <v>1261</v>
      </c>
      <c r="B14" s="361"/>
      <c r="C14" s="362">
        <v>555</v>
      </c>
      <c r="D14" s="361"/>
      <c r="E14" s="363" t="s">
        <v>15</v>
      </c>
      <c r="F14" s="396">
        <f>SUM(F15:F17)</f>
        <v>574.01199999999994</v>
      </c>
      <c r="G14" s="64" t="s">
        <v>274</v>
      </c>
      <c r="H14" s="41" t="s">
        <v>1262</v>
      </c>
      <c r="I14" s="41"/>
      <c r="J14" s="365">
        <v>562</v>
      </c>
      <c r="K14" s="41"/>
      <c r="L14" s="41"/>
      <c r="M14" s="41">
        <v>562</v>
      </c>
      <c r="N14"/>
      <c r="O14" s="41"/>
      <c r="P14" s="41"/>
      <c r="Q14" s="41"/>
      <c r="R14" s="41"/>
      <c r="S14" s="41"/>
      <c r="T14" s="41"/>
    </row>
    <row r="15" spans="1:25" ht="15.75" customHeight="1" x14ac:dyDescent="0.3">
      <c r="A15" s="397" t="s">
        <v>1242</v>
      </c>
      <c r="B15" s="90"/>
      <c r="C15" s="91"/>
      <c r="D15" s="398">
        <v>98.003</v>
      </c>
      <c r="E15" s="398">
        <v>98.001999999999995</v>
      </c>
      <c r="F15" s="399">
        <f>SUM(D15:E15)</f>
        <v>196.005</v>
      </c>
      <c r="G15"/>
      <c r="H15" s="41"/>
      <c r="I15" s="41"/>
      <c r="J15" s="41"/>
      <c r="K15" s="41"/>
      <c r="L15" s="41"/>
      <c r="M15" s="41"/>
      <c r="N15"/>
      <c r="O15" s="41"/>
      <c r="P15" s="41"/>
      <c r="Q15" s="41"/>
      <c r="R15" s="41"/>
      <c r="S15" s="41"/>
      <c r="T15" s="41"/>
    </row>
    <row r="16" spans="1:25" ht="15.75" customHeight="1" x14ac:dyDescent="0.3">
      <c r="A16" s="252" t="s">
        <v>1237</v>
      </c>
      <c r="B16" s="253"/>
      <c r="C16" s="254"/>
      <c r="D16" s="387">
        <v>98.004000000000005</v>
      </c>
      <c r="E16" s="387">
        <v>96.003</v>
      </c>
      <c r="F16" s="400">
        <f>SUM(D16:E16)</f>
        <v>194.00700000000001</v>
      </c>
      <c r="G16"/>
      <c r="H16" s="41"/>
      <c r="I16" s="41"/>
      <c r="J16" s="41"/>
      <c r="K16" s="41"/>
      <c r="L16" s="41"/>
      <c r="M16" s="41"/>
      <c r="N16"/>
      <c r="O16" s="41"/>
      <c r="P16" s="41"/>
      <c r="Q16" s="41"/>
      <c r="R16" s="41"/>
      <c r="S16" s="41"/>
      <c r="T16" s="41"/>
    </row>
    <row r="17" spans="1:20" ht="15.75" customHeight="1" x14ac:dyDescent="0.3">
      <c r="A17" s="255" t="s">
        <v>308</v>
      </c>
      <c r="B17" s="256"/>
      <c r="C17" s="257"/>
      <c r="D17" s="391">
        <v>94</v>
      </c>
      <c r="E17" s="391">
        <v>90</v>
      </c>
      <c r="F17" s="401">
        <f>SUM(D17:E17)</f>
        <v>184</v>
      </c>
      <c r="G17"/>
      <c r="H17" s="41"/>
      <c r="I17" s="41"/>
      <c r="J17" s="41"/>
      <c r="K17" s="41"/>
      <c r="L17" s="41"/>
      <c r="M17" s="41"/>
      <c r="N17"/>
      <c r="O17" s="41"/>
      <c r="P17" s="41"/>
      <c r="Q17" s="41"/>
      <c r="R17" s="41"/>
      <c r="S17" s="41"/>
      <c r="T17" s="41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1"/>
      <c r="P18" s="41"/>
      <c r="Q18" s="41"/>
      <c r="R18" s="41"/>
      <c r="S18" s="41"/>
      <c r="T18" s="41"/>
    </row>
    <row r="19" spans="1:20" ht="15.75" customHeight="1" x14ac:dyDescent="0.3">
      <c r="E19" s="9"/>
      <c r="H19" s="366" t="s">
        <v>48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8" t="s">
        <v>1263</v>
      </c>
      <c r="E20" s="9"/>
      <c r="H20" s="78" t="s">
        <v>1261</v>
      </c>
      <c r="I20" s="66">
        <v>5</v>
      </c>
      <c r="J20" s="66">
        <v>5</v>
      </c>
      <c r="K20" s="66"/>
      <c r="L20" s="66"/>
      <c r="M20" s="444">
        <v>2874.0450000000001</v>
      </c>
      <c r="N20" s="79">
        <v>10</v>
      </c>
      <c r="O20" s="41"/>
      <c r="P20" s="41"/>
    </row>
    <row r="21" spans="1:20" ht="15.75" customHeight="1" x14ac:dyDescent="0.3">
      <c r="B21" s="80" t="s">
        <v>1748</v>
      </c>
      <c r="E21" s="9"/>
      <c r="H21" s="81" t="s">
        <v>1258</v>
      </c>
      <c r="I21" s="21">
        <v>5</v>
      </c>
      <c r="J21" s="21">
        <v>4</v>
      </c>
      <c r="K21" s="21"/>
      <c r="L21" s="21">
        <v>1</v>
      </c>
      <c r="M21" s="445">
        <v>2864.0349999999999</v>
      </c>
      <c r="N21" s="46">
        <v>8</v>
      </c>
      <c r="O21" s="41"/>
      <c r="P21" s="41"/>
    </row>
    <row r="22" spans="1:20" ht="15.75" customHeight="1" x14ac:dyDescent="0.3">
      <c r="B22" s="8" t="s">
        <v>287</v>
      </c>
      <c r="E22" s="9"/>
      <c r="H22" s="81" t="s">
        <v>1262</v>
      </c>
      <c r="I22" s="21">
        <v>5</v>
      </c>
      <c r="J22" s="21">
        <v>3</v>
      </c>
      <c r="K22" s="21"/>
      <c r="L22" s="21">
        <v>2</v>
      </c>
      <c r="M22" s="445">
        <v>2810</v>
      </c>
      <c r="N22" s="46">
        <v>6</v>
      </c>
      <c r="O22" s="41"/>
      <c r="P22" s="41"/>
    </row>
    <row r="23" spans="1:20" ht="15.75" customHeight="1" x14ac:dyDescent="0.3">
      <c r="H23" s="81" t="s">
        <v>1260</v>
      </c>
      <c r="I23" s="21">
        <v>5</v>
      </c>
      <c r="J23" s="21">
        <v>2</v>
      </c>
      <c r="K23" s="21"/>
      <c r="L23" s="21">
        <v>3</v>
      </c>
      <c r="M23" s="445">
        <v>2820.0310000000004</v>
      </c>
      <c r="N23" s="46">
        <v>4</v>
      </c>
      <c r="O23" s="41"/>
      <c r="P23" s="41"/>
    </row>
    <row r="24" spans="1:20" ht="15.75" customHeight="1" x14ac:dyDescent="0.3">
      <c r="H24" s="81" t="s">
        <v>1259</v>
      </c>
      <c r="I24" s="21">
        <v>5</v>
      </c>
      <c r="J24" s="21">
        <v>1</v>
      </c>
      <c r="K24" s="21"/>
      <c r="L24" s="21">
        <v>4</v>
      </c>
      <c r="M24" s="445">
        <v>2769.0209999999997</v>
      </c>
      <c r="N24" s="46">
        <v>2</v>
      </c>
      <c r="O24" s="41"/>
      <c r="P24" s="41"/>
    </row>
    <row r="25" spans="1:20" ht="15.75" customHeight="1" x14ac:dyDescent="0.3">
      <c r="H25" s="82" t="s">
        <v>360</v>
      </c>
      <c r="I25" s="31"/>
      <c r="J25" s="31"/>
      <c r="K25" s="31"/>
      <c r="L25" s="31"/>
      <c r="M25" s="446"/>
      <c r="N25" s="50"/>
      <c r="O25" s="41"/>
      <c r="P25" s="41"/>
    </row>
    <row r="26" spans="1:20" ht="15.75" customHeight="1" x14ac:dyDescent="0.3"/>
    <row r="27" spans="1:20" ht="15.75" customHeight="1" x14ac:dyDescent="0.3">
      <c r="A27" s="9" t="s">
        <v>1111</v>
      </c>
    </row>
    <row r="28" spans="1:20" ht="15.75" customHeight="1" x14ac:dyDescent="0.3">
      <c r="A28"/>
      <c r="B28"/>
      <c r="C28"/>
      <c r="D28"/>
      <c r="E28"/>
      <c r="F28"/>
      <c r="G28" s="64"/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 s="9" t="s">
        <v>1112</v>
      </c>
      <c r="E29" s="83" t="s">
        <v>164</v>
      </c>
      <c r="G29" s="9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 s="9" t="s">
        <v>165</v>
      </c>
      <c r="E30" s="9"/>
      <c r="H30"/>
      <c r="I30"/>
      <c r="J30"/>
      <c r="K30"/>
      <c r="L30"/>
      <c r="M30"/>
      <c r="N30"/>
      <c r="O30"/>
      <c r="P30"/>
      <c r="Q30" s="41"/>
      <c r="R30" s="41"/>
      <c r="S30" s="41"/>
      <c r="T30" s="41"/>
    </row>
    <row r="31" spans="1:20" ht="15.75" customHeight="1" x14ac:dyDescent="0.3">
      <c r="A31"/>
      <c r="B31"/>
      <c r="C31"/>
      <c r="D31"/>
      <c r="E31"/>
      <c r="F31"/>
      <c r="G31" s="64"/>
      <c r="H31"/>
      <c r="I31"/>
      <c r="J31"/>
      <c r="K31"/>
      <c r="L31"/>
      <c r="M31"/>
      <c r="N31"/>
      <c r="O31"/>
      <c r="P31"/>
      <c r="Q31" s="41"/>
      <c r="R31" s="41"/>
      <c r="S31" s="41"/>
      <c r="T31" s="41"/>
    </row>
    <row r="32" spans="1:20" ht="15.75" customHeight="1" x14ac:dyDescent="0.3">
      <c r="A32"/>
      <c r="B32"/>
      <c r="C32"/>
      <c r="D32"/>
      <c r="E32"/>
      <c r="F32"/>
      <c r="G32" s="64"/>
      <c r="H32"/>
      <c r="I32"/>
      <c r="J32"/>
      <c r="K32"/>
      <c r="L32"/>
      <c r="M32"/>
      <c r="N32"/>
      <c r="O32"/>
      <c r="P32"/>
      <c r="Q32" s="41"/>
      <c r="R32" s="41"/>
      <c r="S32" s="41"/>
      <c r="T32" s="41"/>
    </row>
    <row r="33" spans="7:25" customFormat="1" ht="15.75" customHeight="1" x14ac:dyDescent="0.3">
      <c r="G33" s="64"/>
      <c r="Q33" s="41"/>
      <c r="R33" s="41"/>
      <c r="S33" s="41"/>
      <c r="T33" s="41"/>
      <c r="U33" s="9"/>
      <c r="V33" s="9"/>
      <c r="W33" s="9"/>
      <c r="X33" s="9"/>
      <c r="Y33" s="9"/>
    </row>
    <row r="34" spans="7:25" customFormat="1" ht="15.75" customHeight="1" x14ac:dyDescent="0.3">
      <c r="G34" s="64"/>
      <c r="Q34" s="41"/>
      <c r="R34" s="41"/>
      <c r="S34" s="41"/>
      <c r="T34" s="41"/>
      <c r="U34" s="9"/>
      <c r="V34" s="9"/>
      <c r="W34" s="9"/>
      <c r="X34" s="9"/>
      <c r="Y34" s="9"/>
    </row>
    <row r="35" spans="7:25" customFormat="1" ht="15.75" customHeight="1" x14ac:dyDescent="0.3">
      <c r="G35" s="64"/>
      <c r="Q35" s="41"/>
      <c r="R35" s="41"/>
      <c r="S35" s="41"/>
      <c r="T35" s="41"/>
      <c r="U35" s="9"/>
      <c r="V35" s="9"/>
      <c r="W35" s="9"/>
      <c r="X35" s="9"/>
      <c r="Y35" s="9"/>
    </row>
    <row r="36" spans="7:25" customFormat="1" ht="15.75" customHeight="1" x14ac:dyDescent="0.3">
      <c r="G36" s="64"/>
      <c r="Q36" s="41"/>
      <c r="R36" s="41"/>
      <c r="S36" s="41"/>
      <c r="T36" s="41"/>
      <c r="U36" s="9"/>
      <c r="V36" s="9"/>
      <c r="W36" s="9"/>
      <c r="X36" s="9"/>
      <c r="Y36" s="9"/>
    </row>
    <row r="37" spans="7:25" customFormat="1" ht="15.75" customHeight="1" x14ac:dyDescent="0.3">
      <c r="G37" s="64"/>
      <c r="Q37" s="41"/>
      <c r="R37" s="41"/>
      <c r="S37" s="41"/>
      <c r="T37" s="41"/>
      <c r="U37" s="9"/>
      <c r="V37" s="9"/>
      <c r="W37" s="9"/>
      <c r="X37" s="9"/>
      <c r="Y37" s="9"/>
    </row>
    <row r="38" spans="7:25" customFormat="1" ht="15.75" customHeight="1" x14ac:dyDescent="0.3">
      <c r="G38" s="64"/>
      <c r="Q38" s="41"/>
      <c r="R38" s="41"/>
      <c r="S38" s="41"/>
      <c r="T38" s="41"/>
      <c r="U38" s="9"/>
      <c r="V38" s="9"/>
      <c r="W38" s="9"/>
      <c r="X38" s="9"/>
      <c r="Y38" s="9"/>
    </row>
    <row r="39" spans="7:25" customFormat="1" ht="15.75" customHeight="1" x14ac:dyDescent="0.3">
      <c r="G39" s="64"/>
      <c r="Q39" s="41"/>
      <c r="R39" s="41"/>
      <c r="S39" s="41"/>
      <c r="T39" s="41"/>
      <c r="U39" s="9"/>
      <c r="V39" s="9"/>
      <c r="W39" s="9"/>
      <c r="X39" s="9"/>
      <c r="Y39" s="9"/>
    </row>
    <row r="40" spans="7:25" customFormat="1" ht="15.75" customHeight="1" x14ac:dyDescent="0.3">
      <c r="G40" s="64"/>
      <c r="Q40" s="41"/>
      <c r="R40" s="41"/>
      <c r="S40" s="41"/>
      <c r="T40" s="41"/>
      <c r="U40" s="9"/>
      <c r="V40" s="9"/>
      <c r="W40" s="9"/>
      <c r="X40" s="9"/>
      <c r="Y40" s="9"/>
    </row>
    <row r="41" spans="7:25" customFormat="1" ht="15.75" customHeight="1" x14ac:dyDescent="0.3">
      <c r="G41" s="64"/>
      <c r="Q41" s="41"/>
      <c r="R41" s="41"/>
      <c r="S41" s="41"/>
      <c r="T41" s="41"/>
      <c r="U41" s="9"/>
      <c r="V41" s="9"/>
      <c r="W41" s="9"/>
      <c r="X41" s="9"/>
      <c r="Y41" s="9"/>
    </row>
    <row r="42" spans="7:25" customFormat="1" ht="15.75" customHeight="1" x14ac:dyDescent="0.3">
      <c r="G42" s="64"/>
      <c r="Q42" s="41"/>
      <c r="R42" s="41"/>
      <c r="S42" s="41"/>
      <c r="T42" s="41"/>
      <c r="U42" s="9"/>
      <c r="V42" s="9"/>
      <c r="W42" s="9"/>
      <c r="X42" s="9"/>
      <c r="Y42" s="9"/>
    </row>
    <row r="43" spans="7:25" customFormat="1" ht="15.75" customHeight="1" x14ac:dyDescent="0.3">
      <c r="G43" s="64"/>
      <c r="Q43" s="41"/>
      <c r="R43" s="41"/>
      <c r="S43" s="41"/>
      <c r="T43" s="41"/>
      <c r="U43" s="9"/>
      <c r="V43" s="9"/>
      <c r="W43" s="9"/>
      <c r="X43" s="9"/>
      <c r="Y43" s="9"/>
    </row>
    <row r="44" spans="7:25" customFormat="1" ht="15.75" customHeight="1" x14ac:dyDescent="0.3">
      <c r="G44" s="64"/>
      <c r="Q44" s="41"/>
      <c r="R44" s="41"/>
      <c r="S44" s="41"/>
      <c r="T44" s="41"/>
      <c r="U44" s="9"/>
      <c r="V44" s="9"/>
      <c r="W44" s="9"/>
      <c r="X44" s="9"/>
      <c r="Y44" s="9"/>
    </row>
    <row r="45" spans="7:25" customFormat="1" ht="15.75" customHeight="1" x14ac:dyDescent="0.3">
      <c r="G45" s="64"/>
      <c r="Q45" s="9"/>
      <c r="R45" s="9"/>
      <c r="S45" s="9"/>
      <c r="T45" s="9"/>
      <c r="U45" s="9"/>
      <c r="V45" s="9"/>
      <c r="W45" s="9"/>
      <c r="X45" s="9"/>
      <c r="Y45" s="9"/>
    </row>
    <row r="46" spans="7:25" customFormat="1" ht="15.75" customHeight="1" x14ac:dyDescent="0.3">
      <c r="G46" s="64"/>
      <c r="Q46" s="9"/>
      <c r="R46" s="9"/>
      <c r="S46" s="9"/>
      <c r="T46" s="9"/>
      <c r="U46" s="9"/>
      <c r="V46" s="9"/>
      <c r="W46" s="9"/>
      <c r="X46" s="9"/>
      <c r="Y46" s="9"/>
    </row>
    <row r="47" spans="7:25" customFormat="1" ht="15.75" customHeight="1" x14ac:dyDescent="0.3">
      <c r="G47" s="64"/>
      <c r="Q47" s="9"/>
      <c r="R47" s="9"/>
      <c r="S47" s="9"/>
      <c r="T47" s="9"/>
      <c r="U47" s="9"/>
      <c r="V47" s="9"/>
      <c r="W47" s="9"/>
      <c r="X47" s="9"/>
      <c r="Y47" s="9"/>
    </row>
    <row r="48" spans="7:25" customFormat="1" ht="15.75" customHeight="1" x14ac:dyDescent="0.3">
      <c r="G48" s="64"/>
      <c r="Q48" s="9"/>
      <c r="R48" s="9"/>
      <c r="S48" s="9"/>
      <c r="T48" s="9"/>
      <c r="U48" s="9"/>
      <c r="V48" s="9"/>
      <c r="W48" s="9"/>
      <c r="X48" s="9"/>
      <c r="Y48" s="9"/>
    </row>
    <row r="49" spans="1:16" ht="15.75" customHeight="1" x14ac:dyDescent="0.3">
      <c r="A49"/>
      <c r="B49"/>
      <c r="C49"/>
      <c r="D49"/>
      <c r="E49"/>
      <c r="F49"/>
      <c r="G49" s="64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4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4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4"/>
      <c r="H52"/>
      <c r="I52"/>
      <c r="J52"/>
      <c r="K52"/>
      <c r="L52"/>
      <c r="M52"/>
      <c r="N52"/>
      <c r="O52"/>
      <c r="P52"/>
    </row>
    <row r="53" spans="1:16" ht="15.75" customHeight="1" x14ac:dyDescent="0.3">
      <c r="E53" s="9"/>
      <c r="I53" s="70"/>
      <c r="J53" s="70"/>
      <c r="K53" s="70"/>
      <c r="L53" s="70"/>
      <c r="M53" s="70"/>
      <c r="N53" s="70"/>
    </row>
    <row r="54" spans="1:16" ht="15.75" customHeight="1" x14ac:dyDescent="0.3">
      <c r="E54" s="9"/>
      <c r="I54" s="70"/>
      <c r="J54" s="70"/>
      <c r="K54" s="70"/>
      <c r="L54" s="70"/>
      <c r="M54" s="70"/>
      <c r="N54" s="70"/>
    </row>
    <row r="55" spans="1:16" ht="15.75" customHeight="1" x14ac:dyDescent="0.3">
      <c r="A55" s="70"/>
      <c r="B55" s="70"/>
      <c r="C55" s="70"/>
      <c r="D55" s="70"/>
      <c r="E55" s="70"/>
      <c r="F55" s="70"/>
      <c r="G55" s="404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70"/>
      <c r="B56" s="70"/>
      <c r="C56" s="70"/>
      <c r="D56" s="70"/>
      <c r="E56" s="70"/>
      <c r="F56" s="70"/>
      <c r="G56" s="404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  <row r="108" spans="1:14" ht="15.75" customHeight="1" x14ac:dyDescent="0.3">
      <c r="A108" s="70"/>
      <c r="B108" s="70"/>
      <c r="C108" s="70"/>
      <c r="D108" s="70"/>
      <c r="E108" s="70"/>
      <c r="F108" s="70"/>
      <c r="G108" s="404"/>
      <c r="H108" s="70"/>
      <c r="I108" s="70"/>
      <c r="J108" s="70"/>
      <c r="K108" s="70"/>
      <c r="L108" s="70"/>
      <c r="M108" s="70"/>
      <c r="N108" s="70"/>
    </row>
    <row r="109" spans="1:14" ht="15.75" customHeight="1" x14ac:dyDescent="0.3">
      <c r="A109" s="70"/>
      <c r="B109" s="70"/>
      <c r="C109" s="70"/>
      <c r="D109" s="70"/>
      <c r="E109" s="70"/>
      <c r="F109" s="70"/>
      <c r="G109" s="404"/>
      <c r="H109" s="70"/>
      <c r="I109" s="70"/>
      <c r="J109" s="70"/>
      <c r="K109" s="70"/>
      <c r="L109" s="70"/>
      <c r="M109" s="70"/>
      <c r="N109" s="7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A3627C9C-21E0-4A40-BD5D-1C5F72201425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92CF-0BDA-4EC6-8D40-F86FD540F789}">
  <sheetPr>
    <tabColor rgb="FFC00000"/>
    <pageSetUpPr fitToPage="1"/>
  </sheetPr>
  <dimension ref="A1:Y66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8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1077</v>
      </c>
      <c r="C1" s="2"/>
      <c r="D1" s="3"/>
      <c r="E1" s="3"/>
      <c r="F1" s="3"/>
      <c r="G1" s="3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9"/>
      <c r="B2" s="5" t="s">
        <v>2</v>
      </c>
      <c r="C2" s="57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1079</v>
      </c>
      <c r="D3" s="8"/>
      <c r="E3" s="8" t="s">
        <v>1696</v>
      </c>
      <c r="F3" s="7"/>
      <c r="G3" s="7"/>
      <c r="H3" s="7"/>
      <c r="I3" s="7"/>
      <c r="J3" s="7"/>
      <c r="K3" s="9"/>
      <c r="U3" s="7"/>
      <c r="V3" s="7"/>
      <c r="W3" s="7"/>
      <c r="X3" s="7"/>
      <c r="Y3" s="7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K4" s="9"/>
    </row>
    <row r="5" spans="1:25" ht="15.75" customHeight="1" x14ac:dyDescent="0.3">
      <c r="A5" s="427">
        <v>1</v>
      </c>
      <c r="B5" s="428" t="s">
        <v>154</v>
      </c>
      <c r="C5" s="428" t="s">
        <v>151</v>
      </c>
      <c r="D5" s="433">
        <v>100.004</v>
      </c>
      <c r="E5" s="433">
        <v>100.004</v>
      </c>
      <c r="F5" s="434">
        <f t="shared" ref="F5:F13" si="0">SUM(D5:E5)</f>
        <v>200.00800000000001</v>
      </c>
      <c r="G5" s="429">
        <v>9</v>
      </c>
      <c r="H5" s="434">
        <v>1000.04</v>
      </c>
      <c r="I5" s="430">
        <v>45</v>
      </c>
      <c r="K5" s="9"/>
    </row>
    <row r="6" spans="1:25" ht="15.75" customHeight="1" x14ac:dyDescent="0.3">
      <c r="A6" s="19">
        <v>9</v>
      </c>
      <c r="B6" s="20" t="s">
        <v>942</v>
      </c>
      <c r="C6" s="20" t="s">
        <v>592</v>
      </c>
      <c r="D6" s="388">
        <v>100</v>
      </c>
      <c r="E6" s="388">
        <v>99.003</v>
      </c>
      <c r="F6" s="389">
        <f t="shared" si="0"/>
        <v>199.00299999999999</v>
      </c>
      <c r="G6" s="22">
        <v>5</v>
      </c>
      <c r="H6" s="389">
        <v>994.02</v>
      </c>
      <c r="I6" s="24">
        <v>34</v>
      </c>
      <c r="K6" s="9"/>
    </row>
    <row r="7" spans="1:25" ht="15.75" customHeight="1" x14ac:dyDescent="0.3">
      <c r="A7" s="19">
        <v>8</v>
      </c>
      <c r="B7" s="20" t="s">
        <v>1083</v>
      </c>
      <c r="C7" s="20" t="s">
        <v>1084</v>
      </c>
      <c r="D7" s="388">
        <v>100.002</v>
      </c>
      <c r="E7" s="388">
        <v>98.004999999999995</v>
      </c>
      <c r="F7" s="389">
        <f t="shared" si="0"/>
        <v>198.00700000000001</v>
      </c>
      <c r="G7" s="22">
        <v>4</v>
      </c>
      <c r="H7" s="389">
        <v>995.02399999999989</v>
      </c>
      <c r="I7" s="24">
        <v>32</v>
      </c>
      <c r="J7" s="85"/>
      <c r="K7" s="9"/>
    </row>
    <row r="8" spans="1:25" ht="15.75" customHeight="1" x14ac:dyDescent="0.3">
      <c r="A8" s="19">
        <v>5</v>
      </c>
      <c r="B8" s="20" t="s">
        <v>152</v>
      </c>
      <c r="C8" s="20" t="s">
        <v>153</v>
      </c>
      <c r="D8" s="388">
        <v>100.002</v>
      </c>
      <c r="E8" s="388">
        <v>99.003</v>
      </c>
      <c r="F8" s="389">
        <f t="shared" si="0"/>
        <v>199.005</v>
      </c>
      <c r="G8" s="22">
        <v>7</v>
      </c>
      <c r="H8" s="389">
        <v>992.01999999999987</v>
      </c>
      <c r="I8" s="24">
        <v>30</v>
      </c>
    </row>
    <row r="9" spans="1:25" ht="15.75" customHeight="1" x14ac:dyDescent="0.3">
      <c r="A9" s="19">
        <v>2</v>
      </c>
      <c r="B9" s="20" t="s">
        <v>1080</v>
      </c>
      <c r="C9" s="20" t="s">
        <v>189</v>
      </c>
      <c r="D9" s="388">
        <v>99.003</v>
      </c>
      <c r="E9" s="388">
        <v>97.001000000000005</v>
      </c>
      <c r="F9" s="389">
        <f t="shared" si="0"/>
        <v>196.00400000000002</v>
      </c>
      <c r="G9" s="22">
        <v>1</v>
      </c>
      <c r="H9" s="390">
        <v>986.02100000000007</v>
      </c>
      <c r="I9" s="27">
        <v>22</v>
      </c>
    </row>
    <row r="10" spans="1:25" x14ac:dyDescent="0.3">
      <c r="A10" s="19">
        <v>7</v>
      </c>
      <c r="B10" s="20" t="s">
        <v>1082</v>
      </c>
      <c r="C10" s="20" t="s">
        <v>62</v>
      </c>
      <c r="D10" s="388">
        <v>100.003</v>
      </c>
      <c r="E10" s="388">
        <v>100.003</v>
      </c>
      <c r="F10" s="389">
        <f t="shared" si="0"/>
        <v>200.006</v>
      </c>
      <c r="G10" s="22">
        <v>8</v>
      </c>
      <c r="H10" s="389">
        <v>988.01899999999989</v>
      </c>
      <c r="I10" s="24">
        <v>20</v>
      </c>
    </row>
    <row r="11" spans="1:25" x14ac:dyDescent="0.3">
      <c r="A11" s="19">
        <v>6</v>
      </c>
      <c r="B11" s="20" t="s">
        <v>414</v>
      </c>
      <c r="C11" s="20" t="s">
        <v>160</v>
      </c>
      <c r="D11" s="388">
        <v>100.002</v>
      </c>
      <c r="E11" s="388">
        <v>99.001999999999995</v>
      </c>
      <c r="F11" s="389">
        <f t="shared" si="0"/>
        <v>199.00399999999999</v>
      </c>
      <c r="G11" s="22">
        <v>6</v>
      </c>
      <c r="H11" s="389">
        <v>987.01700000000017</v>
      </c>
      <c r="I11" s="24">
        <v>19</v>
      </c>
    </row>
    <row r="12" spans="1:25" x14ac:dyDescent="0.3">
      <c r="A12" s="19">
        <v>3</v>
      </c>
      <c r="B12" s="20" t="s">
        <v>1081</v>
      </c>
      <c r="C12" s="20" t="s">
        <v>160</v>
      </c>
      <c r="D12" s="388">
        <v>99.001999999999995</v>
      </c>
      <c r="E12" s="388">
        <v>98.001000000000005</v>
      </c>
      <c r="F12" s="389">
        <f t="shared" si="0"/>
        <v>197.00299999999999</v>
      </c>
      <c r="G12" s="22">
        <v>2</v>
      </c>
      <c r="H12" s="389">
        <v>986.01800000000003</v>
      </c>
      <c r="I12" s="24">
        <v>15</v>
      </c>
    </row>
    <row r="13" spans="1:25" x14ac:dyDescent="0.3">
      <c r="A13" s="411">
        <v>4</v>
      </c>
      <c r="B13" s="412" t="s">
        <v>380</v>
      </c>
      <c r="C13" s="412" t="s">
        <v>160</v>
      </c>
      <c r="D13" s="435">
        <v>99.004000000000005</v>
      </c>
      <c r="E13" s="435">
        <v>99.003</v>
      </c>
      <c r="F13" s="436">
        <f t="shared" si="0"/>
        <v>198.00700000000001</v>
      </c>
      <c r="G13" s="414">
        <v>4</v>
      </c>
      <c r="H13" s="392">
        <v>984.02700000000004</v>
      </c>
      <c r="I13" s="34">
        <v>13</v>
      </c>
    </row>
    <row r="15" spans="1:25" x14ac:dyDescent="0.3">
      <c r="A15" s="1"/>
      <c r="B15" s="7" t="s">
        <v>7</v>
      </c>
      <c r="C15" s="8" t="s">
        <v>1085</v>
      </c>
      <c r="D15" s="8"/>
      <c r="E15" s="8" t="s">
        <v>1700</v>
      </c>
      <c r="F15" s="7"/>
      <c r="G15" s="7"/>
      <c r="H15" s="7"/>
      <c r="I15" s="7"/>
    </row>
    <row r="16" spans="1:25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</row>
    <row r="17" spans="1:9" x14ac:dyDescent="0.3">
      <c r="A17" s="427">
        <v>8</v>
      </c>
      <c r="B17" s="428" t="s">
        <v>875</v>
      </c>
      <c r="C17" s="428" t="s">
        <v>592</v>
      </c>
      <c r="D17" s="433">
        <v>100.003</v>
      </c>
      <c r="E17" s="433">
        <v>98</v>
      </c>
      <c r="F17" s="434">
        <f t="shared" ref="F17:F25" si="1">SUM(D17:E17)</f>
        <v>198.00299999999999</v>
      </c>
      <c r="G17" s="429">
        <v>8</v>
      </c>
      <c r="H17" s="434">
        <v>996.029</v>
      </c>
      <c r="I17" s="447">
        <v>39</v>
      </c>
    </row>
    <row r="18" spans="1:9" x14ac:dyDescent="0.3">
      <c r="A18" s="19">
        <v>4</v>
      </c>
      <c r="B18" s="20" t="s">
        <v>940</v>
      </c>
      <c r="C18" s="20" t="s">
        <v>592</v>
      </c>
      <c r="D18" s="388">
        <v>99.001999999999995</v>
      </c>
      <c r="E18" s="388">
        <v>98</v>
      </c>
      <c r="F18" s="389">
        <f t="shared" si="1"/>
        <v>197.00200000000001</v>
      </c>
      <c r="G18" s="22">
        <v>6</v>
      </c>
      <c r="H18" s="389">
        <v>995.02399999999989</v>
      </c>
      <c r="I18" s="24">
        <v>38</v>
      </c>
    </row>
    <row r="19" spans="1:9" x14ac:dyDescent="0.3">
      <c r="A19" s="19">
        <v>9</v>
      </c>
      <c r="B19" s="20" t="s">
        <v>645</v>
      </c>
      <c r="C19" s="20" t="s">
        <v>592</v>
      </c>
      <c r="D19" s="388">
        <v>99.003</v>
      </c>
      <c r="E19" s="388">
        <v>97</v>
      </c>
      <c r="F19" s="389">
        <f t="shared" si="1"/>
        <v>196.00299999999999</v>
      </c>
      <c r="G19" s="22">
        <v>4</v>
      </c>
      <c r="H19" s="389">
        <v>995.02</v>
      </c>
      <c r="I19" s="24">
        <v>36</v>
      </c>
    </row>
    <row r="20" spans="1:9" x14ac:dyDescent="0.3">
      <c r="A20" s="19">
        <v>2</v>
      </c>
      <c r="B20" s="20" t="s">
        <v>61</v>
      </c>
      <c r="C20" s="20" t="s">
        <v>62</v>
      </c>
      <c r="D20" s="388">
        <v>100.001</v>
      </c>
      <c r="E20" s="388">
        <v>97.001000000000005</v>
      </c>
      <c r="F20" s="389">
        <f t="shared" si="1"/>
        <v>197.00200000000001</v>
      </c>
      <c r="G20" s="22">
        <v>6</v>
      </c>
      <c r="H20" s="389">
        <v>992.01099999999997</v>
      </c>
      <c r="I20" s="24">
        <v>28</v>
      </c>
    </row>
    <row r="21" spans="1:9" x14ac:dyDescent="0.3">
      <c r="A21" s="19">
        <v>6</v>
      </c>
      <c r="B21" s="20" t="s">
        <v>401</v>
      </c>
      <c r="C21" s="20" t="s">
        <v>151</v>
      </c>
      <c r="D21" s="388">
        <v>100.004</v>
      </c>
      <c r="E21" s="388">
        <v>99.003</v>
      </c>
      <c r="F21" s="389">
        <f t="shared" si="1"/>
        <v>199.00700000000001</v>
      </c>
      <c r="G21" s="22">
        <v>9</v>
      </c>
      <c r="H21" s="389">
        <v>980.01800000000003</v>
      </c>
      <c r="I21" s="24">
        <v>25</v>
      </c>
    </row>
    <row r="22" spans="1:9" x14ac:dyDescent="0.3">
      <c r="A22" s="19">
        <v>5</v>
      </c>
      <c r="B22" s="20" t="s">
        <v>879</v>
      </c>
      <c r="C22" s="20" t="s">
        <v>58</v>
      </c>
      <c r="D22" s="388" t="s">
        <v>132</v>
      </c>
      <c r="E22" s="388"/>
      <c r="F22" s="389">
        <f t="shared" si="1"/>
        <v>0</v>
      </c>
      <c r="G22" s="22">
        <v>0</v>
      </c>
      <c r="H22" s="389">
        <v>792.01400000000001</v>
      </c>
      <c r="I22" s="24">
        <v>25</v>
      </c>
    </row>
    <row r="23" spans="1:9" x14ac:dyDescent="0.3">
      <c r="A23" s="19">
        <v>1</v>
      </c>
      <c r="B23" s="20" t="s">
        <v>1052</v>
      </c>
      <c r="C23" s="20" t="s">
        <v>612</v>
      </c>
      <c r="D23" s="388">
        <v>99.001000000000005</v>
      </c>
      <c r="E23" s="388">
        <v>98.001999999999995</v>
      </c>
      <c r="F23" s="389">
        <f t="shared" si="1"/>
        <v>197.00299999999999</v>
      </c>
      <c r="G23" s="22">
        <v>7</v>
      </c>
      <c r="H23" s="389">
        <v>964.00900000000001</v>
      </c>
      <c r="I23" s="27">
        <v>16</v>
      </c>
    </row>
    <row r="24" spans="1:9" x14ac:dyDescent="0.3">
      <c r="A24" s="19">
        <v>7</v>
      </c>
      <c r="B24" s="20" t="s">
        <v>1088</v>
      </c>
      <c r="C24" s="20" t="s">
        <v>151</v>
      </c>
      <c r="D24" s="388">
        <v>98.001000000000005</v>
      </c>
      <c r="E24" s="388">
        <v>98</v>
      </c>
      <c r="F24" s="389">
        <f t="shared" si="1"/>
        <v>196.001</v>
      </c>
      <c r="G24" s="22">
        <v>3</v>
      </c>
      <c r="H24" s="389">
        <v>962.00900000000001</v>
      </c>
      <c r="I24" s="24">
        <v>15</v>
      </c>
    </row>
    <row r="25" spans="1:9" x14ac:dyDescent="0.3">
      <c r="A25" s="411">
        <v>3</v>
      </c>
      <c r="B25" s="412" t="s">
        <v>1086</v>
      </c>
      <c r="C25" s="412" t="s">
        <v>1087</v>
      </c>
      <c r="D25" s="435">
        <v>98</v>
      </c>
      <c r="E25" s="435">
        <v>96</v>
      </c>
      <c r="F25" s="436">
        <f t="shared" si="1"/>
        <v>194</v>
      </c>
      <c r="G25" s="414">
        <v>2</v>
      </c>
      <c r="H25" s="392">
        <v>953.00299999999993</v>
      </c>
      <c r="I25" s="34">
        <v>8</v>
      </c>
    </row>
    <row r="27" spans="1:9" x14ac:dyDescent="0.3">
      <c r="A27" s="1"/>
      <c r="B27" s="7" t="s">
        <v>48</v>
      </c>
      <c r="C27" s="8" t="s">
        <v>1089</v>
      </c>
      <c r="D27" s="8"/>
      <c r="E27" s="8" t="s">
        <v>1701</v>
      </c>
      <c r="F27" s="7"/>
      <c r="G27" s="7"/>
      <c r="H27" s="7"/>
      <c r="I27" s="7"/>
    </row>
    <row r="28" spans="1:9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</row>
    <row r="29" spans="1:9" x14ac:dyDescent="0.3">
      <c r="A29" s="427">
        <v>2</v>
      </c>
      <c r="B29" s="428" t="s">
        <v>427</v>
      </c>
      <c r="C29" s="428" t="s">
        <v>160</v>
      </c>
      <c r="D29" s="433">
        <v>99.001999999999995</v>
      </c>
      <c r="E29" s="433">
        <v>98.003</v>
      </c>
      <c r="F29" s="434">
        <f t="shared" ref="F29:F37" si="2">SUM(D29:E29)</f>
        <v>197.005</v>
      </c>
      <c r="G29" s="429">
        <v>7</v>
      </c>
      <c r="H29" s="434">
        <v>989.01700000000005</v>
      </c>
      <c r="I29" s="447">
        <v>37</v>
      </c>
    </row>
    <row r="30" spans="1:9" x14ac:dyDescent="0.3">
      <c r="A30" s="19">
        <v>4</v>
      </c>
      <c r="B30" s="20" t="s">
        <v>1091</v>
      </c>
      <c r="C30" s="20" t="s">
        <v>485</v>
      </c>
      <c r="D30" s="388">
        <v>98.001999999999995</v>
      </c>
      <c r="E30" s="388">
        <v>97.001000000000005</v>
      </c>
      <c r="F30" s="389">
        <f t="shared" si="2"/>
        <v>195.00299999999999</v>
      </c>
      <c r="G30" s="22">
        <v>4</v>
      </c>
      <c r="H30" s="389">
        <v>990.02299999999991</v>
      </c>
      <c r="I30" s="24">
        <v>34</v>
      </c>
    </row>
    <row r="31" spans="1:9" x14ac:dyDescent="0.3">
      <c r="A31" s="19">
        <v>3</v>
      </c>
      <c r="B31" s="20" t="s">
        <v>399</v>
      </c>
      <c r="C31" s="20" t="s">
        <v>400</v>
      </c>
      <c r="D31" s="388">
        <v>99.001000000000005</v>
      </c>
      <c r="E31" s="388">
        <v>99</v>
      </c>
      <c r="F31" s="389">
        <f t="shared" si="2"/>
        <v>198.001</v>
      </c>
      <c r="G31" s="22">
        <v>8</v>
      </c>
      <c r="H31" s="389">
        <v>987.01299999999992</v>
      </c>
      <c r="I31" s="24">
        <v>33</v>
      </c>
    </row>
    <row r="32" spans="1:9" x14ac:dyDescent="0.3">
      <c r="A32" s="19">
        <v>6</v>
      </c>
      <c r="B32" s="20" t="s">
        <v>1093</v>
      </c>
      <c r="C32" s="20" t="s">
        <v>151</v>
      </c>
      <c r="D32" s="388">
        <v>98.003</v>
      </c>
      <c r="E32" s="388">
        <v>98.001999999999995</v>
      </c>
      <c r="F32" s="389">
        <f t="shared" si="2"/>
        <v>196.005</v>
      </c>
      <c r="G32" s="22">
        <v>6</v>
      </c>
      <c r="H32" s="389">
        <v>985.02100000000007</v>
      </c>
      <c r="I32" s="24">
        <v>33</v>
      </c>
    </row>
    <row r="33" spans="1:9" x14ac:dyDescent="0.3">
      <c r="A33" s="19">
        <v>8</v>
      </c>
      <c r="B33" s="20" t="s">
        <v>1095</v>
      </c>
      <c r="C33" s="20" t="s">
        <v>592</v>
      </c>
      <c r="D33" s="388">
        <v>99.004000000000005</v>
      </c>
      <c r="E33" s="388">
        <v>99</v>
      </c>
      <c r="F33" s="389">
        <f t="shared" si="2"/>
        <v>198.00400000000002</v>
      </c>
      <c r="G33" s="22">
        <v>9</v>
      </c>
      <c r="H33" s="389">
        <v>983.01</v>
      </c>
      <c r="I33" s="24">
        <v>28</v>
      </c>
    </row>
    <row r="34" spans="1:9" x14ac:dyDescent="0.3">
      <c r="A34" s="19">
        <v>1</v>
      </c>
      <c r="B34" s="20" t="s">
        <v>1090</v>
      </c>
      <c r="C34" s="20" t="s">
        <v>400</v>
      </c>
      <c r="D34" s="388">
        <v>98</v>
      </c>
      <c r="E34" s="388">
        <v>97</v>
      </c>
      <c r="F34" s="389">
        <f t="shared" si="2"/>
        <v>195</v>
      </c>
      <c r="G34" s="22">
        <v>3</v>
      </c>
      <c r="H34" s="389">
        <v>979.01600000000008</v>
      </c>
      <c r="I34" s="27">
        <v>26</v>
      </c>
    </row>
    <row r="35" spans="1:9" x14ac:dyDescent="0.3">
      <c r="A35" s="19">
        <v>7</v>
      </c>
      <c r="B35" s="20" t="s">
        <v>1094</v>
      </c>
      <c r="C35" s="20" t="s">
        <v>58</v>
      </c>
      <c r="D35" s="388">
        <v>98.003</v>
      </c>
      <c r="E35" s="388">
        <v>98.001999999999995</v>
      </c>
      <c r="F35" s="389">
        <f t="shared" si="2"/>
        <v>196.005</v>
      </c>
      <c r="G35" s="22">
        <v>6</v>
      </c>
      <c r="H35" s="389">
        <v>972.00799999999992</v>
      </c>
      <c r="I35" s="24">
        <v>21</v>
      </c>
    </row>
    <row r="36" spans="1:9" x14ac:dyDescent="0.3">
      <c r="A36" s="19">
        <v>9</v>
      </c>
      <c r="B36" s="20" t="s">
        <v>469</v>
      </c>
      <c r="C36" s="20" t="s">
        <v>400</v>
      </c>
      <c r="D36" s="388">
        <v>95</v>
      </c>
      <c r="E36" s="388">
        <v>95</v>
      </c>
      <c r="F36" s="389">
        <f t="shared" si="2"/>
        <v>190</v>
      </c>
      <c r="G36" s="22">
        <v>2</v>
      </c>
      <c r="H36" s="389">
        <v>961.00800000000004</v>
      </c>
      <c r="I36" s="24">
        <v>11</v>
      </c>
    </row>
    <row r="37" spans="1:9" x14ac:dyDescent="0.3">
      <c r="A37" s="411">
        <v>5</v>
      </c>
      <c r="B37" s="412" t="s">
        <v>1092</v>
      </c>
      <c r="C37" s="412" t="s">
        <v>318</v>
      </c>
      <c r="D37" s="435" t="s">
        <v>242</v>
      </c>
      <c r="E37" s="435"/>
      <c r="F37" s="436">
        <f t="shared" si="2"/>
        <v>0</v>
      </c>
      <c r="G37" s="414">
        <v>0</v>
      </c>
      <c r="H37" s="392">
        <v>0</v>
      </c>
      <c r="I37" s="34">
        <v>0</v>
      </c>
    </row>
    <row r="39" spans="1:9" x14ac:dyDescent="0.3">
      <c r="A39" s="1"/>
      <c r="B39" s="7" t="s">
        <v>51</v>
      </c>
      <c r="C39" s="8" t="s">
        <v>1096</v>
      </c>
      <c r="D39" s="8"/>
      <c r="E39" s="8" t="s">
        <v>1702</v>
      </c>
      <c r="F39" s="7"/>
      <c r="G39" s="7"/>
      <c r="H39" s="7"/>
      <c r="I39" s="7"/>
    </row>
    <row r="40" spans="1:9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</row>
    <row r="41" spans="1:9" x14ac:dyDescent="0.3">
      <c r="A41" s="427">
        <v>3</v>
      </c>
      <c r="B41" s="428" t="s">
        <v>1098</v>
      </c>
      <c r="C41" s="428" t="s">
        <v>1099</v>
      </c>
      <c r="D41" s="433">
        <v>99.004000000000005</v>
      </c>
      <c r="E41" s="433">
        <v>99</v>
      </c>
      <c r="F41" s="434">
        <f t="shared" ref="F41:F49" si="3">SUM(D41:E41)</f>
        <v>198.00400000000002</v>
      </c>
      <c r="G41" s="429">
        <v>7</v>
      </c>
      <c r="H41" s="434">
        <v>987.01099999999997</v>
      </c>
      <c r="I41" s="447">
        <v>34</v>
      </c>
    </row>
    <row r="42" spans="1:9" x14ac:dyDescent="0.3">
      <c r="A42" s="19">
        <v>1</v>
      </c>
      <c r="B42" s="20" t="s">
        <v>617</v>
      </c>
      <c r="C42" s="20" t="s">
        <v>151</v>
      </c>
      <c r="D42" s="388">
        <v>100</v>
      </c>
      <c r="E42" s="388">
        <v>99</v>
      </c>
      <c r="F42" s="389">
        <f t="shared" si="3"/>
        <v>199</v>
      </c>
      <c r="G42" s="22">
        <v>8</v>
      </c>
      <c r="H42" s="389">
        <v>985.01099999999997</v>
      </c>
      <c r="I42" s="27">
        <v>32</v>
      </c>
    </row>
    <row r="43" spans="1:9" x14ac:dyDescent="0.3">
      <c r="A43" s="19">
        <v>6</v>
      </c>
      <c r="B43" s="20" t="s">
        <v>1102</v>
      </c>
      <c r="C43" s="20" t="s">
        <v>374</v>
      </c>
      <c r="D43" s="388">
        <v>100.002</v>
      </c>
      <c r="E43" s="388">
        <v>99.001000000000005</v>
      </c>
      <c r="F43" s="389">
        <f t="shared" si="3"/>
        <v>199.00299999999999</v>
      </c>
      <c r="G43" s="22">
        <v>9</v>
      </c>
      <c r="H43" s="389">
        <v>793.01</v>
      </c>
      <c r="I43" s="24">
        <v>31</v>
      </c>
    </row>
    <row r="44" spans="1:9" x14ac:dyDescent="0.3">
      <c r="A44" s="19">
        <v>2</v>
      </c>
      <c r="B44" s="20" t="s">
        <v>1097</v>
      </c>
      <c r="C44" s="20" t="s">
        <v>592</v>
      </c>
      <c r="D44" s="388">
        <v>98.001000000000005</v>
      </c>
      <c r="E44" s="388">
        <v>98</v>
      </c>
      <c r="F44" s="389">
        <f t="shared" si="3"/>
        <v>196.001</v>
      </c>
      <c r="G44" s="22">
        <v>5</v>
      </c>
      <c r="H44" s="389">
        <v>982.00900000000001</v>
      </c>
      <c r="I44" s="24">
        <v>29</v>
      </c>
    </row>
    <row r="45" spans="1:9" x14ac:dyDescent="0.3">
      <c r="A45" s="19">
        <v>4</v>
      </c>
      <c r="B45" s="20" t="s">
        <v>1100</v>
      </c>
      <c r="C45" s="20" t="s">
        <v>1099</v>
      </c>
      <c r="D45" s="388">
        <v>98.001000000000005</v>
      </c>
      <c r="E45" s="388">
        <v>95.001000000000005</v>
      </c>
      <c r="F45" s="389">
        <f t="shared" si="3"/>
        <v>193.00200000000001</v>
      </c>
      <c r="G45" s="22">
        <v>3</v>
      </c>
      <c r="H45" s="389">
        <v>979.0139999999999</v>
      </c>
      <c r="I45" s="24">
        <v>28</v>
      </c>
    </row>
    <row r="46" spans="1:9" x14ac:dyDescent="0.3">
      <c r="A46" s="19">
        <v>5</v>
      </c>
      <c r="B46" s="20" t="s">
        <v>1101</v>
      </c>
      <c r="C46" s="20" t="s">
        <v>151</v>
      </c>
      <c r="D46" s="388">
        <v>99.003</v>
      </c>
      <c r="E46" s="388">
        <v>89</v>
      </c>
      <c r="F46" s="389">
        <f t="shared" si="3"/>
        <v>188.00299999999999</v>
      </c>
      <c r="G46" s="22">
        <v>2</v>
      </c>
      <c r="H46" s="389">
        <v>965.0150000000001</v>
      </c>
      <c r="I46" s="24">
        <v>23</v>
      </c>
    </row>
    <row r="47" spans="1:9" x14ac:dyDescent="0.3">
      <c r="A47" s="19">
        <v>8</v>
      </c>
      <c r="B47" s="20" t="s">
        <v>1104</v>
      </c>
      <c r="C47" s="20" t="s">
        <v>1099</v>
      </c>
      <c r="D47" s="388">
        <v>98</v>
      </c>
      <c r="E47" s="388">
        <v>97.001000000000005</v>
      </c>
      <c r="F47" s="389">
        <f t="shared" si="3"/>
        <v>195.001</v>
      </c>
      <c r="G47" s="22">
        <v>4</v>
      </c>
      <c r="H47" s="389">
        <v>973.01099999999997</v>
      </c>
      <c r="I47" s="24">
        <v>20</v>
      </c>
    </row>
    <row r="48" spans="1:9" x14ac:dyDescent="0.3">
      <c r="A48" s="19">
        <v>7</v>
      </c>
      <c r="B48" s="20" t="s">
        <v>1103</v>
      </c>
      <c r="C48" s="20" t="s">
        <v>592</v>
      </c>
      <c r="D48" s="388">
        <v>99.003</v>
      </c>
      <c r="E48" s="388">
        <v>98</v>
      </c>
      <c r="F48" s="389">
        <f t="shared" si="3"/>
        <v>197.00299999999999</v>
      </c>
      <c r="G48" s="22">
        <v>6</v>
      </c>
      <c r="H48" s="389">
        <v>781.00600000000009</v>
      </c>
      <c r="I48" s="24">
        <v>19</v>
      </c>
    </row>
    <row r="49" spans="1:9" x14ac:dyDescent="0.3">
      <c r="A49" s="411">
        <v>9</v>
      </c>
      <c r="B49" s="412" t="s">
        <v>1105</v>
      </c>
      <c r="C49" s="412" t="s">
        <v>151</v>
      </c>
      <c r="D49" s="435">
        <v>94.001000000000005</v>
      </c>
      <c r="E49" s="435">
        <v>93</v>
      </c>
      <c r="F49" s="436">
        <f t="shared" si="3"/>
        <v>187.001</v>
      </c>
      <c r="G49" s="414">
        <v>1</v>
      </c>
      <c r="H49" s="392">
        <v>953.00599999999997</v>
      </c>
      <c r="I49" s="34">
        <v>11</v>
      </c>
    </row>
    <row r="51" spans="1:9" x14ac:dyDescent="0.3">
      <c r="A51" s="1"/>
      <c r="B51" s="7" t="s">
        <v>78</v>
      </c>
      <c r="C51" s="8" t="s">
        <v>1106</v>
      </c>
      <c r="D51" s="8"/>
      <c r="E51" s="8" t="s">
        <v>1703</v>
      </c>
      <c r="F51" s="7"/>
      <c r="G51" s="7"/>
      <c r="H51" s="7"/>
      <c r="I51" s="7"/>
    </row>
    <row r="52" spans="1:9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</row>
    <row r="53" spans="1:9" x14ac:dyDescent="0.3">
      <c r="A53" s="427">
        <v>3</v>
      </c>
      <c r="B53" s="428" t="s">
        <v>1108</v>
      </c>
      <c r="C53" s="428" t="s">
        <v>1099</v>
      </c>
      <c r="D53" s="433">
        <v>100.003</v>
      </c>
      <c r="E53" s="433">
        <v>99.001999999999995</v>
      </c>
      <c r="F53" s="434">
        <f t="shared" ref="F53:F61" si="4">SUM(D53:E53)</f>
        <v>199.005</v>
      </c>
      <c r="G53" s="429">
        <v>9</v>
      </c>
      <c r="H53" s="434">
        <v>988.01499999999999</v>
      </c>
      <c r="I53" s="447">
        <v>40</v>
      </c>
    </row>
    <row r="54" spans="1:9" x14ac:dyDescent="0.3">
      <c r="A54" s="19">
        <v>5</v>
      </c>
      <c r="B54" s="20" t="s">
        <v>619</v>
      </c>
      <c r="C54" s="20" t="s">
        <v>582</v>
      </c>
      <c r="D54" s="388">
        <v>98.001000000000005</v>
      </c>
      <c r="E54" s="388">
        <v>98</v>
      </c>
      <c r="F54" s="389">
        <f t="shared" si="4"/>
        <v>196.001</v>
      </c>
      <c r="G54" s="22">
        <v>7</v>
      </c>
      <c r="H54" s="389">
        <v>986.01099999999997</v>
      </c>
      <c r="I54" s="24">
        <v>38</v>
      </c>
    </row>
    <row r="55" spans="1:9" x14ac:dyDescent="0.3">
      <c r="A55" s="19">
        <v>8</v>
      </c>
      <c r="B55" s="20" t="s">
        <v>407</v>
      </c>
      <c r="C55" s="20" t="s">
        <v>160</v>
      </c>
      <c r="D55" s="388">
        <v>99</v>
      </c>
      <c r="E55" s="388">
        <v>97.001000000000005</v>
      </c>
      <c r="F55" s="389">
        <f t="shared" si="4"/>
        <v>196.001</v>
      </c>
      <c r="G55" s="22">
        <v>7</v>
      </c>
      <c r="H55" s="389">
        <v>981.01699999999983</v>
      </c>
      <c r="I55" s="24">
        <v>36</v>
      </c>
    </row>
    <row r="56" spans="1:9" x14ac:dyDescent="0.3">
      <c r="A56" s="19">
        <v>6</v>
      </c>
      <c r="B56" s="20" t="s">
        <v>587</v>
      </c>
      <c r="C56" s="20" t="s">
        <v>104</v>
      </c>
      <c r="D56" s="388">
        <v>99.001999999999995</v>
      </c>
      <c r="E56" s="388">
        <v>97.001999999999995</v>
      </c>
      <c r="F56" s="389">
        <f t="shared" si="4"/>
        <v>196.00399999999999</v>
      </c>
      <c r="G56" s="22">
        <v>8</v>
      </c>
      <c r="H56" s="389">
        <v>976.01100000000008</v>
      </c>
      <c r="I56" s="24">
        <v>30</v>
      </c>
    </row>
    <row r="57" spans="1:9" x14ac:dyDescent="0.3">
      <c r="A57" s="19">
        <v>2</v>
      </c>
      <c r="B57" s="20" t="s">
        <v>405</v>
      </c>
      <c r="C57" s="20" t="s">
        <v>160</v>
      </c>
      <c r="D57" s="388">
        <v>96</v>
      </c>
      <c r="E57" s="388">
        <v>94</v>
      </c>
      <c r="F57" s="389">
        <f t="shared" si="4"/>
        <v>190</v>
      </c>
      <c r="G57" s="22">
        <v>2</v>
      </c>
      <c r="H57" s="389">
        <v>972.01400000000001</v>
      </c>
      <c r="I57" s="24">
        <v>26</v>
      </c>
    </row>
    <row r="58" spans="1:9" x14ac:dyDescent="0.3">
      <c r="A58" s="19">
        <v>9</v>
      </c>
      <c r="B58" s="20" t="s">
        <v>920</v>
      </c>
      <c r="C58" s="20" t="s">
        <v>582</v>
      </c>
      <c r="D58" s="388">
        <v>99</v>
      </c>
      <c r="E58" s="388">
        <v>97</v>
      </c>
      <c r="F58" s="389">
        <f t="shared" si="4"/>
        <v>196</v>
      </c>
      <c r="G58" s="22">
        <v>4</v>
      </c>
      <c r="H58" s="389">
        <v>970.00599999999997</v>
      </c>
      <c r="I58" s="24">
        <v>19</v>
      </c>
    </row>
    <row r="59" spans="1:9" x14ac:dyDescent="0.3">
      <c r="A59" s="19">
        <v>7</v>
      </c>
      <c r="B59" s="20" t="s">
        <v>1110</v>
      </c>
      <c r="C59" s="20" t="s">
        <v>374</v>
      </c>
      <c r="D59" s="388" t="s">
        <v>132</v>
      </c>
      <c r="E59" s="388"/>
      <c r="F59" s="389">
        <f t="shared" si="4"/>
        <v>0</v>
      </c>
      <c r="G59" s="22">
        <v>0</v>
      </c>
      <c r="H59" s="389">
        <v>775.01099999999997</v>
      </c>
      <c r="I59" s="24">
        <v>18</v>
      </c>
    </row>
    <row r="60" spans="1:9" x14ac:dyDescent="0.3">
      <c r="A60" s="19">
        <v>4</v>
      </c>
      <c r="B60" s="20" t="s">
        <v>1109</v>
      </c>
      <c r="C60" s="20" t="s">
        <v>374</v>
      </c>
      <c r="D60" s="388">
        <v>99.001000000000005</v>
      </c>
      <c r="E60" s="388">
        <v>97</v>
      </c>
      <c r="F60" s="389">
        <f t="shared" si="4"/>
        <v>196.001</v>
      </c>
      <c r="G60" s="22">
        <v>7</v>
      </c>
      <c r="H60" s="389">
        <v>946.005</v>
      </c>
      <c r="I60" s="24">
        <v>14</v>
      </c>
    </row>
    <row r="61" spans="1:9" x14ac:dyDescent="0.3">
      <c r="A61" s="411">
        <v>1</v>
      </c>
      <c r="B61" s="412" t="s">
        <v>1107</v>
      </c>
      <c r="C61" s="412" t="s">
        <v>1087</v>
      </c>
      <c r="D61" s="435">
        <v>98.001000000000005</v>
      </c>
      <c r="E61" s="435">
        <v>96.001000000000005</v>
      </c>
      <c r="F61" s="436">
        <f t="shared" si="4"/>
        <v>194.00200000000001</v>
      </c>
      <c r="G61" s="414">
        <v>3</v>
      </c>
      <c r="H61" s="392">
        <v>957.00299999999993</v>
      </c>
      <c r="I61" s="38">
        <v>9</v>
      </c>
    </row>
    <row r="63" spans="1:9" x14ac:dyDescent="0.3">
      <c r="B63" s="9" t="s">
        <v>1111</v>
      </c>
    </row>
    <row r="65" spans="2:5" x14ac:dyDescent="0.3">
      <c r="B65" s="9" t="s">
        <v>1112</v>
      </c>
      <c r="E65" s="39" t="s">
        <v>164</v>
      </c>
    </row>
    <row r="66" spans="2:5" x14ac:dyDescent="0.3">
      <c r="B66" s="9" t="s">
        <v>165</v>
      </c>
    </row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E2A53AF9-0F67-4A38-ADB3-EBF1AAD5C92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6223-F1FF-4F30-9E17-3444947F0607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8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1077</v>
      </c>
      <c r="C1" s="2"/>
      <c r="D1" s="3"/>
      <c r="E1" s="3"/>
      <c r="F1" s="3"/>
      <c r="G1" s="3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9"/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81</v>
      </c>
      <c r="C3" s="8" t="s">
        <v>1113</v>
      </c>
      <c r="D3" s="8"/>
      <c r="E3" s="8" t="s">
        <v>1704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27">
        <v>9</v>
      </c>
      <c r="B5" s="455" t="s">
        <v>1121</v>
      </c>
      <c r="C5" s="455" t="s">
        <v>704</v>
      </c>
      <c r="D5" s="433">
        <v>99</v>
      </c>
      <c r="E5" s="433">
        <v>97.001999999999995</v>
      </c>
      <c r="F5" s="434">
        <f t="shared" ref="F5:F13" si="0">SUM(D5:E5)</f>
        <v>196.00200000000001</v>
      </c>
      <c r="G5" s="429">
        <v>8</v>
      </c>
      <c r="H5" s="456">
        <v>790.01299999999992</v>
      </c>
      <c r="I5" s="454">
        <v>34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7">
        <v>6</v>
      </c>
      <c r="B6" s="45" t="s">
        <v>1117</v>
      </c>
      <c r="C6" s="45" t="s">
        <v>1099</v>
      </c>
      <c r="D6" s="388">
        <v>97.001999999999995</v>
      </c>
      <c r="E6" s="388">
        <v>97</v>
      </c>
      <c r="F6" s="389">
        <f t="shared" si="0"/>
        <v>194.00200000000001</v>
      </c>
      <c r="G6" s="22">
        <v>4</v>
      </c>
      <c r="H6" s="393">
        <v>980.00900000000001</v>
      </c>
      <c r="I6" s="46">
        <v>31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8</v>
      </c>
      <c r="B7" s="45" t="s">
        <v>1119</v>
      </c>
      <c r="C7" s="45" t="s">
        <v>1120</v>
      </c>
      <c r="D7" s="388">
        <v>98.001000000000005</v>
      </c>
      <c r="E7" s="388">
        <v>97.001000000000005</v>
      </c>
      <c r="F7" s="389">
        <f t="shared" si="0"/>
        <v>195.00200000000001</v>
      </c>
      <c r="G7" s="22">
        <v>6</v>
      </c>
      <c r="H7" s="393">
        <v>973.01499999999987</v>
      </c>
      <c r="I7" s="46">
        <v>28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2</v>
      </c>
      <c r="B8" s="45" t="s">
        <v>1115</v>
      </c>
      <c r="C8" s="45" t="s">
        <v>592</v>
      </c>
      <c r="D8" s="388">
        <v>98.001999999999995</v>
      </c>
      <c r="E8" s="388">
        <v>96.001000000000005</v>
      </c>
      <c r="F8" s="389">
        <f t="shared" si="0"/>
        <v>194.00299999999999</v>
      </c>
      <c r="G8" s="22">
        <v>5</v>
      </c>
      <c r="H8" s="393">
        <v>975.00700000000006</v>
      </c>
      <c r="I8" s="46">
        <v>27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1</v>
      </c>
      <c r="B9" s="20" t="s">
        <v>1114</v>
      </c>
      <c r="C9" s="20" t="s">
        <v>318</v>
      </c>
      <c r="D9" s="388">
        <v>98.001000000000005</v>
      </c>
      <c r="E9" s="388">
        <v>98</v>
      </c>
      <c r="F9" s="389">
        <f t="shared" si="0"/>
        <v>196.001</v>
      </c>
      <c r="G9" s="22">
        <v>7</v>
      </c>
      <c r="H9" s="389">
        <v>973.00699999999995</v>
      </c>
      <c r="I9" s="27">
        <v>26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x14ac:dyDescent="0.3">
      <c r="A10" s="19">
        <v>3</v>
      </c>
      <c r="B10" s="45" t="s">
        <v>699</v>
      </c>
      <c r="C10" s="45" t="s">
        <v>565</v>
      </c>
      <c r="D10" s="388">
        <v>100.002</v>
      </c>
      <c r="E10" s="388">
        <v>97.001999999999995</v>
      </c>
      <c r="F10" s="389">
        <f t="shared" si="0"/>
        <v>197.00399999999999</v>
      </c>
      <c r="G10" s="22">
        <v>9</v>
      </c>
      <c r="H10" s="393">
        <v>969.00900000000001</v>
      </c>
      <c r="I10" s="46">
        <v>25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x14ac:dyDescent="0.3">
      <c r="A11" s="19">
        <v>7</v>
      </c>
      <c r="B11" s="45" t="s">
        <v>1118</v>
      </c>
      <c r="C11" s="45" t="s">
        <v>704</v>
      </c>
      <c r="D11" s="388">
        <v>96.001000000000005</v>
      </c>
      <c r="E11" s="388">
        <v>95</v>
      </c>
      <c r="F11" s="389">
        <f t="shared" si="0"/>
        <v>191.001</v>
      </c>
      <c r="G11" s="22">
        <v>2</v>
      </c>
      <c r="H11" s="393">
        <v>966.00900000000001</v>
      </c>
      <c r="I11" s="46">
        <v>21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x14ac:dyDescent="0.3">
      <c r="A12" s="47">
        <v>4</v>
      </c>
      <c r="B12" s="45" t="s">
        <v>711</v>
      </c>
      <c r="C12" s="45" t="s">
        <v>58</v>
      </c>
      <c r="D12" s="388">
        <v>98.001000000000005</v>
      </c>
      <c r="E12" s="388">
        <v>95.001999999999995</v>
      </c>
      <c r="F12" s="389">
        <f t="shared" si="0"/>
        <v>193.00299999999999</v>
      </c>
      <c r="G12" s="22">
        <v>3</v>
      </c>
      <c r="H12" s="393">
        <v>968.01199999999994</v>
      </c>
      <c r="I12" s="46">
        <v>19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x14ac:dyDescent="0.3">
      <c r="A13" s="411">
        <v>5</v>
      </c>
      <c r="B13" s="415" t="s">
        <v>1116</v>
      </c>
      <c r="C13" s="415" t="s">
        <v>151</v>
      </c>
      <c r="D13" s="435">
        <v>95.001000000000005</v>
      </c>
      <c r="E13" s="435">
        <v>93.001000000000005</v>
      </c>
      <c r="F13" s="436">
        <f t="shared" si="0"/>
        <v>188.00200000000001</v>
      </c>
      <c r="G13" s="414">
        <v>1</v>
      </c>
      <c r="H13" s="394">
        <v>955.01</v>
      </c>
      <c r="I13" s="50">
        <v>17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x14ac:dyDescent="0.3">
      <c r="A15" s="1"/>
      <c r="B15" s="7" t="s">
        <v>105</v>
      </c>
      <c r="C15" s="8" t="s">
        <v>1122</v>
      </c>
      <c r="D15" s="8"/>
      <c r="E15" s="8" t="s">
        <v>1705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3">
      <c r="A17" s="457">
        <v>2</v>
      </c>
      <c r="B17" s="455" t="s">
        <v>1123</v>
      </c>
      <c r="C17" s="455" t="s">
        <v>189</v>
      </c>
      <c r="D17" s="433">
        <v>100.002</v>
      </c>
      <c r="E17" s="433">
        <v>98</v>
      </c>
      <c r="F17" s="434">
        <f t="shared" ref="F17:F25" si="1">SUM(D17:E17)</f>
        <v>198.00200000000001</v>
      </c>
      <c r="G17" s="429">
        <v>9</v>
      </c>
      <c r="H17" s="456">
        <v>981.01299999999992</v>
      </c>
      <c r="I17" s="454">
        <v>36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3">
      <c r="A18" s="19">
        <v>5</v>
      </c>
      <c r="B18" s="45" t="s">
        <v>1126</v>
      </c>
      <c r="C18" s="45" t="s">
        <v>374</v>
      </c>
      <c r="D18" s="388">
        <v>95.001999999999995</v>
      </c>
      <c r="E18" s="388">
        <v>96</v>
      </c>
      <c r="F18" s="389">
        <f t="shared" si="1"/>
        <v>191.00200000000001</v>
      </c>
      <c r="G18" s="22">
        <v>3</v>
      </c>
      <c r="H18" s="393">
        <v>977.02399999999989</v>
      </c>
      <c r="I18" s="46">
        <v>34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3">
      <c r="A19" s="47">
        <v>4</v>
      </c>
      <c r="B19" s="45" t="s">
        <v>1125</v>
      </c>
      <c r="C19" s="45" t="s">
        <v>58</v>
      </c>
      <c r="D19" s="388">
        <v>100.002</v>
      </c>
      <c r="E19" s="388">
        <v>97.001999999999995</v>
      </c>
      <c r="F19" s="389">
        <f t="shared" si="1"/>
        <v>197.00399999999999</v>
      </c>
      <c r="G19" s="22">
        <v>7</v>
      </c>
      <c r="H19" s="393">
        <v>978.01499999999999</v>
      </c>
      <c r="I19" s="46">
        <v>33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3">
      <c r="A20" s="19">
        <v>1</v>
      </c>
      <c r="B20" s="20" t="s">
        <v>881</v>
      </c>
      <c r="C20" s="20" t="s">
        <v>592</v>
      </c>
      <c r="D20" s="388">
        <v>99.001000000000005</v>
      </c>
      <c r="E20" s="388">
        <v>99</v>
      </c>
      <c r="F20" s="389">
        <f t="shared" si="1"/>
        <v>198.001</v>
      </c>
      <c r="G20" s="22">
        <v>8</v>
      </c>
      <c r="H20" s="389">
        <v>791.005</v>
      </c>
      <c r="I20" s="27">
        <v>32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3">
      <c r="A21" s="47">
        <v>6</v>
      </c>
      <c r="B21" s="45" t="s">
        <v>1127</v>
      </c>
      <c r="C21" s="45" t="s">
        <v>1087</v>
      </c>
      <c r="D21" s="388">
        <v>98.001000000000005</v>
      </c>
      <c r="E21" s="388">
        <v>95</v>
      </c>
      <c r="F21" s="389">
        <f t="shared" si="1"/>
        <v>193.001</v>
      </c>
      <c r="G21" s="22">
        <v>4</v>
      </c>
      <c r="H21" s="393">
        <v>970.005</v>
      </c>
      <c r="I21" s="46">
        <v>24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x14ac:dyDescent="0.3">
      <c r="A22" s="19">
        <v>7</v>
      </c>
      <c r="B22" s="45" t="s">
        <v>1128</v>
      </c>
      <c r="C22" s="45" t="s">
        <v>1087</v>
      </c>
      <c r="D22" s="388">
        <v>99.001000000000005</v>
      </c>
      <c r="E22" s="388">
        <v>97.001000000000005</v>
      </c>
      <c r="F22" s="389">
        <f t="shared" si="1"/>
        <v>196.00200000000001</v>
      </c>
      <c r="G22" s="22">
        <v>6</v>
      </c>
      <c r="H22" s="393">
        <v>965.00399999999991</v>
      </c>
      <c r="I22" s="46">
        <v>24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x14ac:dyDescent="0.3">
      <c r="A23" s="47">
        <v>8</v>
      </c>
      <c r="B23" s="45" t="s">
        <v>1129</v>
      </c>
      <c r="C23" s="45" t="s">
        <v>485</v>
      </c>
      <c r="D23" s="388">
        <v>95</v>
      </c>
      <c r="E23" s="388">
        <v>94</v>
      </c>
      <c r="F23" s="389">
        <f t="shared" si="1"/>
        <v>189</v>
      </c>
      <c r="G23" s="22">
        <v>1</v>
      </c>
      <c r="H23" s="393">
        <v>957.00300000000004</v>
      </c>
      <c r="I23" s="46">
        <v>20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x14ac:dyDescent="0.3">
      <c r="A24" s="19">
        <v>3</v>
      </c>
      <c r="B24" s="45" t="s">
        <v>1124</v>
      </c>
      <c r="C24" s="45" t="s">
        <v>704</v>
      </c>
      <c r="D24" s="388">
        <v>97</v>
      </c>
      <c r="E24" s="388">
        <v>94</v>
      </c>
      <c r="F24" s="389">
        <f t="shared" si="1"/>
        <v>191</v>
      </c>
      <c r="G24" s="22">
        <v>2</v>
      </c>
      <c r="H24" s="393">
        <v>860.00300000000004</v>
      </c>
      <c r="I24" s="46">
        <v>12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x14ac:dyDescent="0.3">
      <c r="A25" s="411">
        <v>9</v>
      </c>
      <c r="B25" s="415" t="s">
        <v>1130</v>
      </c>
      <c r="C25" s="415" t="s">
        <v>62</v>
      </c>
      <c r="D25" s="435">
        <v>97.001999999999995</v>
      </c>
      <c r="E25" s="435">
        <v>97</v>
      </c>
      <c r="F25" s="436">
        <f t="shared" si="1"/>
        <v>194.00200000000001</v>
      </c>
      <c r="G25" s="414">
        <v>5</v>
      </c>
      <c r="H25" s="394">
        <v>926.00499999999988</v>
      </c>
      <c r="I25" s="50">
        <v>11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x14ac:dyDescent="0.3">
      <c r="A27" s="1"/>
      <c r="B27" s="7" t="s">
        <v>108</v>
      </c>
      <c r="C27" s="8" t="s">
        <v>464</v>
      </c>
      <c r="D27" s="8"/>
      <c r="E27" s="8" t="s">
        <v>1706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x14ac:dyDescent="0.3">
      <c r="A29" s="427">
        <v>5</v>
      </c>
      <c r="B29" s="455" t="s">
        <v>1133</v>
      </c>
      <c r="C29" s="455" t="s">
        <v>592</v>
      </c>
      <c r="D29" s="433">
        <v>99</v>
      </c>
      <c r="E29" s="433">
        <v>96.001000000000005</v>
      </c>
      <c r="F29" s="434">
        <f t="shared" ref="F29:F37" si="2">SUM(D29:E29)</f>
        <v>195.001</v>
      </c>
      <c r="G29" s="429">
        <v>4</v>
      </c>
      <c r="H29" s="456">
        <v>984.00799999999992</v>
      </c>
      <c r="I29" s="454">
        <v>35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x14ac:dyDescent="0.3">
      <c r="A30" s="19">
        <v>3</v>
      </c>
      <c r="B30" s="45" t="s">
        <v>621</v>
      </c>
      <c r="C30" s="45" t="s">
        <v>582</v>
      </c>
      <c r="D30" s="388">
        <v>100.001</v>
      </c>
      <c r="E30" s="388">
        <v>100.001</v>
      </c>
      <c r="F30" s="389">
        <f t="shared" si="2"/>
        <v>200.00200000000001</v>
      </c>
      <c r="G30" s="22">
        <v>9</v>
      </c>
      <c r="H30" s="393">
        <v>979.00900000000001</v>
      </c>
      <c r="I30" s="46">
        <v>34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x14ac:dyDescent="0.3">
      <c r="A31" s="19">
        <v>9</v>
      </c>
      <c r="B31" s="45" t="s">
        <v>1137</v>
      </c>
      <c r="C31" s="45" t="s">
        <v>230</v>
      </c>
      <c r="D31" s="388">
        <v>98.001999999999995</v>
      </c>
      <c r="E31" s="388">
        <v>98.001999999999995</v>
      </c>
      <c r="F31" s="389">
        <f t="shared" si="2"/>
        <v>196.00399999999999</v>
      </c>
      <c r="G31" s="22">
        <v>6</v>
      </c>
      <c r="H31" s="393">
        <v>973.01300000000003</v>
      </c>
      <c r="I31" s="46">
        <v>31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x14ac:dyDescent="0.3">
      <c r="A32" s="47">
        <v>4</v>
      </c>
      <c r="B32" s="45" t="s">
        <v>1132</v>
      </c>
      <c r="C32" s="45" t="s">
        <v>62</v>
      </c>
      <c r="D32" s="388">
        <v>99.001000000000005</v>
      </c>
      <c r="E32" s="388">
        <v>96.001000000000005</v>
      </c>
      <c r="F32" s="389">
        <f t="shared" si="2"/>
        <v>195.00200000000001</v>
      </c>
      <c r="G32" s="22">
        <v>5</v>
      </c>
      <c r="H32" s="393">
        <v>976.01</v>
      </c>
      <c r="I32" s="46">
        <v>28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x14ac:dyDescent="0.3">
      <c r="A33" s="47">
        <v>2</v>
      </c>
      <c r="B33" s="45" t="s">
        <v>1131</v>
      </c>
      <c r="C33" s="45" t="s">
        <v>400</v>
      </c>
      <c r="D33" s="388">
        <v>100.003</v>
      </c>
      <c r="E33" s="388">
        <v>99</v>
      </c>
      <c r="F33" s="389">
        <f t="shared" si="2"/>
        <v>199.00299999999999</v>
      </c>
      <c r="G33" s="22">
        <v>8</v>
      </c>
      <c r="H33" s="393">
        <v>786.00800000000004</v>
      </c>
      <c r="I33" s="46">
        <v>28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x14ac:dyDescent="0.3">
      <c r="A34" s="47">
        <v>6</v>
      </c>
      <c r="B34" s="45" t="s">
        <v>1134</v>
      </c>
      <c r="C34" s="45" t="s">
        <v>374</v>
      </c>
      <c r="D34" s="388">
        <v>98</v>
      </c>
      <c r="E34" s="388">
        <v>97.001000000000005</v>
      </c>
      <c r="F34" s="389">
        <f t="shared" si="2"/>
        <v>195.001</v>
      </c>
      <c r="G34" s="22">
        <v>4</v>
      </c>
      <c r="H34" s="393">
        <v>971.00800000000004</v>
      </c>
      <c r="I34" s="46">
        <v>24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x14ac:dyDescent="0.3">
      <c r="A35" s="47">
        <v>8</v>
      </c>
      <c r="B35" s="45" t="s">
        <v>1136</v>
      </c>
      <c r="C35" s="45" t="s">
        <v>746</v>
      </c>
      <c r="D35" s="388">
        <v>100</v>
      </c>
      <c r="E35" s="388">
        <v>99.001000000000005</v>
      </c>
      <c r="F35" s="389">
        <f t="shared" si="2"/>
        <v>199.001</v>
      </c>
      <c r="G35" s="22">
        <v>7</v>
      </c>
      <c r="H35" s="393">
        <v>967.00900000000001</v>
      </c>
      <c r="I35" s="46">
        <v>23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x14ac:dyDescent="0.3">
      <c r="A36" s="19">
        <v>7</v>
      </c>
      <c r="B36" s="45" t="s">
        <v>1135</v>
      </c>
      <c r="C36" s="45" t="s">
        <v>704</v>
      </c>
      <c r="D36" s="388">
        <v>97.001999999999995</v>
      </c>
      <c r="E36" s="388">
        <v>96.003</v>
      </c>
      <c r="F36" s="389">
        <f t="shared" si="2"/>
        <v>193.005</v>
      </c>
      <c r="G36" s="22">
        <v>2</v>
      </c>
      <c r="H36" s="393">
        <v>961.01699999999994</v>
      </c>
      <c r="I36" s="46">
        <v>15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x14ac:dyDescent="0.3">
      <c r="A37" s="411">
        <v>1</v>
      </c>
      <c r="B37" s="412" t="s">
        <v>1068</v>
      </c>
      <c r="C37" s="412" t="s">
        <v>612</v>
      </c>
      <c r="D37" s="435">
        <v>93.001000000000005</v>
      </c>
      <c r="E37" s="435">
        <v>92</v>
      </c>
      <c r="F37" s="436">
        <f t="shared" si="2"/>
        <v>185.001</v>
      </c>
      <c r="G37" s="414">
        <v>1</v>
      </c>
      <c r="H37" s="392">
        <v>944.00600000000009</v>
      </c>
      <c r="I37" s="38">
        <v>8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x14ac:dyDescent="0.3">
      <c r="A39" s="1"/>
      <c r="B39" s="7" t="s">
        <v>135</v>
      </c>
      <c r="C39" s="8" t="s">
        <v>1138</v>
      </c>
      <c r="D39" s="8"/>
      <c r="E39" s="8" t="s">
        <v>1694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x14ac:dyDescent="0.3">
      <c r="A41" s="427">
        <v>3</v>
      </c>
      <c r="B41" s="455" t="s">
        <v>1140</v>
      </c>
      <c r="C41" s="455" t="s">
        <v>1120</v>
      </c>
      <c r="D41" s="433">
        <v>98.001999999999995</v>
      </c>
      <c r="E41" s="433">
        <v>98.001000000000005</v>
      </c>
      <c r="F41" s="434">
        <f t="shared" ref="F41:F49" si="3">SUM(D41:E41)</f>
        <v>196.00299999999999</v>
      </c>
      <c r="G41" s="429">
        <v>8</v>
      </c>
      <c r="H41" s="456">
        <v>978.01</v>
      </c>
      <c r="I41" s="454">
        <v>38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x14ac:dyDescent="0.3">
      <c r="A42" s="47">
        <v>6</v>
      </c>
      <c r="B42" s="45" t="s">
        <v>474</v>
      </c>
      <c r="C42" s="45" t="s">
        <v>160</v>
      </c>
      <c r="D42" s="388">
        <v>97.001000000000005</v>
      </c>
      <c r="E42" s="388">
        <v>96</v>
      </c>
      <c r="F42" s="389">
        <f t="shared" si="3"/>
        <v>193.001</v>
      </c>
      <c r="G42" s="22">
        <v>6</v>
      </c>
      <c r="H42" s="393">
        <v>971.01099999999997</v>
      </c>
      <c r="I42" s="46">
        <v>35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x14ac:dyDescent="0.3">
      <c r="A43" s="19">
        <v>1</v>
      </c>
      <c r="B43" s="20" t="s">
        <v>1139</v>
      </c>
      <c r="C43" s="20" t="s">
        <v>565</v>
      </c>
      <c r="D43" s="388">
        <v>97.001000000000005</v>
      </c>
      <c r="E43" s="388">
        <v>96.001000000000005</v>
      </c>
      <c r="F43" s="389">
        <f t="shared" si="3"/>
        <v>193.00200000000001</v>
      </c>
      <c r="G43" s="22">
        <v>7</v>
      </c>
      <c r="H43" s="389">
        <v>969.00600000000009</v>
      </c>
      <c r="I43" s="27">
        <v>30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x14ac:dyDescent="0.3">
      <c r="A44" s="19">
        <v>5</v>
      </c>
      <c r="B44" s="45" t="s">
        <v>1142</v>
      </c>
      <c r="C44" s="45" t="s">
        <v>1120</v>
      </c>
      <c r="D44" s="388">
        <v>93</v>
      </c>
      <c r="E44" s="395">
        <v>90</v>
      </c>
      <c r="F44" s="389">
        <f t="shared" si="3"/>
        <v>183</v>
      </c>
      <c r="G44" s="22">
        <v>2</v>
      </c>
      <c r="H44" s="393">
        <v>959.00299999999993</v>
      </c>
      <c r="I44" s="46">
        <v>28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x14ac:dyDescent="0.3">
      <c r="A45" s="47">
        <v>8</v>
      </c>
      <c r="B45" s="45" t="s">
        <v>1143</v>
      </c>
      <c r="C45" s="45" t="s">
        <v>1087</v>
      </c>
      <c r="D45" s="388">
        <v>97.001999999999995</v>
      </c>
      <c r="E45" s="388">
        <v>94</v>
      </c>
      <c r="F45" s="389">
        <f t="shared" si="3"/>
        <v>191.00200000000001</v>
      </c>
      <c r="G45" s="22">
        <v>4</v>
      </c>
      <c r="H45" s="393">
        <v>956.00399999999991</v>
      </c>
      <c r="I45" s="46">
        <v>24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x14ac:dyDescent="0.3">
      <c r="A46" s="19">
        <v>7</v>
      </c>
      <c r="B46" s="45" t="s">
        <v>434</v>
      </c>
      <c r="C46" s="45" t="s">
        <v>151</v>
      </c>
      <c r="D46" s="388">
        <v>99</v>
      </c>
      <c r="E46" s="388">
        <v>98.001000000000005</v>
      </c>
      <c r="F46" s="389">
        <f t="shared" si="3"/>
        <v>197.001</v>
      </c>
      <c r="G46" s="22">
        <v>9</v>
      </c>
      <c r="H46" s="393">
        <v>951.00699999999995</v>
      </c>
      <c r="I46" s="46">
        <v>24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x14ac:dyDescent="0.3">
      <c r="A47" s="47">
        <v>4</v>
      </c>
      <c r="B47" s="45" t="s">
        <v>1141</v>
      </c>
      <c r="C47" s="45" t="s">
        <v>746</v>
      </c>
      <c r="D47" s="388">
        <v>97.001000000000005</v>
      </c>
      <c r="E47" s="388">
        <v>95.001000000000005</v>
      </c>
      <c r="F47" s="389">
        <f t="shared" si="3"/>
        <v>192.00200000000001</v>
      </c>
      <c r="G47" s="22">
        <v>5</v>
      </c>
      <c r="H47" s="393">
        <v>948.00900000000001</v>
      </c>
      <c r="I47" s="46">
        <v>20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x14ac:dyDescent="0.3">
      <c r="A48" s="47">
        <v>2</v>
      </c>
      <c r="B48" s="45" t="s">
        <v>1098</v>
      </c>
      <c r="C48" s="45" t="s">
        <v>189</v>
      </c>
      <c r="D48" s="388" t="s">
        <v>132</v>
      </c>
      <c r="E48" s="388"/>
      <c r="F48" s="389">
        <f t="shared" si="3"/>
        <v>0</v>
      </c>
      <c r="G48" s="22">
        <v>0</v>
      </c>
      <c r="H48" s="393">
        <v>572.00500000000011</v>
      </c>
      <c r="I48" s="46">
        <v>14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x14ac:dyDescent="0.3">
      <c r="A49" s="411">
        <v>9</v>
      </c>
      <c r="B49" s="415" t="s">
        <v>410</v>
      </c>
      <c r="C49" s="415" t="s">
        <v>400</v>
      </c>
      <c r="D49" s="435">
        <v>95.003</v>
      </c>
      <c r="E49" s="435">
        <v>93.001000000000005</v>
      </c>
      <c r="F49" s="436">
        <f t="shared" si="3"/>
        <v>188.00400000000002</v>
      </c>
      <c r="G49" s="414">
        <v>3</v>
      </c>
      <c r="H49" s="394">
        <v>931.00699999999995</v>
      </c>
      <c r="I49" s="50">
        <v>10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x14ac:dyDescent="0.3">
      <c r="A51" s="1"/>
      <c r="B51" s="7" t="s">
        <v>138</v>
      </c>
      <c r="C51" s="8" t="s">
        <v>1144</v>
      </c>
      <c r="D51" s="8"/>
      <c r="E51" s="8" t="s">
        <v>1697</v>
      </c>
      <c r="F51" s="7"/>
      <c r="G51" s="7"/>
      <c r="H51" s="7"/>
      <c r="I51" s="7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427">
        <v>9</v>
      </c>
      <c r="B53" s="455" t="s">
        <v>254</v>
      </c>
      <c r="C53" s="455" t="s">
        <v>189</v>
      </c>
      <c r="D53" s="433">
        <v>98.001000000000005</v>
      </c>
      <c r="E53" s="433">
        <v>96</v>
      </c>
      <c r="F53" s="434">
        <f t="shared" ref="F53:F61" si="4">SUM(D53:E53)</f>
        <v>194.001</v>
      </c>
      <c r="G53" s="429">
        <v>8</v>
      </c>
      <c r="H53" s="456">
        <v>983.00900000000001</v>
      </c>
      <c r="I53" s="454">
        <v>43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19">
        <v>7</v>
      </c>
      <c r="B54" s="45" t="s">
        <v>1151</v>
      </c>
      <c r="C54" s="45" t="s">
        <v>230</v>
      </c>
      <c r="D54" s="388">
        <v>99.003</v>
      </c>
      <c r="E54" s="388">
        <v>97.001999999999995</v>
      </c>
      <c r="F54" s="389">
        <f t="shared" si="4"/>
        <v>196.005</v>
      </c>
      <c r="G54" s="22">
        <v>9</v>
      </c>
      <c r="H54" s="393">
        <v>980.01300000000003</v>
      </c>
      <c r="I54" s="46">
        <v>42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47">
        <v>4</v>
      </c>
      <c r="B55" s="45" t="s">
        <v>1148</v>
      </c>
      <c r="C55" s="45" t="s">
        <v>189</v>
      </c>
      <c r="D55" s="388">
        <v>97.001999999999995</v>
      </c>
      <c r="E55" s="388">
        <v>89</v>
      </c>
      <c r="F55" s="389">
        <f t="shared" si="4"/>
        <v>186.00200000000001</v>
      </c>
      <c r="G55" s="22">
        <v>4</v>
      </c>
      <c r="H55" s="393">
        <v>939.00600000000009</v>
      </c>
      <c r="I55" s="46">
        <v>27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47">
        <v>6</v>
      </c>
      <c r="B56" s="45" t="s">
        <v>1150</v>
      </c>
      <c r="C56" s="45" t="s">
        <v>704</v>
      </c>
      <c r="D56" s="388">
        <v>94</v>
      </c>
      <c r="E56" s="388">
        <v>94</v>
      </c>
      <c r="F56" s="389">
        <f t="shared" si="4"/>
        <v>188</v>
      </c>
      <c r="G56" s="22">
        <v>5</v>
      </c>
      <c r="H56" s="393">
        <v>936.00299999999993</v>
      </c>
      <c r="I56" s="46">
        <v>25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7">
        <v>8</v>
      </c>
      <c r="B57" s="45" t="s">
        <v>499</v>
      </c>
      <c r="C57" s="45" t="s">
        <v>400</v>
      </c>
      <c r="D57" s="388">
        <v>92</v>
      </c>
      <c r="E57" s="388">
        <v>89.001000000000005</v>
      </c>
      <c r="F57" s="389">
        <f t="shared" si="4"/>
        <v>181.001</v>
      </c>
      <c r="G57" s="22">
        <v>2</v>
      </c>
      <c r="H57" s="393">
        <v>934.01099999999997</v>
      </c>
      <c r="I57" s="46">
        <v>22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19">
        <v>1</v>
      </c>
      <c r="B58" s="20" t="s">
        <v>1145</v>
      </c>
      <c r="C58" s="20" t="s">
        <v>189</v>
      </c>
      <c r="D58" s="388">
        <v>97.003</v>
      </c>
      <c r="E58" s="388">
        <v>95.001000000000005</v>
      </c>
      <c r="F58" s="389">
        <f t="shared" si="4"/>
        <v>192.00400000000002</v>
      </c>
      <c r="G58" s="22">
        <v>7</v>
      </c>
      <c r="H58" s="389">
        <v>927.00800000000004</v>
      </c>
      <c r="I58" s="27">
        <v>22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7">
        <v>2</v>
      </c>
      <c r="B59" s="45" t="s">
        <v>1146</v>
      </c>
      <c r="C59" s="45" t="s">
        <v>374</v>
      </c>
      <c r="D59" s="388">
        <v>96.001000000000005</v>
      </c>
      <c r="E59" s="388">
        <v>95.001000000000005</v>
      </c>
      <c r="F59" s="389">
        <f t="shared" si="4"/>
        <v>191.00200000000001</v>
      </c>
      <c r="G59" s="22">
        <v>6</v>
      </c>
      <c r="H59" s="393">
        <v>919.00299999999993</v>
      </c>
      <c r="I59" s="46">
        <v>19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19">
        <v>3</v>
      </c>
      <c r="B60" s="45" t="s">
        <v>1147</v>
      </c>
      <c r="C60" s="45" t="s">
        <v>151</v>
      </c>
      <c r="D60" s="388">
        <v>95.001000000000005</v>
      </c>
      <c r="E60" s="388">
        <v>89.001000000000005</v>
      </c>
      <c r="F60" s="389">
        <f t="shared" si="4"/>
        <v>184.00200000000001</v>
      </c>
      <c r="G60" s="22">
        <v>3</v>
      </c>
      <c r="H60" s="393">
        <v>568.00700000000006</v>
      </c>
      <c r="I60" s="46">
        <v>16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1">
        <v>5</v>
      </c>
      <c r="B61" s="415" t="s">
        <v>1149</v>
      </c>
      <c r="C61" s="415" t="s">
        <v>58</v>
      </c>
      <c r="D61" s="435" t="s">
        <v>132</v>
      </c>
      <c r="E61" s="435"/>
      <c r="F61" s="436">
        <f t="shared" si="4"/>
        <v>0</v>
      </c>
      <c r="G61" s="414">
        <v>0</v>
      </c>
      <c r="H61" s="394">
        <v>0</v>
      </c>
      <c r="I61" s="50">
        <v>0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 t="s">
        <v>1111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9" t="s">
        <v>1112</v>
      </c>
      <c r="E65" s="39" t="s">
        <v>164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9" t="s">
        <v>165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527D8612-F09E-4ACF-B18C-88D3084C345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55C0-2300-4491-A787-0F89F509260F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8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1077</v>
      </c>
      <c r="C1" s="2"/>
      <c r="D1" s="3"/>
      <c r="E1" s="3"/>
      <c r="F1" s="3"/>
      <c r="G1" s="3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9"/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166</v>
      </c>
      <c r="C3" s="8" t="s">
        <v>1152</v>
      </c>
      <c r="D3" s="8"/>
      <c r="E3" s="8" t="s">
        <v>1698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57">
        <v>4</v>
      </c>
      <c r="B5" s="455" t="s">
        <v>1156</v>
      </c>
      <c r="C5" s="455" t="s">
        <v>189</v>
      </c>
      <c r="D5" s="433">
        <v>100.003</v>
      </c>
      <c r="E5" s="433">
        <v>96.001000000000005</v>
      </c>
      <c r="F5" s="434">
        <f t="shared" ref="F5:F13" si="0">SUM(D5:E5)</f>
        <v>196.00400000000002</v>
      </c>
      <c r="G5" s="429">
        <v>9</v>
      </c>
      <c r="H5" s="456">
        <v>978.01599999999996</v>
      </c>
      <c r="I5" s="454">
        <v>40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9</v>
      </c>
      <c r="B6" s="45" t="s">
        <v>1160</v>
      </c>
      <c r="C6" s="45" t="s">
        <v>189</v>
      </c>
      <c r="D6" s="388">
        <v>97.003</v>
      </c>
      <c r="E6" s="388">
        <v>96</v>
      </c>
      <c r="F6" s="389">
        <f t="shared" si="0"/>
        <v>193.00299999999999</v>
      </c>
      <c r="G6" s="22">
        <v>7</v>
      </c>
      <c r="H6" s="393">
        <v>966.00900000000001</v>
      </c>
      <c r="I6" s="46">
        <v>35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2</v>
      </c>
      <c r="B7" s="45" t="s">
        <v>1154</v>
      </c>
      <c r="C7" s="45" t="s">
        <v>704</v>
      </c>
      <c r="D7" s="388">
        <v>96.001999999999995</v>
      </c>
      <c r="E7" s="388">
        <v>94</v>
      </c>
      <c r="F7" s="389">
        <f t="shared" si="0"/>
        <v>190.00200000000001</v>
      </c>
      <c r="G7" s="22">
        <v>5</v>
      </c>
      <c r="H7" s="393">
        <v>972.00900000000001</v>
      </c>
      <c r="I7" s="46">
        <v>34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5</v>
      </c>
      <c r="B8" s="45" t="s">
        <v>583</v>
      </c>
      <c r="C8" s="45" t="s">
        <v>578</v>
      </c>
      <c r="D8" s="388">
        <v>97</v>
      </c>
      <c r="E8" s="388">
        <v>96.001000000000005</v>
      </c>
      <c r="F8" s="389">
        <f t="shared" si="0"/>
        <v>193.001</v>
      </c>
      <c r="G8" s="22">
        <v>6</v>
      </c>
      <c r="H8" s="393">
        <v>969.00299999999993</v>
      </c>
      <c r="I8" s="46">
        <v>31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1</v>
      </c>
      <c r="B9" s="20" t="s">
        <v>1153</v>
      </c>
      <c r="C9" s="20" t="s">
        <v>565</v>
      </c>
      <c r="D9" s="388">
        <v>100</v>
      </c>
      <c r="E9" s="388">
        <v>96.001999999999995</v>
      </c>
      <c r="F9" s="389">
        <f t="shared" si="0"/>
        <v>196.00200000000001</v>
      </c>
      <c r="G9" s="22">
        <v>8</v>
      </c>
      <c r="H9" s="389">
        <v>968.00900000000001</v>
      </c>
      <c r="I9" s="27">
        <v>30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x14ac:dyDescent="0.3">
      <c r="A10" s="19">
        <v>7</v>
      </c>
      <c r="B10" s="45" t="s">
        <v>1158</v>
      </c>
      <c r="C10" s="45" t="s">
        <v>189</v>
      </c>
      <c r="D10" s="388" t="s">
        <v>134</v>
      </c>
      <c r="E10" s="388"/>
      <c r="F10" s="389">
        <f t="shared" si="0"/>
        <v>0</v>
      </c>
      <c r="G10" s="22">
        <v>0</v>
      </c>
      <c r="H10" s="393">
        <v>669.00400000000002</v>
      </c>
      <c r="I10" s="46">
        <v>16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x14ac:dyDescent="0.3">
      <c r="A11" s="47">
        <v>6</v>
      </c>
      <c r="B11" s="45" t="s">
        <v>1157</v>
      </c>
      <c r="C11" s="45" t="s">
        <v>565</v>
      </c>
      <c r="D11" s="388" t="s">
        <v>132</v>
      </c>
      <c r="E11" s="388"/>
      <c r="F11" s="389">
        <f t="shared" si="0"/>
        <v>0</v>
      </c>
      <c r="G11" s="22">
        <v>0</v>
      </c>
      <c r="H11" s="393">
        <v>664.00099999999998</v>
      </c>
      <c r="I11" s="46">
        <v>14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x14ac:dyDescent="0.3">
      <c r="A12" s="19">
        <v>3</v>
      </c>
      <c r="B12" s="45" t="s">
        <v>1155</v>
      </c>
      <c r="C12" s="45" t="s">
        <v>189</v>
      </c>
      <c r="D12" s="388">
        <v>0</v>
      </c>
      <c r="E12" s="388">
        <v>0</v>
      </c>
      <c r="F12" s="389">
        <f t="shared" si="0"/>
        <v>0</v>
      </c>
      <c r="G12" s="22">
        <v>0</v>
      </c>
      <c r="H12" s="393">
        <v>567.00300000000004</v>
      </c>
      <c r="I12" s="46">
        <v>10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x14ac:dyDescent="0.3">
      <c r="A13" s="431">
        <v>8</v>
      </c>
      <c r="B13" s="415" t="s">
        <v>1159</v>
      </c>
      <c r="C13" s="415" t="s">
        <v>592</v>
      </c>
      <c r="D13" s="435" t="s">
        <v>242</v>
      </c>
      <c r="E13" s="435"/>
      <c r="F13" s="436">
        <f t="shared" si="0"/>
        <v>0</v>
      </c>
      <c r="G13" s="414">
        <v>0</v>
      </c>
      <c r="H13" s="394">
        <v>181</v>
      </c>
      <c r="I13" s="50">
        <v>2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x14ac:dyDescent="0.3">
      <c r="A15" s="1"/>
      <c r="B15" s="7" t="s">
        <v>169</v>
      </c>
      <c r="C15" s="8" t="s">
        <v>1161</v>
      </c>
      <c r="D15" s="8"/>
      <c r="E15" s="8" t="s">
        <v>398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3">
      <c r="A17" s="427">
        <v>9</v>
      </c>
      <c r="B17" s="455" t="s">
        <v>433</v>
      </c>
      <c r="C17" s="455" t="s">
        <v>160</v>
      </c>
      <c r="D17" s="433">
        <v>99</v>
      </c>
      <c r="E17" s="433">
        <v>94</v>
      </c>
      <c r="F17" s="434">
        <f t="shared" ref="F17:F25" si="1">SUM(D17:E17)</f>
        <v>193</v>
      </c>
      <c r="G17" s="429">
        <v>8</v>
      </c>
      <c r="H17" s="456">
        <v>982.01299999999992</v>
      </c>
      <c r="I17" s="454">
        <v>44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3">
      <c r="A18" s="47">
        <v>4</v>
      </c>
      <c r="B18" s="45" t="s">
        <v>1164</v>
      </c>
      <c r="C18" s="45" t="s">
        <v>1087</v>
      </c>
      <c r="D18" s="388">
        <v>99.001000000000005</v>
      </c>
      <c r="E18" s="388">
        <v>97.003</v>
      </c>
      <c r="F18" s="389">
        <f t="shared" si="1"/>
        <v>196.00400000000002</v>
      </c>
      <c r="G18" s="22">
        <v>9</v>
      </c>
      <c r="H18" s="393">
        <v>964.00700000000006</v>
      </c>
      <c r="I18" s="46">
        <v>33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3">
      <c r="A19" s="47">
        <v>6</v>
      </c>
      <c r="B19" s="45" t="s">
        <v>1166</v>
      </c>
      <c r="C19" s="45" t="s">
        <v>1120</v>
      </c>
      <c r="D19" s="388">
        <v>98.001999999999995</v>
      </c>
      <c r="E19" s="388">
        <v>94</v>
      </c>
      <c r="F19" s="389">
        <f t="shared" si="1"/>
        <v>192.00200000000001</v>
      </c>
      <c r="G19" s="22">
        <v>7</v>
      </c>
      <c r="H19" s="393">
        <v>960.00600000000009</v>
      </c>
      <c r="I19" s="46">
        <v>31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3">
      <c r="A20" s="19">
        <v>7</v>
      </c>
      <c r="B20" s="45" t="s">
        <v>1167</v>
      </c>
      <c r="C20" s="45" t="s">
        <v>230</v>
      </c>
      <c r="D20" s="388">
        <v>94</v>
      </c>
      <c r="E20" s="388">
        <v>93.001999999999995</v>
      </c>
      <c r="F20" s="389">
        <f t="shared" si="1"/>
        <v>187.00200000000001</v>
      </c>
      <c r="G20" s="22">
        <v>6</v>
      </c>
      <c r="H20" s="393">
        <v>952.00599999999986</v>
      </c>
      <c r="I20" s="46">
        <v>30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3">
      <c r="A21" s="47">
        <v>2</v>
      </c>
      <c r="B21" s="45" t="s">
        <v>1162</v>
      </c>
      <c r="C21" s="45" t="s">
        <v>400</v>
      </c>
      <c r="D21" s="388">
        <v>95</v>
      </c>
      <c r="E21" s="388">
        <v>92.001000000000005</v>
      </c>
      <c r="F21" s="389">
        <f t="shared" si="1"/>
        <v>187.001</v>
      </c>
      <c r="G21" s="22">
        <v>5</v>
      </c>
      <c r="H21" s="393">
        <v>954.00700000000006</v>
      </c>
      <c r="I21" s="46">
        <v>29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x14ac:dyDescent="0.3">
      <c r="A22" s="47">
        <v>8</v>
      </c>
      <c r="B22" s="45" t="s">
        <v>1168</v>
      </c>
      <c r="C22" s="45" t="s">
        <v>582</v>
      </c>
      <c r="D22" s="388">
        <v>90</v>
      </c>
      <c r="E22" s="388">
        <v>90</v>
      </c>
      <c r="F22" s="389">
        <f t="shared" si="1"/>
        <v>180</v>
      </c>
      <c r="G22" s="22">
        <v>3</v>
      </c>
      <c r="H22" s="393">
        <v>946.00599999999997</v>
      </c>
      <c r="I22" s="46">
        <v>27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x14ac:dyDescent="0.3">
      <c r="A23" s="19">
        <v>5</v>
      </c>
      <c r="B23" s="45" t="s">
        <v>1165</v>
      </c>
      <c r="C23" s="45" t="s">
        <v>400</v>
      </c>
      <c r="D23" s="388">
        <v>97.001000000000005</v>
      </c>
      <c r="E23" s="388">
        <v>87</v>
      </c>
      <c r="F23" s="389">
        <f t="shared" si="1"/>
        <v>184.001</v>
      </c>
      <c r="G23" s="22">
        <v>4</v>
      </c>
      <c r="H23" s="393">
        <v>900.00099999999998</v>
      </c>
      <c r="I23" s="46">
        <v>15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x14ac:dyDescent="0.3">
      <c r="A24" s="19">
        <v>1</v>
      </c>
      <c r="B24" s="20" t="s">
        <v>566</v>
      </c>
      <c r="C24" s="20" t="s">
        <v>400</v>
      </c>
      <c r="D24" s="388">
        <v>92</v>
      </c>
      <c r="E24" s="388">
        <v>86</v>
      </c>
      <c r="F24" s="389">
        <f t="shared" si="1"/>
        <v>178</v>
      </c>
      <c r="G24" s="22">
        <v>2</v>
      </c>
      <c r="H24" s="389">
        <v>909.00399999999991</v>
      </c>
      <c r="I24" s="27">
        <v>14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x14ac:dyDescent="0.3">
      <c r="A25" s="411">
        <v>3</v>
      </c>
      <c r="B25" s="415" t="s">
        <v>1163</v>
      </c>
      <c r="C25" s="415" t="s">
        <v>151</v>
      </c>
      <c r="D25" s="435" t="s">
        <v>242</v>
      </c>
      <c r="E25" s="435"/>
      <c r="F25" s="436">
        <f t="shared" si="1"/>
        <v>0</v>
      </c>
      <c r="G25" s="414">
        <v>0</v>
      </c>
      <c r="H25" s="394">
        <v>0</v>
      </c>
      <c r="I25" s="50">
        <v>0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x14ac:dyDescent="0.3">
      <c r="A27" s="1"/>
      <c r="B27" s="7" t="s">
        <v>192</v>
      </c>
      <c r="C27" s="8" t="s">
        <v>1169</v>
      </c>
      <c r="D27" s="8"/>
      <c r="E27" s="8" t="s">
        <v>398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x14ac:dyDescent="0.3">
      <c r="A29" s="457">
        <v>6</v>
      </c>
      <c r="B29" s="455" t="s">
        <v>1174</v>
      </c>
      <c r="C29" s="455" t="s">
        <v>400</v>
      </c>
      <c r="D29" s="433">
        <v>97</v>
      </c>
      <c r="E29" s="433">
        <v>94.001000000000005</v>
      </c>
      <c r="F29" s="434">
        <f t="shared" ref="F29:F37" si="2">SUM(D29:E29)</f>
        <v>191.001</v>
      </c>
      <c r="G29" s="429">
        <v>7</v>
      </c>
      <c r="H29" s="456">
        <v>944.00800000000004</v>
      </c>
      <c r="I29" s="454">
        <v>37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x14ac:dyDescent="0.3">
      <c r="A30" s="47">
        <v>2</v>
      </c>
      <c r="B30" s="45" t="s">
        <v>1170</v>
      </c>
      <c r="C30" s="45" t="s">
        <v>189</v>
      </c>
      <c r="D30" s="388">
        <v>95</v>
      </c>
      <c r="E30" s="388">
        <v>89.001000000000005</v>
      </c>
      <c r="F30" s="389">
        <f t="shared" si="2"/>
        <v>184.001</v>
      </c>
      <c r="G30" s="22">
        <v>5</v>
      </c>
      <c r="H30" s="393">
        <v>929.00700000000006</v>
      </c>
      <c r="I30" s="46">
        <v>32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x14ac:dyDescent="0.3">
      <c r="A31" s="19">
        <v>7</v>
      </c>
      <c r="B31" s="45" t="s">
        <v>1175</v>
      </c>
      <c r="C31" s="45" t="s">
        <v>189</v>
      </c>
      <c r="D31" s="388">
        <v>95.001000000000005</v>
      </c>
      <c r="E31" s="388">
        <v>95.001000000000005</v>
      </c>
      <c r="F31" s="389">
        <f t="shared" si="2"/>
        <v>190.00200000000001</v>
      </c>
      <c r="G31" s="22">
        <v>6</v>
      </c>
      <c r="H31" s="393">
        <v>931.00399999999991</v>
      </c>
      <c r="I31" s="46">
        <v>31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x14ac:dyDescent="0.3">
      <c r="A32" s="47">
        <v>8</v>
      </c>
      <c r="B32" s="45" t="s">
        <v>1176</v>
      </c>
      <c r="C32" s="45" t="s">
        <v>189</v>
      </c>
      <c r="D32" s="388">
        <v>96.001000000000005</v>
      </c>
      <c r="E32" s="388">
        <v>96</v>
      </c>
      <c r="F32" s="389">
        <f t="shared" si="2"/>
        <v>192.001</v>
      </c>
      <c r="G32" s="22">
        <v>9</v>
      </c>
      <c r="H32" s="393">
        <v>930.00199999999995</v>
      </c>
      <c r="I32" s="46">
        <v>31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x14ac:dyDescent="0.3">
      <c r="A33" s="19">
        <v>3</v>
      </c>
      <c r="B33" s="45" t="s">
        <v>1171</v>
      </c>
      <c r="C33" s="45" t="s">
        <v>189</v>
      </c>
      <c r="D33" s="388">
        <v>98</v>
      </c>
      <c r="E33" s="388">
        <v>94</v>
      </c>
      <c r="F33" s="389">
        <f t="shared" si="2"/>
        <v>192</v>
      </c>
      <c r="G33" s="22">
        <v>8</v>
      </c>
      <c r="H33" s="393">
        <v>921.00199999999995</v>
      </c>
      <c r="I33" s="46">
        <v>28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x14ac:dyDescent="0.3">
      <c r="A34" s="19">
        <v>5</v>
      </c>
      <c r="B34" s="45" t="s">
        <v>1173</v>
      </c>
      <c r="C34" s="45" t="s">
        <v>374</v>
      </c>
      <c r="D34" s="388">
        <v>92</v>
      </c>
      <c r="E34" s="388">
        <v>88</v>
      </c>
      <c r="F34" s="389">
        <f t="shared" si="2"/>
        <v>180</v>
      </c>
      <c r="G34" s="22">
        <v>3</v>
      </c>
      <c r="H34" s="393">
        <v>894.00099999999998</v>
      </c>
      <c r="I34" s="46">
        <v>19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x14ac:dyDescent="0.3">
      <c r="A35" s="19">
        <v>9</v>
      </c>
      <c r="B35" s="45" t="s">
        <v>1177</v>
      </c>
      <c r="C35" s="45" t="s">
        <v>582</v>
      </c>
      <c r="D35" s="388" t="s">
        <v>132</v>
      </c>
      <c r="E35" s="388"/>
      <c r="F35" s="389">
        <f t="shared" si="2"/>
        <v>0</v>
      </c>
      <c r="G35" s="22">
        <v>0</v>
      </c>
      <c r="H35" s="393">
        <v>553.005</v>
      </c>
      <c r="I35" s="46">
        <v>18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x14ac:dyDescent="0.3">
      <c r="A36" s="47">
        <v>4</v>
      </c>
      <c r="B36" s="45" t="s">
        <v>1172</v>
      </c>
      <c r="C36" s="45" t="s">
        <v>374</v>
      </c>
      <c r="D36" s="388">
        <v>91</v>
      </c>
      <c r="E36" s="388">
        <v>90</v>
      </c>
      <c r="F36" s="389">
        <f t="shared" si="2"/>
        <v>181</v>
      </c>
      <c r="G36" s="22">
        <v>4</v>
      </c>
      <c r="H36" s="393">
        <v>887.00099999999998</v>
      </c>
      <c r="I36" s="46">
        <v>17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x14ac:dyDescent="0.3">
      <c r="A37" s="411">
        <v>1</v>
      </c>
      <c r="B37" s="412" t="s">
        <v>968</v>
      </c>
      <c r="C37" s="412" t="s">
        <v>592</v>
      </c>
      <c r="D37" s="435" t="s">
        <v>132</v>
      </c>
      <c r="E37" s="435"/>
      <c r="F37" s="436">
        <f t="shared" si="2"/>
        <v>0</v>
      </c>
      <c r="G37" s="414">
        <v>0</v>
      </c>
      <c r="H37" s="392">
        <v>184.00200000000001</v>
      </c>
      <c r="I37" s="38">
        <v>6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x14ac:dyDescent="0.3">
      <c r="A39" s="1"/>
      <c r="B39" s="7" t="s">
        <v>194</v>
      </c>
      <c r="C39" s="8" t="s">
        <v>522</v>
      </c>
      <c r="D39" s="8"/>
      <c r="E39" s="8" t="s">
        <v>1699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x14ac:dyDescent="0.3">
      <c r="A41" s="427">
        <v>3</v>
      </c>
      <c r="B41" s="455" t="s">
        <v>1180</v>
      </c>
      <c r="C41" s="455" t="s">
        <v>189</v>
      </c>
      <c r="D41" s="433">
        <v>97.001999999999995</v>
      </c>
      <c r="E41" s="433">
        <v>96</v>
      </c>
      <c r="F41" s="434">
        <f t="shared" ref="F41:F48" si="3">SUM(D41:E41)</f>
        <v>193.00200000000001</v>
      </c>
      <c r="G41" s="429">
        <v>8</v>
      </c>
      <c r="H41" s="456">
        <v>945.00500000000011</v>
      </c>
      <c r="I41" s="454">
        <v>37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x14ac:dyDescent="0.3">
      <c r="A42" s="19">
        <v>1</v>
      </c>
      <c r="B42" s="20" t="s">
        <v>1178</v>
      </c>
      <c r="C42" s="20" t="s">
        <v>58</v>
      </c>
      <c r="D42" s="388">
        <v>92</v>
      </c>
      <c r="E42" s="388">
        <v>91.001000000000005</v>
      </c>
      <c r="F42" s="389">
        <f t="shared" si="3"/>
        <v>183.001</v>
      </c>
      <c r="G42" s="22">
        <v>6</v>
      </c>
      <c r="H42" s="389">
        <v>939.01</v>
      </c>
      <c r="I42" s="27">
        <v>33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x14ac:dyDescent="0.3">
      <c r="A43" s="19">
        <v>5</v>
      </c>
      <c r="B43" s="45" t="s">
        <v>1182</v>
      </c>
      <c r="C43" s="45" t="s">
        <v>189</v>
      </c>
      <c r="D43" s="388">
        <v>86</v>
      </c>
      <c r="E43" s="388">
        <v>85</v>
      </c>
      <c r="F43" s="389">
        <f t="shared" si="3"/>
        <v>171</v>
      </c>
      <c r="G43" s="22">
        <v>4</v>
      </c>
      <c r="H43" s="393">
        <v>911.00099999999998</v>
      </c>
      <c r="I43" s="46">
        <v>29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x14ac:dyDescent="0.3">
      <c r="A44" s="47">
        <v>2</v>
      </c>
      <c r="B44" s="45" t="s">
        <v>1179</v>
      </c>
      <c r="C44" s="45" t="s">
        <v>189</v>
      </c>
      <c r="D44" s="388">
        <v>93</v>
      </c>
      <c r="E44" s="388">
        <v>92</v>
      </c>
      <c r="F44" s="389">
        <f t="shared" si="3"/>
        <v>185</v>
      </c>
      <c r="G44" s="22">
        <v>7</v>
      </c>
      <c r="H44" s="393">
        <v>908.00099999999998</v>
      </c>
      <c r="I44" s="46">
        <v>28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x14ac:dyDescent="0.3">
      <c r="A45" s="47">
        <v>6</v>
      </c>
      <c r="B45" s="45" t="s">
        <v>1183</v>
      </c>
      <c r="C45" s="45" t="s">
        <v>189</v>
      </c>
      <c r="D45" s="388">
        <v>88</v>
      </c>
      <c r="E45" s="388">
        <v>87</v>
      </c>
      <c r="F45" s="389">
        <f t="shared" si="3"/>
        <v>175</v>
      </c>
      <c r="G45" s="22">
        <v>5</v>
      </c>
      <c r="H45" s="393">
        <v>880.00199999999995</v>
      </c>
      <c r="I45" s="46">
        <v>22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x14ac:dyDescent="0.3">
      <c r="A46" s="19">
        <v>7</v>
      </c>
      <c r="B46" s="45" t="s">
        <v>1184</v>
      </c>
      <c r="C46" s="45" t="s">
        <v>189</v>
      </c>
      <c r="D46" s="388" t="s">
        <v>132</v>
      </c>
      <c r="E46" s="388"/>
      <c r="F46" s="389">
        <f t="shared" si="3"/>
        <v>0</v>
      </c>
      <c r="G46" s="22">
        <v>0</v>
      </c>
      <c r="H46" s="393">
        <v>656</v>
      </c>
      <c r="I46" s="46">
        <v>13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x14ac:dyDescent="0.3">
      <c r="A47" s="47">
        <v>4</v>
      </c>
      <c r="B47" s="45" t="s">
        <v>1181</v>
      </c>
      <c r="C47" s="45" t="s">
        <v>189</v>
      </c>
      <c r="D47" s="395">
        <v>44</v>
      </c>
      <c r="E47" s="388">
        <v>40</v>
      </c>
      <c r="F47" s="389">
        <f t="shared" si="3"/>
        <v>84</v>
      </c>
      <c r="G47" s="22">
        <v>3</v>
      </c>
      <c r="H47" s="393">
        <v>695</v>
      </c>
      <c r="I47" s="46">
        <v>12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x14ac:dyDescent="0.3">
      <c r="A48" s="431">
        <v>8</v>
      </c>
      <c r="B48" s="415" t="s">
        <v>1185</v>
      </c>
      <c r="C48" s="415" t="s">
        <v>189</v>
      </c>
      <c r="D48" s="435" t="s">
        <v>132</v>
      </c>
      <c r="E48" s="435"/>
      <c r="F48" s="436">
        <f t="shared" si="3"/>
        <v>0</v>
      </c>
      <c r="G48" s="414">
        <v>0</v>
      </c>
      <c r="H48" s="394">
        <v>0</v>
      </c>
      <c r="I48" s="50">
        <v>0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x14ac:dyDescent="0.3">
      <c r="A50" s="41"/>
      <c r="B50" s="41" t="s">
        <v>1111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x14ac:dyDescent="0.3">
      <c r="A52" s="41"/>
      <c r="B52" s="9" t="s">
        <v>1112</v>
      </c>
      <c r="E52" s="39" t="s">
        <v>164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41"/>
      <c r="B53" s="9" t="s">
        <v>165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1D35DEEC-A6A8-452F-B4E7-C066B30BA72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4BB8-B0BB-418F-A38E-725165673DD4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8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1077</v>
      </c>
      <c r="C1" s="2"/>
      <c r="D1" s="3"/>
      <c r="E1" s="3"/>
      <c r="F1" s="3" t="s">
        <v>261</v>
      </c>
      <c r="G1" s="3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9"/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1186</v>
      </c>
      <c r="D3" s="8"/>
      <c r="E3" s="8" t="s">
        <v>1707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48">
        <v>6</v>
      </c>
      <c r="B5" s="449" t="s">
        <v>940</v>
      </c>
      <c r="C5" s="449" t="s">
        <v>592</v>
      </c>
      <c r="D5" s="458">
        <v>99.001999999999995</v>
      </c>
      <c r="E5" s="458">
        <v>98</v>
      </c>
      <c r="F5" s="437">
        <v>197.00200000000001</v>
      </c>
      <c r="G5" s="417">
        <v>5</v>
      </c>
      <c r="H5" s="456">
        <v>995.02399999999989</v>
      </c>
      <c r="I5" s="454">
        <v>35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18">
        <v>8</v>
      </c>
      <c r="B6" s="419" t="s">
        <v>1083</v>
      </c>
      <c r="C6" s="419" t="s">
        <v>1084</v>
      </c>
      <c r="D6" s="438">
        <v>100.002</v>
      </c>
      <c r="E6" s="438">
        <v>98.004999999999995</v>
      </c>
      <c r="F6" s="439">
        <v>198.00700000000001</v>
      </c>
      <c r="G6" s="421">
        <v>6</v>
      </c>
      <c r="H6" s="393">
        <v>995.02399999999989</v>
      </c>
      <c r="I6" s="46">
        <v>34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7</v>
      </c>
      <c r="B7" s="419" t="s">
        <v>152</v>
      </c>
      <c r="C7" s="419" t="s">
        <v>153</v>
      </c>
      <c r="D7" s="438">
        <v>100.002</v>
      </c>
      <c r="E7" s="438">
        <v>99.003</v>
      </c>
      <c r="F7" s="439">
        <v>199.005</v>
      </c>
      <c r="G7" s="421">
        <v>8</v>
      </c>
      <c r="H7" s="393">
        <v>992.01999999999987</v>
      </c>
      <c r="I7" s="46">
        <v>30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18">
        <v>2</v>
      </c>
      <c r="B8" s="419" t="s">
        <v>1091</v>
      </c>
      <c r="C8" s="419" t="s">
        <v>485</v>
      </c>
      <c r="D8" s="438">
        <v>98.001999999999995</v>
      </c>
      <c r="E8" s="438">
        <v>97.001000000000005</v>
      </c>
      <c r="F8" s="439">
        <v>195.00299999999999</v>
      </c>
      <c r="G8" s="421">
        <v>3</v>
      </c>
      <c r="H8" s="393">
        <v>990.02299999999991</v>
      </c>
      <c r="I8" s="46">
        <v>29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22">
        <v>5</v>
      </c>
      <c r="B9" s="419" t="s">
        <v>1102</v>
      </c>
      <c r="C9" s="419" t="s">
        <v>374</v>
      </c>
      <c r="D9" s="438">
        <v>100.002</v>
      </c>
      <c r="E9" s="438">
        <v>99.001000000000005</v>
      </c>
      <c r="F9" s="439">
        <v>199.00299999999999</v>
      </c>
      <c r="G9" s="421">
        <v>7</v>
      </c>
      <c r="H9" s="393">
        <v>793.01</v>
      </c>
      <c r="I9" s="46">
        <v>20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x14ac:dyDescent="0.3">
      <c r="A10" s="422">
        <v>3</v>
      </c>
      <c r="B10" s="419" t="s">
        <v>1109</v>
      </c>
      <c r="C10" s="419" t="s">
        <v>374</v>
      </c>
      <c r="D10" s="438">
        <v>99.001000000000005</v>
      </c>
      <c r="E10" s="438">
        <v>97</v>
      </c>
      <c r="F10" s="439">
        <v>196.001</v>
      </c>
      <c r="G10" s="421">
        <v>4</v>
      </c>
      <c r="H10" s="393">
        <v>946.005</v>
      </c>
      <c r="I10" s="46">
        <v>13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x14ac:dyDescent="0.3">
      <c r="A11" s="422">
        <v>1</v>
      </c>
      <c r="B11" s="450" t="s">
        <v>1107</v>
      </c>
      <c r="C11" s="450" t="s">
        <v>1087</v>
      </c>
      <c r="D11" s="439">
        <v>98.001000000000005</v>
      </c>
      <c r="E11" s="439">
        <v>96.001000000000005</v>
      </c>
      <c r="F11" s="439">
        <v>194.00200000000001</v>
      </c>
      <c r="G11" s="421">
        <v>2</v>
      </c>
      <c r="H11" s="389">
        <v>957.00299999999993</v>
      </c>
      <c r="I11" s="27">
        <v>11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x14ac:dyDescent="0.3">
      <c r="A12" s="432">
        <v>4</v>
      </c>
      <c r="B12" s="424" t="s">
        <v>1086</v>
      </c>
      <c r="C12" s="424" t="s">
        <v>1087</v>
      </c>
      <c r="D12" s="440">
        <v>98</v>
      </c>
      <c r="E12" s="440">
        <v>96</v>
      </c>
      <c r="F12" s="441">
        <v>194</v>
      </c>
      <c r="G12" s="426">
        <v>1</v>
      </c>
      <c r="H12" s="394">
        <v>953.00299999999993</v>
      </c>
      <c r="I12" s="50">
        <v>10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x14ac:dyDescent="0.3">
      <c r="A14" s="1"/>
      <c r="B14" s="7" t="s">
        <v>7</v>
      </c>
      <c r="C14" s="8" t="s">
        <v>1187</v>
      </c>
      <c r="D14" s="8"/>
      <c r="E14" s="8" t="s">
        <v>1708</v>
      </c>
      <c r="F14" s="7"/>
      <c r="G14" s="7"/>
      <c r="H14" s="7"/>
      <c r="I14" s="7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x14ac:dyDescent="0.3">
      <c r="A15" s="375">
        <v>2</v>
      </c>
      <c r="B15" s="383" t="s">
        <v>10</v>
      </c>
      <c r="C15" s="384" t="s">
        <v>11</v>
      </c>
      <c r="D15" s="361"/>
      <c r="E15" s="386"/>
      <c r="F15" s="367" t="s">
        <v>12</v>
      </c>
      <c r="G15" s="367" t="s">
        <v>13</v>
      </c>
      <c r="H15" s="367" t="s">
        <v>14</v>
      </c>
      <c r="I15" s="368" t="s">
        <v>15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3">
      <c r="A16" s="448">
        <v>4</v>
      </c>
      <c r="B16" s="449" t="s">
        <v>587</v>
      </c>
      <c r="C16" s="449" t="s">
        <v>104</v>
      </c>
      <c r="D16" s="458">
        <v>99.001999999999995</v>
      </c>
      <c r="E16" s="458">
        <v>97.001999999999995</v>
      </c>
      <c r="F16" s="437">
        <v>196.00399999999999</v>
      </c>
      <c r="G16" s="417">
        <v>7</v>
      </c>
      <c r="H16" s="456">
        <v>976.01100000000008</v>
      </c>
      <c r="I16" s="454">
        <v>32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3">
      <c r="A17" s="422">
        <v>1</v>
      </c>
      <c r="B17" s="450" t="s">
        <v>881</v>
      </c>
      <c r="C17" s="450" t="s">
        <v>592</v>
      </c>
      <c r="D17" s="439">
        <v>99.001000000000005</v>
      </c>
      <c r="E17" s="439">
        <v>99</v>
      </c>
      <c r="F17" s="439">
        <v>198.001</v>
      </c>
      <c r="G17" s="421">
        <v>8</v>
      </c>
      <c r="H17" s="389">
        <v>791.005</v>
      </c>
      <c r="I17" s="27">
        <v>29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3">
      <c r="A18" s="422">
        <v>3</v>
      </c>
      <c r="B18" s="419" t="s">
        <v>1134</v>
      </c>
      <c r="C18" s="419" t="s">
        <v>374</v>
      </c>
      <c r="D18" s="438">
        <v>98</v>
      </c>
      <c r="E18" s="438">
        <v>97.001000000000005</v>
      </c>
      <c r="F18" s="439">
        <v>195.001</v>
      </c>
      <c r="G18" s="421">
        <v>5</v>
      </c>
      <c r="H18" s="393">
        <v>971.00800000000004</v>
      </c>
      <c r="I18" s="46">
        <v>26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3">
      <c r="A19" s="418">
        <v>2</v>
      </c>
      <c r="B19" s="419" t="s">
        <v>1115</v>
      </c>
      <c r="C19" s="419" t="s">
        <v>592</v>
      </c>
      <c r="D19" s="438">
        <v>98.001999999999995</v>
      </c>
      <c r="E19" s="438">
        <v>96.001000000000005</v>
      </c>
      <c r="F19" s="439">
        <v>194.00299999999999</v>
      </c>
      <c r="G19" s="421">
        <v>4</v>
      </c>
      <c r="H19" s="393">
        <v>975.00700000000006</v>
      </c>
      <c r="I19" s="46">
        <v>24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3">
      <c r="A20" s="422">
        <v>5</v>
      </c>
      <c r="B20" s="419" t="s">
        <v>1127</v>
      </c>
      <c r="C20" s="419" t="s">
        <v>1087</v>
      </c>
      <c r="D20" s="438">
        <v>98.001000000000005</v>
      </c>
      <c r="E20" s="438">
        <v>95</v>
      </c>
      <c r="F20" s="439">
        <v>193.001</v>
      </c>
      <c r="G20" s="421">
        <v>3</v>
      </c>
      <c r="H20" s="393">
        <v>970.005</v>
      </c>
      <c r="I20" s="46">
        <v>22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3">
      <c r="A21" s="418">
        <v>6</v>
      </c>
      <c r="B21" s="419" t="s">
        <v>1128</v>
      </c>
      <c r="C21" s="419" t="s">
        <v>1087</v>
      </c>
      <c r="D21" s="438">
        <v>99.001000000000005</v>
      </c>
      <c r="E21" s="438">
        <v>97.001000000000005</v>
      </c>
      <c r="F21" s="439">
        <v>196.00200000000001</v>
      </c>
      <c r="G21" s="421">
        <v>6</v>
      </c>
      <c r="H21" s="393">
        <v>965.00399999999991</v>
      </c>
      <c r="I21" s="46">
        <v>22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x14ac:dyDescent="0.3">
      <c r="A22" s="422">
        <v>7</v>
      </c>
      <c r="B22" s="419" t="s">
        <v>1129</v>
      </c>
      <c r="C22" s="419" t="s">
        <v>485</v>
      </c>
      <c r="D22" s="438">
        <v>95</v>
      </c>
      <c r="E22" s="438">
        <v>94</v>
      </c>
      <c r="F22" s="439">
        <v>189</v>
      </c>
      <c r="G22" s="421">
        <v>1</v>
      </c>
      <c r="H22" s="393">
        <v>957.00300000000004</v>
      </c>
      <c r="I22" s="46">
        <v>15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x14ac:dyDescent="0.3">
      <c r="A23" s="432">
        <v>8</v>
      </c>
      <c r="B23" s="424" t="s">
        <v>1143</v>
      </c>
      <c r="C23" s="424" t="s">
        <v>1087</v>
      </c>
      <c r="D23" s="440">
        <v>97.001999999999995</v>
      </c>
      <c r="E23" s="440">
        <v>94</v>
      </c>
      <c r="F23" s="441">
        <v>191.00200000000001</v>
      </c>
      <c r="G23" s="426">
        <v>2</v>
      </c>
      <c r="H23" s="394">
        <v>956.00399999999991</v>
      </c>
      <c r="I23" s="50">
        <v>12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x14ac:dyDescent="0.3">
      <c r="A25" s="1"/>
      <c r="B25" s="7" t="s">
        <v>48</v>
      </c>
      <c r="C25" s="8" t="s">
        <v>1188</v>
      </c>
      <c r="D25" s="8"/>
      <c r="E25" s="8" t="s">
        <v>1709</v>
      </c>
      <c r="F25" s="7"/>
      <c r="G25" s="7"/>
      <c r="H25" s="7"/>
      <c r="I25" s="7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x14ac:dyDescent="0.3">
      <c r="A26" s="375">
        <v>2</v>
      </c>
      <c r="B26" s="383" t="s">
        <v>10</v>
      </c>
      <c r="C26" s="384" t="s">
        <v>11</v>
      </c>
      <c r="D26" s="361"/>
      <c r="E26" s="386"/>
      <c r="F26" s="367" t="s">
        <v>12</v>
      </c>
      <c r="G26" s="367" t="s">
        <v>13</v>
      </c>
      <c r="H26" s="367" t="s">
        <v>14</v>
      </c>
      <c r="I26" s="368" t="s">
        <v>15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x14ac:dyDescent="0.3">
      <c r="A27" s="416">
        <v>3</v>
      </c>
      <c r="B27" s="449" t="s">
        <v>583</v>
      </c>
      <c r="C27" s="449" t="s">
        <v>578</v>
      </c>
      <c r="D27" s="458">
        <v>97</v>
      </c>
      <c r="E27" s="458">
        <v>96.001000000000005</v>
      </c>
      <c r="F27" s="437">
        <v>193.001</v>
      </c>
      <c r="G27" s="417">
        <v>6</v>
      </c>
      <c r="H27" s="456">
        <v>969.00299999999993</v>
      </c>
      <c r="I27" s="454">
        <v>32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x14ac:dyDescent="0.3">
      <c r="A28" s="418">
        <v>2</v>
      </c>
      <c r="B28" s="419" t="s">
        <v>1164</v>
      </c>
      <c r="C28" s="419" t="s">
        <v>1087</v>
      </c>
      <c r="D28" s="438">
        <v>99.001000000000005</v>
      </c>
      <c r="E28" s="438">
        <v>97.003</v>
      </c>
      <c r="F28" s="439">
        <v>196.00400000000002</v>
      </c>
      <c r="G28" s="421">
        <v>7</v>
      </c>
      <c r="H28" s="393">
        <v>964.00700000000006</v>
      </c>
      <c r="I28" s="46">
        <v>31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x14ac:dyDescent="0.3">
      <c r="A29" s="422">
        <v>5</v>
      </c>
      <c r="B29" s="419" t="s">
        <v>1146</v>
      </c>
      <c r="C29" s="419" t="s">
        <v>374</v>
      </c>
      <c r="D29" s="438">
        <v>96.001000000000005</v>
      </c>
      <c r="E29" s="438">
        <v>95.001000000000005</v>
      </c>
      <c r="F29" s="439">
        <v>191.00200000000001</v>
      </c>
      <c r="G29" s="421">
        <v>5</v>
      </c>
      <c r="H29" s="393">
        <v>919.00299999999993</v>
      </c>
      <c r="I29" s="46">
        <v>22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x14ac:dyDescent="0.3">
      <c r="A30" s="418">
        <v>4</v>
      </c>
      <c r="B30" s="419" t="s">
        <v>1157</v>
      </c>
      <c r="C30" s="419" t="s">
        <v>565</v>
      </c>
      <c r="D30" s="438" t="s">
        <v>132</v>
      </c>
      <c r="E30" s="438" t="s">
        <v>353</v>
      </c>
      <c r="F30" s="439">
        <v>0</v>
      </c>
      <c r="G30" s="421">
        <v>0</v>
      </c>
      <c r="H30" s="393">
        <v>664.00099999999998</v>
      </c>
      <c r="I30" s="46">
        <v>19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x14ac:dyDescent="0.3">
      <c r="A31" s="418">
        <v>6</v>
      </c>
      <c r="B31" s="419" t="s">
        <v>1172</v>
      </c>
      <c r="C31" s="419" t="s">
        <v>374</v>
      </c>
      <c r="D31" s="438">
        <v>91</v>
      </c>
      <c r="E31" s="438">
        <v>90</v>
      </c>
      <c r="F31" s="439">
        <v>181</v>
      </c>
      <c r="G31" s="421">
        <v>4</v>
      </c>
      <c r="H31" s="393">
        <v>887.00099999999998</v>
      </c>
      <c r="I31" s="46">
        <v>17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x14ac:dyDescent="0.3">
      <c r="A32" s="422">
        <v>1</v>
      </c>
      <c r="B32" s="450" t="s">
        <v>968</v>
      </c>
      <c r="C32" s="450" t="s">
        <v>592</v>
      </c>
      <c r="D32" s="439" t="s">
        <v>132</v>
      </c>
      <c r="E32" s="439" t="s">
        <v>353</v>
      </c>
      <c r="F32" s="439">
        <v>0</v>
      </c>
      <c r="G32" s="421">
        <v>0</v>
      </c>
      <c r="H32" s="389">
        <v>184.00200000000001</v>
      </c>
      <c r="I32" s="27">
        <v>3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x14ac:dyDescent="0.3">
      <c r="A33" s="423">
        <v>7</v>
      </c>
      <c r="B33" s="424" t="s">
        <v>1159</v>
      </c>
      <c r="C33" s="424" t="s">
        <v>592</v>
      </c>
      <c r="D33" s="440" t="s">
        <v>242</v>
      </c>
      <c r="E33" s="440" t="s">
        <v>353</v>
      </c>
      <c r="F33" s="441">
        <v>0</v>
      </c>
      <c r="G33" s="426">
        <v>0</v>
      </c>
      <c r="H33" s="394">
        <v>181</v>
      </c>
      <c r="I33" s="50">
        <v>1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x14ac:dyDescent="0.3">
      <c r="A35" s="41"/>
      <c r="B35" s="41" t="s">
        <v>1111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x14ac:dyDescent="0.3">
      <c r="A37" s="41"/>
      <c r="B37" s="9" t="s">
        <v>260</v>
      </c>
      <c r="E37" s="39" t="s">
        <v>164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x14ac:dyDescent="0.3">
      <c r="A38" s="41"/>
      <c r="B38" s="9" t="s">
        <v>165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</sheetData>
  <sheetProtection selectLockedCells="1" selectUnlockedCells="1"/>
  <sortState xmlns:xlrd2="http://schemas.microsoft.com/office/spreadsheetml/2017/richdata2" ref="A27:I33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EBC82952-7DDD-42A9-A20A-4606E33C392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3596-28DA-41EA-A0E1-576B85BDE898}">
  <sheetPr>
    <tabColor rgb="FFC00000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3" width="5" style="9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10" width="5" style="9" customWidth="1"/>
    <col min="11" max="12" width="7.7109375" style="9" customWidth="1"/>
    <col min="13" max="13" width="9.7109375" style="9" customWidth="1"/>
    <col min="14" max="14" width="5" style="9" customWidth="1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1189</v>
      </c>
      <c r="B1" s="2"/>
      <c r="C1" s="2"/>
      <c r="D1" s="3"/>
      <c r="E1" s="3"/>
      <c r="F1" s="3"/>
      <c r="G1" s="54"/>
      <c r="H1" s="3"/>
      <c r="I1" s="4" t="s">
        <v>1078</v>
      </c>
      <c r="J1" s="55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1190</v>
      </c>
      <c r="B4" s="361"/>
      <c r="C4" s="362">
        <v>587</v>
      </c>
      <c r="D4" s="361"/>
      <c r="E4" s="363" t="s">
        <v>15</v>
      </c>
      <c r="F4" s="396">
        <f>SUM(F5:F7)</f>
        <v>590.01099999999997</v>
      </c>
      <c r="G4" s="64" t="s">
        <v>274</v>
      </c>
      <c r="H4" s="360" t="s">
        <v>1191</v>
      </c>
      <c r="I4" s="361"/>
      <c r="J4" s="362">
        <v>595</v>
      </c>
      <c r="K4" s="361"/>
      <c r="L4" s="363" t="s">
        <v>15</v>
      </c>
      <c r="M4" s="396">
        <f>SUM(M5:M7)</f>
        <v>595.01599999999996</v>
      </c>
      <c r="N4"/>
    </row>
    <row r="5" spans="1:25" ht="15.75" customHeight="1" x14ac:dyDescent="0.3">
      <c r="A5" s="397" t="s">
        <v>1098</v>
      </c>
      <c r="B5" s="90"/>
      <c r="C5" s="91"/>
      <c r="D5" s="398">
        <v>99.004000000000005</v>
      </c>
      <c r="E5" s="398">
        <v>99</v>
      </c>
      <c r="F5" s="399">
        <f>SUM(D5:E5)</f>
        <v>198.00400000000002</v>
      </c>
      <c r="G5"/>
      <c r="H5" s="397" t="s">
        <v>154</v>
      </c>
      <c r="I5" s="90"/>
      <c r="J5" s="91"/>
      <c r="K5" s="398">
        <v>100.004</v>
      </c>
      <c r="L5" s="398">
        <v>100.004</v>
      </c>
      <c r="M5" s="399">
        <f>SUM(K5:L5)</f>
        <v>200.00800000000001</v>
      </c>
      <c r="N5"/>
    </row>
    <row r="6" spans="1:25" ht="15.75" customHeight="1" x14ac:dyDescent="0.3">
      <c r="A6" s="252" t="s">
        <v>1108</v>
      </c>
      <c r="B6" s="253"/>
      <c r="C6" s="254"/>
      <c r="D6" s="387">
        <v>100.003</v>
      </c>
      <c r="E6" s="387">
        <v>99.001999999999995</v>
      </c>
      <c r="F6" s="400">
        <f>SUM(D6:E6)</f>
        <v>199.005</v>
      </c>
      <c r="G6"/>
      <c r="H6" s="252" t="s">
        <v>401</v>
      </c>
      <c r="I6" s="253"/>
      <c r="J6" s="254"/>
      <c r="K6" s="387">
        <v>100.004</v>
      </c>
      <c r="L6" s="387">
        <v>99.003</v>
      </c>
      <c r="M6" s="400">
        <f>SUM(K6:L6)</f>
        <v>199.00700000000001</v>
      </c>
      <c r="N6"/>
    </row>
    <row r="7" spans="1:25" ht="15.75" customHeight="1" x14ac:dyDescent="0.3">
      <c r="A7" s="255" t="s">
        <v>1100</v>
      </c>
      <c r="B7" s="256"/>
      <c r="C7" s="257"/>
      <c r="D7" s="391">
        <v>98.001000000000005</v>
      </c>
      <c r="E7" s="391">
        <v>95.001000000000005</v>
      </c>
      <c r="F7" s="401">
        <f>SUM(D7:E7)</f>
        <v>193.00200000000001</v>
      </c>
      <c r="G7"/>
      <c r="H7" s="255" t="s">
        <v>1088</v>
      </c>
      <c r="I7" s="256"/>
      <c r="J7" s="257"/>
      <c r="K7" s="391">
        <v>98.001000000000005</v>
      </c>
      <c r="L7" s="391">
        <v>98</v>
      </c>
      <c r="M7" s="401">
        <f>SUM(K7:L7)</f>
        <v>196.001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0"/>
    </row>
    <row r="9" spans="1:25" ht="15.75" customHeight="1" x14ac:dyDescent="0.3">
      <c r="A9" s="360" t="s">
        <v>1192</v>
      </c>
      <c r="B9" s="361"/>
      <c r="C9" s="362">
        <v>589</v>
      </c>
      <c r="D9" s="361"/>
      <c r="E9" s="363" t="s">
        <v>15</v>
      </c>
      <c r="F9" s="396">
        <f>SUM(F10:F12)</f>
        <v>583.00800000000004</v>
      </c>
      <c r="G9" s="64" t="s">
        <v>274</v>
      </c>
      <c r="H9" s="360" t="s">
        <v>1024</v>
      </c>
      <c r="I9" s="361"/>
      <c r="J9" s="362">
        <v>590</v>
      </c>
      <c r="K9" s="361"/>
      <c r="L9" s="363" t="s">
        <v>15</v>
      </c>
      <c r="M9" s="396">
        <f>SUM(M10:M12)</f>
        <v>593.01</v>
      </c>
      <c r="N9"/>
    </row>
    <row r="10" spans="1:25" ht="15.75" customHeight="1" x14ac:dyDescent="0.3">
      <c r="A10" s="397" t="s">
        <v>617</v>
      </c>
      <c r="B10" s="90"/>
      <c r="C10" s="91"/>
      <c r="D10" s="398">
        <v>100</v>
      </c>
      <c r="E10" s="398">
        <v>99</v>
      </c>
      <c r="F10" s="399">
        <f>SUM(D10:E10)</f>
        <v>199</v>
      </c>
      <c r="G10"/>
      <c r="H10" s="397" t="s">
        <v>1103</v>
      </c>
      <c r="I10" s="90"/>
      <c r="J10" s="91"/>
      <c r="K10" s="398">
        <v>99.003</v>
      </c>
      <c r="L10" s="398">
        <v>98</v>
      </c>
      <c r="M10" s="399">
        <f>SUM(K10:L10)</f>
        <v>197.00299999999999</v>
      </c>
      <c r="N10"/>
    </row>
    <row r="11" spans="1:25" ht="15.75" customHeight="1" x14ac:dyDescent="0.3">
      <c r="A11" s="252" t="s">
        <v>1101</v>
      </c>
      <c r="B11" s="253"/>
      <c r="C11" s="254"/>
      <c r="D11" s="387">
        <v>99.003</v>
      </c>
      <c r="E11" s="387">
        <v>89</v>
      </c>
      <c r="F11" s="400">
        <f>SUM(D11:E11)</f>
        <v>188.00299999999999</v>
      </c>
      <c r="G11"/>
      <c r="H11" s="252" t="s">
        <v>1095</v>
      </c>
      <c r="I11" s="253"/>
      <c r="J11" s="254"/>
      <c r="K11" s="387">
        <v>99.004000000000005</v>
      </c>
      <c r="L11" s="387">
        <v>99</v>
      </c>
      <c r="M11" s="400">
        <f>SUM(K11:L11)</f>
        <v>198.00400000000002</v>
      </c>
      <c r="N11"/>
    </row>
    <row r="12" spans="1:25" ht="15.75" customHeight="1" x14ac:dyDescent="0.3">
      <c r="A12" s="255" t="s">
        <v>1093</v>
      </c>
      <c r="B12" s="256"/>
      <c r="C12" s="257"/>
      <c r="D12" s="391">
        <v>98.003</v>
      </c>
      <c r="E12" s="391">
        <v>98.001999999999995</v>
      </c>
      <c r="F12" s="401">
        <f>SUM(D12:E12)</f>
        <v>196.005</v>
      </c>
      <c r="G12"/>
      <c r="H12" s="255" t="s">
        <v>875</v>
      </c>
      <c r="I12" s="256"/>
      <c r="J12" s="257"/>
      <c r="K12" s="391">
        <v>100.003</v>
      </c>
      <c r="L12" s="391">
        <v>98</v>
      </c>
      <c r="M12" s="401">
        <f>SUM(K12:L12)</f>
        <v>198.00299999999999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360" t="s">
        <v>1017</v>
      </c>
      <c r="B14" s="361"/>
      <c r="C14" s="362">
        <v>595</v>
      </c>
      <c r="D14" s="361"/>
      <c r="E14" s="363" t="s">
        <v>15</v>
      </c>
      <c r="F14" s="396">
        <f>SUM(F15:F17)</f>
        <v>592.00800000000004</v>
      </c>
      <c r="G14" s="64" t="s">
        <v>274</v>
      </c>
      <c r="H14" s="70" t="s">
        <v>1193</v>
      </c>
      <c r="I14" s="70"/>
      <c r="J14" s="402">
        <v>590</v>
      </c>
      <c r="K14" s="70"/>
      <c r="L14" s="70"/>
      <c r="M14" s="9">
        <v>590</v>
      </c>
      <c r="N14"/>
    </row>
    <row r="15" spans="1:25" ht="15.75" customHeight="1" x14ac:dyDescent="0.3">
      <c r="A15" s="397" t="s">
        <v>940</v>
      </c>
      <c r="B15" s="90"/>
      <c r="C15" s="91"/>
      <c r="D15" s="398">
        <v>99.001999999999995</v>
      </c>
      <c r="E15" s="398">
        <v>98</v>
      </c>
      <c r="F15" s="399">
        <f>SUM(D15:E15)</f>
        <v>197.00200000000001</v>
      </c>
      <c r="G15"/>
      <c r="H15" s="70"/>
      <c r="I15" s="70"/>
      <c r="J15" s="70"/>
      <c r="K15" s="70"/>
      <c r="L15" s="70"/>
      <c r="M15" s="70"/>
      <c r="N15"/>
    </row>
    <row r="16" spans="1:25" ht="15.75" customHeight="1" x14ac:dyDescent="0.3">
      <c r="A16" s="252" t="s">
        <v>942</v>
      </c>
      <c r="B16" s="253"/>
      <c r="C16" s="254"/>
      <c r="D16" s="387">
        <v>100</v>
      </c>
      <c r="E16" s="387">
        <v>99.003</v>
      </c>
      <c r="F16" s="400">
        <f>SUM(D16:E16)</f>
        <v>199.00299999999999</v>
      </c>
      <c r="G16"/>
      <c r="H16" s="70"/>
      <c r="I16" s="70"/>
      <c r="J16" s="70"/>
      <c r="K16" s="70"/>
      <c r="L16" s="70"/>
      <c r="M16" s="70"/>
      <c r="N16"/>
    </row>
    <row r="17" spans="1:20" ht="15.75" customHeight="1" x14ac:dyDescent="0.3">
      <c r="A17" s="255" t="s">
        <v>645</v>
      </c>
      <c r="B17" s="256"/>
      <c r="C17" s="257"/>
      <c r="D17" s="391">
        <v>99.003</v>
      </c>
      <c r="E17" s="391">
        <v>97</v>
      </c>
      <c r="F17" s="401">
        <f>SUM(D17:E17)</f>
        <v>196.00299999999999</v>
      </c>
      <c r="G17"/>
      <c r="H17" s="70"/>
      <c r="I17" s="70"/>
      <c r="J17" s="70"/>
      <c r="K17" s="70"/>
      <c r="L17" s="70"/>
      <c r="M17" s="70"/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9"/>
      <c r="H19" s="366" t="s">
        <v>4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9" t="s">
        <v>1194</v>
      </c>
      <c r="E20" s="9"/>
      <c r="H20" s="72" t="s">
        <v>1017</v>
      </c>
      <c r="I20" s="22">
        <v>5</v>
      </c>
      <c r="J20" s="22">
        <v>5</v>
      </c>
      <c r="K20" s="22"/>
      <c r="L20" s="22"/>
      <c r="M20" s="461">
        <v>2984.0639999999994</v>
      </c>
      <c r="N20" s="67">
        <v>10</v>
      </c>
    </row>
    <row r="21" spans="1:20" ht="15.75" customHeight="1" x14ac:dyDescent="0.3">
      <c r="B21" s="73" t="s">
        <v>1749</v>
      </c>
      <c r="E21" s="9"/>
      <c r="H21" s="68" t="s">
        <v>1193</v>
      </c>
      <c r="I21" s="23">
        <v>5</v>
      </c>
      <c r="J21" s="23">
        <v>3</v>
      </c>
      <c r="K21" s="23"/>
      <c r="L21" s="23">
        <v>2</v>
      </c>
      <c r="M21" s="442">
        <v>2950</v>
      </c>
      <c r="N21" s="24">
        <v>6</v>
      </c>
    </row>
    <row r="22" spans="1:20" ht="15.75" customHeight="1" x14ac:dyDescent="0.3">
      <c r="B22" s="8" t="s">
        <v>287</v>
      </c>
      <c r="E22" s="9"/>
      <c r="H22" s="403" t="s">
        <v>1024</v>
      </c>
      <c r="I22" s="23">
        <v>5</v>
      </c>
      <c r="J22" s="23">
        <v>3</v>
      </c>
      <c r="K22" s="23"/>
      <c r="L22" s="23">
        <v>2</v>
      </c>
      <c r="M22" s="442">
        <v>2760.0439999999999</v>
      </c>
      <c r="N22" s="24">
        <v>6</v>
      </c>
    </row>
    <row r="23" spans="1:20" ht="15.75" customHeight="1" x14ac:dyDescent="0.3">
      <c r="H23" s="68" t="s">
        <v>1192</v>
      </c>
      <c r="I23" s="23">
        <v>5</v>
      </c>
      <c r="J23" s="23">
        <v>2</v>
      </c>
      <c r="K23" s="23"/>
      <c r="L23" s="23">
        <v>3</v>
      </c>
      <c r="M23" s="442">
        <v>2935.0470000000005</v>
      </c>
      <c r="N23" s="24">
        <v>4</v>
      </c>
    </row>
    <row r="24" spans="1:20" ht="15.75" customHeight="1" x14ac:dyDescent="0.3">
      <c r="H24" s="68" t="s">
        <v>1190</v>
      </c>
      <c r="I24" s="26">
        <v>5</v>
      </c>
      <c r="J24" s="26">
        <v>1</v>
      </c>
      <c r="K24" s="26"/>
      <c r="L24" s="26">
        <v>4</v>
      </c>
      <c r="M24" s="462">
        <v>2954.04</v>
      </c>
      <c r="N24" s="27">
        <v>2</v>
      </c>
    </row>
    <row r="25" spans="1:20" ht="15.75" customHeight="1" x14ac:dyDescent="0.3">
      <c r="H25" s="460" t="s">
        <v>1191</v>
      </c>
      <c r="I25" s="33">
        <v>5</v>
      </c>
      <c r="J25" s="33">
        <v>1</v>
      </c>
      <c r="K25" s="33"/>
      <c r="L25" s="33">
        <v>4</v>
      </c>
      <c r="M25" s="443">
        <v>2942.067</v>
      </c>
      <c r="N25" s="34">
        <v>2</v>
      </c>
    </row>
    <row r="26" spans="1:20" ht="15.75" customHeight="1" x14ac:dyDescent="0.3"/>
    <row r="27" spans="1:20" ht="15.75" customHeight="1" x14ac:dyDescent="0.3">
      <c r="A27" s="75"/>
      <c r="B27" s="75"/>
      <c r="C27" s="75"/>
      <c r="D27" s="75"/>
      <c r="E27" s="76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7</v>
      </c>
      <c r="B29" s="7"/>
      <c r="C29" s="7"/>
      <c r="D29" s="7"/>
      <c r="E29" s="1"/>
      <c r="F29" s="7"/>
      <c r="G29" s="1"/>
      <c r="H29" s="7"/>
      <c r="I29" s="7"/>
      <c r="J29" s="7"/>
      <c r="K29" s="7"/>
      <c r="L29" s="7"/>
      <c r="M29" s="7"/>
      <c r="N29" s="7"/>
      <c r="O29" s="7"/>
    </row>
    <row r="30" spans="1:20" ht="15.75" customHeight="1" x14ac:dyDescent="0.3">
      <c r="A30" s="360" t="s">
        <v>1195</v>
      </c>
      <c r="B30" s="361"/>
      <c r="C30" s="362">
        <v>583</v>
      </c>
      <c r="D30" s="361"/>
      <c r="E30" s="363" t="s">
        <v>15</v>
      </c>
      <c r="F30" s="396">
        <f>SUM(F31:F33)</f>
        <v>592.00300000000004</v>
      </c>
      <c r="G30" s="64" t="s">
        <v>274</v>
      </c>
      <c r="H30" s="360" t="s">
        <v>1196</v>
      </c>
      <c r="I30" s="361"/>
      <c r="J30" s="362">
        <v>585</v>
      </c>
      <c r="K30" s="361"/>
      <c r="L30" s="363" t="s">
        <v>15</v>
      </c>
      <c r="M30" s="396">
        <f>SUM(M31:M33)</f>
        <v>394.00600000000003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397" t="s">
        <v>621</v>
      </c>
      <c r="B31" s="90"/>
      <c r="C31" s="91"/>
      <c r="D31" s="398">
        <v>100.001</v>
      </c>
      <c r="E31" s="398">
        <v>100.001</v>
      </c>
      <c r="F31" s="399">
        <f>SUM(D31:E31)</f>
        <v>200.00200000000001</v>
      </c>
      <c r="G31"/>
      <c r="H31" s="397" t="s">
        <v>1123</v>
      </c>
      <c r="I31" s="90"/>
      <c r="J31" s="91"/>
      <c r="K31" s="398">
        <v>100.002</v>
      </c>
      <c r="L31" s="398">
        <v>98</v>
      </c>
      <c r="M31" s="399">
        <f>SUM(K31:L31)</f>
        <v>198.00200000000001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252" t="s">
        <v>619</v>
      </c>
      <c r="B32" s="253"/>
      <c r="C32" s="254"/>
      <c r="D32" s="387">
        <v>98.001000000000005</v>
      </c>
      <c r="E32" s="387">
        <v>98</v>
      </c>
      <c r="F32" s="400">
        <f>SUM(D32:E32)</f>
        <v>196.001</v>
      </c>
      <c r="G32"/>
      <c r="H32" s="252" t="s">
        <v>1098</v>
      </c>
      <c r="I32" s="253"/>
      <c r="J32" s="254"/>
      <c r="K32" s="387" t="s">
        <v>132</v>
      </c>
      <c r="L32" s="387"/>
      <c r="M32" s="400">
        <f>SUM(K32:L32)</f>
        <v>0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255" t="s">
        <v>920</v>
      </c>
      <c r="B33" s="256"/>
      <c r="C33" s="257"/>
      <c r="D33" s="391">
        <v>99</v>
      </c>
      <c r="E33" s="391">
        <v>97</v>
      </c>
      <c r="F33" s="401">
        <f>SUM(D33:E33)</f>
        <v>196</v>
      </c>
      <c r="G33"/>
      <c r="H33" s="255" t="s">
        <v>1080</v>
      </c>
      <c r="I33" s="256"/>
      <c r="J33" s="257"/>
      <c r="K33" s="391">
        <v>99.003</v>
      </c>
      <c r="L33" s="391">
        <v>97.001000000000005</v>
      </c>
      <c r="M33" s="401">
        <f>SUM(K33:L33)</f>
        <v>196.00400000000002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360" t="s">
        <v>1197</v>
      </c>
      <c r="B35" s="361"/>
      <c r="C35" s="362">
        <v>575</v>
      </c>
      <c r="D35" s="361"/>
      <c r="E35" s="363" t="s">
        <v>15</v>
      </c>
      <c r="F35" s="396">
        <f>SUM(F36:F38)</f>
        <v>585.00700000000006</v>
      </c>
      <c r="G35" s="64" t="s">
        <v>274</v>
      </c>
      <c r="H35" s="360" t="s">
        <v>1198</v>
      </c>
      <c r="I35" s="361"/>
      <c r="J35" s="362">
        <v>584</v>
      </c>
      <c r="K35" s="361"/>
      <c r="L35" s="363" t="s">
        <v>15</v>
      </c>
      <c r="M35" s="396">
        <f>SUM(M36:M38)</f>
        <v>588.005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397" t="s">
        <v>1164</v>
      </c>
      <c r="B36" s="90"/>
      <c r="C36" s="91"/>
      <c r="D36" s="398">
        <v>99.001000000000005</v>
      </c>
      <c r="E36" s="398">
        <v>97.003</v>
      </c>
      <c r="F36" s="399">
        <f>SUM(D36:E36)</f>
        <v>196.00400000000002</v>
      </c>
      <c r="G36"/>
      <c r="H36" s="397" t="s">
        <v>881</v>
      </c>
      <c r="I36" s="90"/>
      <c r="J36" s="91"/>
      <c r="K36" s="398">
        <v>99.001000000000005</v>
      </c>
      <c r="L36" s="398">
        <v>99</v>
      </c>
      <c r="M36" s="399">
        <f>SUM(K36:L36)</f>
        <v>198.001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252" t="s">
        <v>1127</v>
      </c>
      <c r="B37" s="253"/>
      <c r="C37" s="254"/>
      <c r="D37" s="387">
        <v>98.001000000000005</v>
      </c>
      <c r="E37" s="387">
        <v>95</v>
      </c>
      <c r="F37" s="400">
        <f>SUM(D37:E37)</f>
        <v>193.001</v>
      </c>
      <c r="G37"/>
      <c r="H37" s="252" t="s">
        <v>1115</v>
      </c>
      <c r="I37" s="253"/>
      <c r="J37" s="254"/>
      <c r="K37" s="387">
        <v>98.001999999999995</v>
      </c>
      <c r="L37" s="387">
        <v>96.001000000000005</v>
      </c>
      <c r="M37" s="400">
        <f>SUM(K37:L37)</f>
        <v>194.00299999999999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255" t="s">
        <v>1128</v>
      </c>
      <c r="B38" s="256"/>
      <c r="C38" s="257"/>
      <c r="D38" s="391">
        <v>99.001000000000005</v>
      </c>
      <c r="E38" s="391">
        <v>97.001000000000005</v>
      </c>
      <c r="F38" s="401">
        <f>SUM(D38:E38)</f>
        <v>196.00200000000001</v>
      </c>
      <c r="G38"/>
      <c r="H38" s="255" t="s">
        <v>1097</v>
      </c>
      <c r="I38" s="256"/>
      <c r="J38" s="257"/>
      <c r="K38" s="391">
        <v>98.001000000000005</v>
      </c>
      <c r="L38" s="391">
        <v>98</v>
      </c>
      <c r="M38" s="401">
        <f>SUM(K38:L38)</f>
        <v>196.001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360" t="s">
        <v>1199</v>
      </c>
      <c r="B40" s="361"/>
      <c r="C40" s="362">
        <v>581</v>
      </c>
      <c r="D40" s="361"/>
      <c r="E40" s="363" t="s">
        <v>15</v>
      </c>
      <c r="F40" s="396">
        <f>SUM(F41:F43)</f>
        <v>572.00400000000002</v>
      </c>
      <c r="G40" s="64" t="s">
        <v>274</v>
      </c>
      <c r="H40" s="41" t="s">
        <v>1200</v>
      </c>
      <c r="I40" s="41"/>
      <c r="J40" s="365">
        <v>580</v>
      </c>
      <c r="K40" s="41"/>
      <c r="L40" s="41"/>
      <c r="M40" s="41">
        <v>580</v>
      </c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397" t="s">
        <v>1116</v>
      </c>
      <c r="B41" s="90"/>
      <c r="C41" s="91"/>
      <c r="D41" s="398">
        <v>95.001000000000005</v>
      </c>
      <c r="E41" s="398">
        <v>93.001000000000005</v>
      </c>
      <c r="F41" s="399">
        <f>SUM(D41:E41)</f>
        <v>188.00200000000001</v>
      </c>
      <c r="G41"/>
      <c r="H41" s="41"/>
      <c r="I41" s="41"/>
      <c r="J41" s="41"/>
      <c r="K41" s="41"/>
      <c r="L41" s="41"/>
      <c r="M41" s="41"/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252" t="s">
        <v>434</v>
      </c>
      <c r="B42" s="253"/>
      <c r="C42" s="254"/>
      <c r="D42" s="387">
        <v>99</v>
      </c>
      <c r="E42" s="387">
        <v>98.001000000000005</v>
      </c>
      <c r="F42" s="400">
        <f>SUM(D42:E42)</f>
        <v>197.001</v>
      </c>
      <c r="G42"/>
      <c r="H42" s="41"/>
      <c r="I42" s="41"/>
      <c r="J42" s="41"/>
      <c r="K42" s="41"/>
      <c r="L42" s="41"/>
      <c r="M42" s="41"/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255" t="s">
        <v>1105</v>
      </c>
      <c r="B43" s="256"/>
      <c r="C43" s="257"/>
      <c r="D43" s="391">
        <v>94.001000000000005</v>
      </c>
      <c r="E43" s="391">
        <v>93</v>
      </c>
      <c r="F43" s="401">
        <f>SUM(D43:E43)</f>
        <v>187.001</v>
      </c>
      <c r="G43"/>
      <c r="H43" s="41"/>
      <c r="I43" s="41"/>
      <c r="J43" s="41"/>
      <c r="K43" s="41"/>
      <c r="L43" s="41"/>
      <c r="M43" s="41"/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E45" s="9"/>
      <c r="H45" s="366" t="s">
        <v>7</v>
      </c>
      <c r="I45" s="367" t="s">
        <v>280</v>
      </c>
      <c r="J45" s="367" t="s">
        <v>281</v>
      </c>
      <c r="K45" s="367" t="s">
        <v>282</v>
      </c>
      <c r="L45" s="367" t="s">
        <v>283</v>
      </c>
      <c r="M45" s="367" t="s">
        <v>14</v>
      </c>
      <c r="N45" s="368" t="s">
        <v>284</v>
      </c>
    </row>
    <row r="46" spans="1:20" ht="15.75" customHeight="1" x14ac:dyDescent="0.3">
      <c r="B46" s="8" t="s">
        <v>1201</v>
      </c>
      <c r="E46" s="9"/>
      <c r="H46" s="78" t="s">
        <v>1195</v>
      </c>
      <c r="I46" s="66">
        <v>5</v>
      </c>
      <c r="J46" s="66">
        <v>5</v>
      </c>
      <c r="K46" s="66"/>
      <c r="L46" s="66"/>
      <c r="M46" s="444">
        <v>2935.0260000000003</v>
      </c>
      <c r="N46" s="79">
        <v>10</v>
      </c>
      <c r="O46" s="41"/>
      <c r="P46" s="41"/>
    </row>
    <row r="47" spans="1:20" ht="15.75" customHeight="1" x14ac:dyDescent="0.3">
      <c r="B47" s="80" t="s">
        <v>1750</v>
      </c>
      <c r="E47" s="9"/>
      <c r="H47" s="81" t="s">
        <v>1198</v>
      </c>
      <c r="I47" s="21">
        <v>5</v>
      </c>
      <c r="J47" s="21">
        <v>4</v>
      </c>
      <c r="K47" s="21"/>
      <c r="L47" s="21">
        <v>1</v>
      </c>
      <c r="M47" s="445">
        <v>2748.0210000000002</v>
      </c>
      <c r="N47" s="46">
        <v>8</v>
      </c>
      <c r="O47" s="41"/>
      <c r="P47" s="41"/>
    </row>
    <row r="48" spans="1:20" ht="15.75" customHeight="1" x14ac:dyDescent="0.3">
      <c r="B48" s="8" t="s">
        <v>287</v>
      </c>
      <c r="E48" s="9"/>
      <c r="H48" s="81" t="s">
        <v>1200</v>
      </c>
      <c r="I48" s="21">
        <v>5</v>
      </c>
      <c r="J48" s="21">
        <v>2</v>
      </c>
      <c r="K48" s="21"/>
      <c r="L48" s="21">
        <v>3</v>
      </c>
      <c r="M48" s="445">
        <v>2900</v>
      </c>
      <c r="N48" s="46">
        <v>4</v>
      </c>
      <c r="O48" s="41"/>
      <c r="P48" s="41"/>
    </row>
    <row r="49" spans="1:16" ht="15.75" customHeight="1" x14ac:dyDescent="0.3">
      <c r="H49" s="81" t="s">
        <v>1196</v>
      </c>
      <c r="I49" s="21">
        <v>5</v>
      </c>
      <c r="J49" s="21">
        <v>2</v>
      </c>
      <c r="K49" s="21"/>
      <c r="L49" s="21">
        <v>3</v>
      </c>
      <c r="M49" s="445">
        <v>2539.0390000000002</v>
      </c>
      <c r="N49" s="46">
        <v>4</v>
      </c>
      <c r="O49" s="41"/>
      <c r="P49" s="41"/>
    </row>
    <row r="50" spans="1:16" ht="15.75" customHeight="1" x14ac:dyDescent="0.3">
      <c r="H50" s="81" t="s">
        <v>1197</v>
      </c>
      <c r="I50" s="21">
        <v>5</v>
      </c>
      <c r="J50" s="21">
        <v>1</v>
      </c>
      <c r="K50" s="21"/>
      <c r="L50" s="21">
        <v>4</v>
      </c>
      <c r="M50" s="445">
        <v>2899.0160000000001</v>
      </c>
      <c r="N50" s="46">
        <v>2</v>
      </c>
      <c r="O50" s="41"/>
      <c r="P50" s="41"/>
    </row>
    <row r="51" spans="1:16" ht="15.75" customHeight="1" x14ac:dyDescent="0.3">
      <c r="H51" s="82" t="s">
        <v>1199</v>
      </c>
      <c r="I51" s="31">
        <v>5</v>
      </c>
      <c r="J51" s="31">
        <v>1</v>
      </c>
      <c r="K51" s="31"/>
      <c r="L51" s="31">
        <v>4</v>
      </c>
      <c r="M51" s="446">
        <v>2859.0230000000001</v>
      </c>
      <c r="N51" s="50">
        <v>2</v>
      </c>
      <c r="O51" s="41"/>
      <c r="P51" s="41"/>
    </row>
    <row r="52" spans="1:16" ht="15.75" customHeight="1" x14ac:dyDescent="0.3">
      <c r="A52" s="70"/>
      <c r="B52" s="70"/>
      <c r="C52" s="70"/>
      <c r="D52" s="70"/>
      <c r="E52" s="70"/>
      <c r="F52" s="70"/>
      <c r="G52" s="404"/>
      <c r="H52" s="70"/>
      <c r="I52" s="70"/>
      <c r="J52" s="70"/>
      <c r="K52" s="70"/>
      <c r="L52" s="70"/>
      <c r="M52" s="70"/>
      <c r="N52" s="70"/>
    </row>
    <row r="53" spans="1:16" ht="15.75" customHeight="1" x14ac:dyDescent="0.3">
      <c r="A53" s="70" t="s">
        <v>1111</v>
      </c>
      <c r="B53" s="70"/>
      <c r="C53" s="70"/>
      <c r="D53" s="70"/>
      <c r="E53" s="70"/>
      <c r="F53" s="70"/>
      <c r="G53" s="404"/>
      <c r="H53" s="70"/>
      <c r="I53" s="70"/>
      <c r="J53" s="70"/>
      <c r="K53" s="70"/>
      <c r="L53" s="70"/>
      <c r="M53" s="70"/>
      <c r="N53" s="70"/>
    </row>
    <row r="54" spans="1:16" ht="15.75" customHeight="1" x14ac:dyDescent="0.3">
      <c r="A54" s="70"/>
      <c r="B54" s="70"/>
      <c r="C54" s="70"/>
      <c r="D54" s="70"/>
      <c r="E54" s="70"/>
      <c r="F54" s="70"/>
      <c r="G54" s="404"/>
      <c r="H54" s="70"/>
      <c r="I54" s="70"/>
      <c r="J54" s="70"/>
      <c r="K54" s="70"/>
      <c r="L54" s="70"/>
      <c r="M54" s="70"/>
      <c r="N54" s="70"/>
    </row>
    <row r="55" spans="1:16" ht="15.75" customHeight="1" x14ac:dyDescent="0.3">
      <c r="A55" s="9" t="s">
        <v>1112</v>
      </c>
      <c r="E55" s="83" t="s">
        <v>164</v>
      </c>
      <c r="G55" s="9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9" t="s">
        <v>165</v>
      </c>
      <c r="E56" s="9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  <row r="108" spans="1:14" ht="15.75" customHeight="1" x14ac:dyDescent="0.3">
      <c r="A108" s="70"/>
      <c r="B108" s="70"/>
      <c r="C108" s="70"/>
      <c r="D108" s="70"/>
      <c r="E108" s="70"/>
      <c r="F108" s="70"/>
      <c r="G108" s="404"/>
      <c r="H108" s="70"/>
      <c r="I108" s="70"/>
      <c r="J108" s="70"/>
      <c r="K108" s="70"/>
      <c r="L108" s="70"/>
      <c r="M108" s="70"/>
      <c r="N108" s="70"/>
    </row>
    <row r="109" spans="1:14" ht="15.75" customHeight="1" x14ac:dyDescent="0.3">
      <c r="A109" s="70"/>
      <c r="B109" s="70"/>
      <c r="C109" s="70"/>
      <c r="D109" s="70"/>
      <c r="E109" s="70"/>
      <c r="F109" s="70"/>
      <c r="G109" s="404"/>
      <c r="H109" s="70"/>
      <c r="I109" s="70"/>
      <c r="J109" s="70"/>
      <c r="K109" s="70"/>
      <c r="L109" s="70"/>
      <c r="M109" s="70"/>
      <c r="N109" s="70"/>
    </row>
    <row r="110" spans="1:14" ht="15.75" customHeight="1" x14ac:dyDescent="0.3">
      <c r="A110" s="70"/>
      <c r="B110" s="70"/>
      <c r="C110" s="70"/>
      <c r="D110" s="70"/>
      <c r="E110" s="70"/>
      <c r="F110" s="70"/>
      <c r="G110" s="404"/>
      <c r="H110" s="70"/>
      <c r="I110" s="70"/>
      <c r="J110" s="70"/>
      <c r="K110" s="70"/>
      <c r="L110" s="70"/>
      <c r="M110" s="70"/>
      <c r="N110" s="70"/>
    </row>
    <row r="111" spans="1:14" ht="15.75" customHeight="1" x14ac:dyDescent="0.3">
      <c r="A111" s="70"/>
      <c r="B111" s="70"/>
      <c r="C111" s="70"/>
      <c r="D111" s="70"/>
      <c r="E111" s="70"/>
      <c r="F111" s="70"/>
      <c r="G111" s="404"/>
      <c r="H111" s="70"/>
      <c r="I111" s="70"/>
      <c r="J111" s="70"/>
      <c r="K111" s="70"/>
      <c r="L111" s="70"/>
      <c r="M111" s="70"/>
      <c r="N111" s="7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38456F88-4BF0-402A-AD42-54C590B6EC7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76C6-921E-4A12-BEFD-96EE9B295F15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6" width="2.42578125" style="9" customWidth="1"/>
    <col min="17" max="24" width="4.140625" style="9" customWidth="1"/>
    <col min="25" max="25" width="10.28515625" style="9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0"/>
      <c r="D2" s="40"/>
      <c r="E2" s="40"/>
      <c r="F2" s="40"/>
      <c r="G2" s="40"/>
      <c r="H2" s="40"/>
      <c r="I2" s="40"/>
      <c r="J2" s="472" t="s">
        <v>3</v>
      </c>
      <c r="K2" s="472"/>
      <c r="L2" s="472"/>
      <c r="M2" s="472"/>
      <c r="N2" s="472"/>
      <c r="O2" s="472"/>
      <c r="P2" s="40"/>
      <c r="Q2" s="40"/>
      <c r="R2" s="40"/>
      <c r="S2" s="40"/>
      <c r="T2" s="40"/>
      <c r="U2" s="3"/>
      <c r="V2" s="3"/>
      <c r="W2" s="3"/>
      <c r="X2" s="2"/>
      <c r="Y2" s="2"/>
    </row>
    <row r="3" spans="1:25" ht="15.75" customHeight="1" x14ac:dyDescent="0.3">
      <c r="A3" s="1"/>
      <c r="B3" s="7" t="s">
        <v>166</v>
      </c>
      <c r="C3" s="8" t="s">
        <v>167</v>
      </c>
      <c r="D3" s="8"/>
      <c r="E3" s="8" t="s">
        <v>168</v>
      </c>
      <c r="F3" s="7"/>
      <c r="G3" s="7"/>
      <c r="H3" s="41"/>
      <c r="I3" s="1"/>
      <c r="J3" s="7" t="s">
        <v>169</v>
      </c>
      <c r="K3" s="8" t="s">
        <v>170</v>
      </c>
      <c r="L3" s="8"/>
      <c r="M3" s="8" t="s">
        <v>171</v>
      </c>
      <c r="N3" s="7"/>
      <c r="O3" s="7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H4" s="41"/>
      <c r="I4" s="10">
        <v>1</v>
      </c>
      <c r="J4" s="11" t="s">
        <v>10</v>
      </c>
      <c r="K4" s="11" t="s">
        <v>11</v>
      </c>
      <c r="L4" s="12" t="s">
        <v>12</v>
      </c>
      <c r="M4" s="12" t="s">
        <v>13</v>
      </c>
      <c r="N4" s="12" t="s">
        <v>14</v>
      </c>
      <c r="O4" s="13" t="s">
        <v>15</v>
      </c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14">
        <v>3</v>
      </c>
      <c r="B5" s="42" t="s">
        <v>172</v>
      </c>
      <c r="C5" s="42" t="s">
        <v>42</v>
      </c>
      <c r="D5" s="16">
        <v>182</v>
      </c>
      <c r="E5" s="17">
        <v>9</v>
      </c>
      <c r="F5" s="16">
        <v>846</v>
      </c>
      <c r="G5" s="43">
        <v>42</v>
      </c>
      <c r="H5" s="41"/>
      <c r="I5" s="44">
        <v>6</v>
      </c>
      <c r="J5" s="42" t="s">
        <v>173</v>
      </c>
      <c r="K5" s="42" t="s">
        <v>35</v>
      </c>
      <c r="L5" s="16">
        <v>160</v>
      </c>
      <c r="M5" s="17">
        <v>5</v>
      </c>
      <c r="N5" s="16">
        <v>815</v>
      </c>
      <c r="O5" s="43">
        <v>31</v>
      </c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9</v>
      </c>
      <c r="B6" s="45" t="s">
        <v>174</v>
      </c>
      <c r="C6" s="45" t="s">
        <v>35</v>
      </c>
      <c r="D6" s="21">
        <v>167</v>
      </c>
      <c r="E6" s="22">
        <v>7</v>
      </c>
      <c r="F6" s="21">
        <v>820</v>
      </c>
      <c r="G6" s="46">
        <v>35</v>
      </c>
      <c r="H6" s="41"/>
      <c r="I6" s="47">
        <v>8</v>
      </c>
      <c r="J6" s="45" t="s">
        <v>175</v>
      </c>
      <c r="K6" s="45" t="s">
        <v>146</v>
      </c>
      <c r="L6" s="21">
        <v>164</v>
      </c>
      <c r="M6" s="22">
        <v>8</v>
      </c>
      <c r="N6" s="21">
        <v>814</v>
      </c>
      <c r="O6" s="46">
        <v>31</v>
      </c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7</v>
      </c>
      <c r="B7" s="45" t="s">
        <v>176</v>
      </c>
      <c r="C7" s="45" t="s">
        <v>37</v>
      </c>
      <c r="D7" s="21">
        <v>174</v>
      </c>
      <c r="E7" s="22">
        <v>8</v>
      </c>
      <c r="F7" s="21">
        <v>817</v>
      </c>
      <c r="G7" s="46">
        <v>31</v>
      </c>
      <c r="H7" s="41"/>
      <c r="I7" s="19">
        <v>9</v>
      </c>
      <c r="J7" s="45" t="s">
        <v>177</v>
      </c>
      <c r="K7" s="45" t="s">
        <v>77</v>
      </c>
      <c r="L7" s="21">
        <v>162</v>
      </c>
      <c r="M7" s="22">
        <v>7</v>
      </c>
      <c r="N7" s="21">
        <v>811</v>
      </c>
      <c r="O7" s="46">
        <v>30</v>
      </c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8</v>
      </c>
      <c r="B8" s="45" t="s">
        <v>178</v>
      </c>
      <c r="C8" s="45" t="s">
        <v>87</v>
      </c>
      <c r="D8" s="21">
        <v>154</v>
      </c>
      <c r="E8" s="22">
        <v>6</v>
      </c>
      <c r="F8" s="21">
        <v>806</v>
      </c>
      <c r="G8" s="46">
        <v>31</v>
      </c>
      <c r="H8" s="41"/>
      <c r="I8" s="19">
        <v>3</v>
      </c>
      <c r="J8" s="45" t="s">
        <v>179</v>
      </c>
      <c r="K8" s="45" t="s">
        <v>37</v>
      </c>
      <c r="L8" s="21">
        <v>160</v>
      </c>
      <c r="M8" s="22">
        <v>5</v>
      </c>
      <c r="N8" s="21">
        <v>808</v>
      </c>
      <c r="O8" s="46">
        <v>29</v>
      </c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6</v>
      </c>
      <c r="B9" s="45" t="s">
        <v>180</v>
      </c>
      <c r="C9" s="45" t="s">
        <v>129</v>
      </c>
      <c r="D9" s="21">
        <v>149</v>
      </c>
      <c r="E9" s="22">
        <v>3</v>
      </c>
      <c r="F9" s="21">
        <v>787</v>
      </c>
      <c r="G9" s="46">
        <v>24</v>
      </c>
      <c r="H9" s="41"/>
      <c r="I9" s="47">
        <v>2</v>
      </c>
      <c r="J9" s="45" t="s">
        <v>181</v>
      </c>
      <c r="K9" s="45" t="s">
        <v>77</v>
      </c>
      <c r="L9" s="21">
        <v>158</v>
      </c>
      <c r="M9" s="22">
        <v>2</v>
      </c>
      <c r="N9" s="21">
        <v>811</v>
      </c>
      <c r="O9" s="46">
        <v>28</v>
      </c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1</v>
      </c>
      <c r="B10" s="25" t="s">
        <v>182</v>
      </c>
      <c r="C10" s="25" t="s">
        <v>183</v>
      </c>
      <c r="D10" s="21">
        <v>150</v>
      </c>
      <c r="E10" s="22">
        <v>4</v>
      </c>
      <c r="F10" s="26">
        <v>784</v>
      </c>
      <c r="G10" s="27">
        <v>23</v>
      </c>
      <c r="H10" s="41"/>
      <c r="I10" s="19">
        <v>5</v>
      </c>
      <c r="J10" s="45" t="s">
        <v>184</v>
      </c>
      <c r="K10" s="45" t="s">
        <v>183</v>
      </c>
      <c r="L10" s="21">
        <v>159</v>
      </c>
      <c r="M10" s="22">
        <v>3</v>
      </c>
      <c r="N10" s="21">
        <v>797</v>
      </c>
      <c r="O10" s="46">
        <v>24</v>
      </c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5</v>
      </c>
      <c r="B11" s="45" t="s">
        <v>185</v>
      </c>
      <c r="C11" s="45" t="s">
        <v>183</v>
      </c>
      <c r="D11" s="21">
        <v>145</v>
      </c>
      <c r="E11" s="22">
        <v>2</v>
      </c>
      <c r="F11" s="21">
        <v>771</v>
      </c>
      <c r="G11" s="46">
        <v>20</v>
      </c>
      <c r="H11" s="41"/>
      <c r="I11" s="47">
        <v>4</v>
      </c>
      <c r="J11" s="45" t="s">
        <v>186</v>
      </c>
      <c r="K11" s="45" t="s">
        <v>35</v>
      </c>
      <c r="L11" s="21">
        <v>169</v>
      </c>
      <c r="M11" s="22">
        <v>9</v>
      </c>
      <c r="N11" s="21">
        <v>775</v>
      </c>
      <c r="O11" s="46">
        <v>24</v>
      </c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7">
        <v>2</v>
      </c>
      <c r="B12" s="45" t="s">
        <v>187</v>
      </c>
      <c r="C12" s="45" t="s">
        <v>77</v>
      </c>
      <c r="D12" s="21">
        <v>142</v>
      </c>
      <c r="E12" s="22">
        <v>1</v>
      </c>
      <c r="F12" s="21">
        <v>754</v>
      </c>
      <c r="G12" s="46">
        <v>13</v>
      </c>
      <c r="H12" s="41"/>
      <c r="I12" s="19">
        <v>1</v>
      </c>
      <c r="J12" s="25" t="s">
        <v>188</v>
      </c>
      <c r="K12" s="25" t="s">
        <v>189</v>
      </c>
      <c r="L12" s="21">
        <v>161</v>
      </c>
      <c r="M12" s="22">
        <v>6</v>
      </c>
      <c r="N12" s="26">
        <v>747</v>
      </c>
      <c r="O12" s="27">
        <v>20</v>
      </c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8">
        <v>4</v>
      </c>
      <c r="B13" s="49" t="s">
        <v>190</v>
      </c>
      <c r="C13" s="49" t="s">
        <v>120</v>
      </c>
      <c r="D13" s="31">
        <v>151</v>
      </c>
      <c r="E13" s="32">
        <v>5</v>
      </c>
      <c r="F13" s="31">
        <v>727</v>
      </c>
      <c r="G13" s="50">
        <v>12</v>
      </c>
      <c r="H13" s="41"/>
      <c r="I13" s="29">
        <v>7</v>
      </c>
      <c r="J13" s="49" t="s">
        <v>191</v>
      </c>
      <c r="K13" s="49" t="s">
        <v>87</v>
      </c>
      <c r="L13" s="31">
        <v>129</v>
      </c>
      <c r="M13" s="32">
        <v>1</v>
      </c>
      <c r="N13" s="31">
        <v>713</v>
      </c>
      <c r="O13" s="50">
        <v>16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192</v>
      </c>
      <c r="C15" s="8" t="s">
        <v>193</v>
      </c>
      <c r="D15" s="8"/>
      <c r="E15" s="8" t="s">
        <v>140</v>
      </c>
      <c r="F15" s="7"/>
      <c r="G15" s="7"/>
      <c r="H15" s="41"/>
      <c r="I15" s="1"/>
      <c r="J15" s="7" t="s">
        <v>194</v>
      </c>
      <c r="K15" s="8" t="s">
        <v>195</v>
      </c>
      <c r="L15" s="8"/>
      <c r="M15" s="8" t="s">
        <v>196</v>
      </c>
      <c r="N15" s="7"/>
      <c r="O15" s="7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10">
        <v>1</v>
      </c>
      <c r="B16" s="11" t="s">
        <v>10</v>
      </c>
      <c r="C16" s="11" t="s">
        <v>11</v>
      </c>
      <c r="D16" s="12" t="s">
        <v>12</v>
      </c>
      <c r="E16" s="12" t="s">
        <v>13</v>
      </c>
      <c r="F16" s="12" t="s">
        <v>14</v>
      </c>
      <c r="G16" s="13" t="s">
        <v>15</v>
      </c>
      <c r="H16" s="41"/>
      <c r="I16" s="10">
        <v>1</v>
      </c>
      <c r="J16" s="11" t="s">
        <v>10</v>
      </c>
      <c r="K16" s="11" t="s">
        <v>11</v>
      </c>
      <c r="L16" s="12" t="s">
        <v>12</v>
      </c>
      <c r="M16" s="12" t="s">
        <v>13</v>
      </c>
      <c r="N16" s="12" t="s">
        <v>14</v>
      </c>
      <c r="O16" s="13" t="s">
        <v>15</v>
      </c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14">
        <v>5</v>
      </c>
      <c r="B17" s="42" t="s">
        <v>197</v>
      </c>
      <c r="C17" s="42" t="s">
        <v>35</v>
      </c>
      <c r="D17" s="16">
        <v>164</v>
      </c>
      <c r="E17" s="17">
        <v>6</v>
      </c>
      <c r="F17" s="16">
        <v>845</v>
      </c>
      <c r="G17" s="43">
        <v>41</v>
      </c>
      <c r="H17" s="41"/>
      <c r="I17" s="14">
        <v>5</v>
      </c>
      <c r="J17" s="42" t="s">
        <v>198</v>
      </c>
      <c r="K17" s="42" t="s">
        <v>35</v>
      </c>
      <c r="L17" s="16">
        <v>170</v>
      </c>
      <c r="M17" s="17">
        <v>9</v>
      </c>
      <c r="N17" s="16">
        <v>807</v>
      </c>
      <c r="O17" s="43">
        <v>42</v>
      </c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7">
        <v>6</v>
      </c>
      <c r="B18" s="45" t="s">
        <v>199</v>
      </c>
      <c r="C18" s="45" t="s">
        <v>77</v>
      </c>
      <c r="D18" s="21">
        <v>165</v>
      </c>
      <c r="E18" s="22">
        <v>7</v>
      </c>
      <c r="F18" s="21">
        <v>812</v>
      </c>
      <c r="G18" s="46">
        <v>38</v>
      </c>
      <c r="H18" s="41"/>
      <c r="I18" s="19">
        <v>7</v>
      </c>
      <c r="J18" s="45" t="s">
        <v>200</v>
      </c>
      <c r="K18" s="45" t="s">
        <v>45</v>
      </c>
      <c r="L18" s="21">
        <v>156</v>
      </c>
      <c r="M18" s="22">
        <v>7</v>
      </c>
      <c r="N18" s="21">
        <v>790</v>
      </c>
      <c r="O18" s="46">
        <v>39</v>
      </c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19">
        <v>3</v>
      </c>
      <c r="B19" s="45" t="s">
        <v>201</v>
      </c>
      <c r="C19" s="45" t="s">
        <v>65</v>
      </c>
      <c r="D19" s="21">
        <v>171</v>
      </c>
      <c r="E19" s="22">
        <v>9</v>
      </c>
      <c r="F19" s="21">
        <v>807</v>
      </c>
      <c r="G19" s="46">
        <v>35</v>
      </c>
      <c r="H19" s="41"/>
      <c r="I19" s="19">
        <v>3</v>
      </c>
      <c r="J19" s="45" t="s">
        <v>202</v>
      </c>
      <c r="K19" s="45" t="s">
        <v>47</v>
      </c>
      <c r="L19" s="21">
        <v>153</v>
      </c>
      <c r="M19" s="22">
        <v>6</v>
      </c>
      <c r="N19" s="21">
        <v>769</v>
      </c>
      <c r="O19" s="46">
        <v>32</v>
      </c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7">
        <v>4</v>
      </c>
      <c r="B20" s="45" t="s">
        <v>203</v>
      </c>
      <c r="C20" s="45" t="s">
        <v>118</v>
      </c>
      <c r="D20" s="21">
        <v>170</v>
      </c>
      <c r="E20" s="22">
        <v>8</v>
      </c>
      <c r="F20" s="21">
        <v>789</v>
      </c>
      <c r="G20" s="46">
        <v>27</v>
      </c>
      <c r="H20" s="41"/>
      <c r="I20" s="47">
        <v>4</v>
      </c>
      <c r="J20" s="45" t="s">
        <v>204</v>
      </c>
      <c r="K20" s="45" t="s">
        <v>77</v>
      </c>
      <c r="L20" s="21">
        <v>165</v>
      </c>
      <c r="M20" s="22">
        <v>8</v>
      </c>
      <c r="N20" s="21">
        <v>773</v>
      </c>
      <c r="O20" s="46">
        <v>30</v>
      </c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19">
        <v>7</v>
      </c>
      <c r="B21" s="45" t="s">
        <v>205</v>
      </c>
      <c r="C21" s="45" t="s">
        <v>77</v>
      </c>
      <c r="D21" s="21">
        <v>150</v>
      </c>
      <c r="E21" s="22">
        <v>2</v>
      </c>
      <c r="F21" s="21">
        <v>776</v>
      </c>
      <c r="G21" s="46">
        <v>25</v>
      </c>
      <c r="H21" s="41"/>
      <c r="I21" s="47">
        <v>8</v>
      </c>
      <c r="J21" s="45" t="s">
        <v>206</v>
      </c>
      <c r="K21" s="45" t="s">
        <v>207</v>
      </c>
      <c r="L21" s="21">
        <v>151</v>
      </c>
      <c r="M21" s="22">
        <v>5</v>
      </c>
      <c r="N21" s="21">
        <v>739</v>
      </c>
      <c r="O21" s="46">
        <v>23</v>
      </c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1</v>
      </c>
      <c r="B22" s="25" t="s">
        <v>208</v>
      </c>
      <c r="C22" s="25" t="s">
        <v>17</v>
      </c>
      <c r="D22" s="21">
        <v>160</v>
      </c>
      <c r="E22" s="22">
        <v>5</v>
      </c>
      <c r="F22" s="26">
        <v>776</v>
      </c>
      <c r="G22" s="27">
        <v>22</v>
      </c>
      <c r="H22" s="41"/>
      <c r="I22" s="47">
        <v>6</v>
      </c>
      <c r="J22" s="45" t="s">
        <v>209</v>
      </c>
      <c r="K22" s="45" t="s">
        <v>118</v>
      </c>
      <c r="L22" s="21">
        <v>151</v>
      </c>
      <c r="M22" s="22">
        <v>5</v>
      </c>
      <c r="N22" s="21">
        <v>729</v>
      </c>
      <c r="O22" s="46">
        <v>23</v>
      </c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7">
        <v>8</v>
      </c>
      <c r="B23" s="45" t="s">
        <v>210</v>
      </c>
      <c r="C23" s="45" t="s">
        <v>17</v>
      </c>
      <c r="D23" s="21">
        <v>151</v>
      </c>
      <c r="E23" s="22">
        <v>3</v>
      </c>
      <c r="F23" s="21">
        <v>768</v>
      </c>
      <c r="G23" s="46">
        <v>21</v>
      </c>
      <c r="H23" s="41"/>
      <c r="I23" s="19">
        <v>9</v>
      </c>
      <c r="J23" s="45" t="s">
        <v>211</v>
      </c>
      <c r="K23" s="45" t="s">
        <v>39</v>
      </c>
      <c r="L23" s="21">
        <v>146</v>
      </c>
      <c r="M23" s="22">
        <v>2</v>
      </c>
      <c r="N23" s="21">
        <v>717</v>
      </c>
      <c r="O23" s="46">
        <v>16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7">
        <v>2</v>
      </c>
      <c r="B24" s="45" t="s">
        <v>212</v>
      </c>
      <c r="C24" s="45" t="s">
        <v>146</v>
      </c>
      <c r="D24" s="21">
        <v>153</v>
      </c>
      <c r="E24" s="22">
        <v>4</v>
      </c>
      <c r="F24" s="21">
        <v>741</v>
      </c>
      <c r="G24" s="46">
        <v>12</v>
      </c>
      <c r="H24" s="41"/>
      <c r="I24" s="47">
        <v>2</v>
      </c>
      <c r="J24" s="45" t="s">
        <v>213</v>
      </c>
      <c r="K24" s="45" t="s">
        <v>47</v>
      </c>
      <c r="L24" s="21">
        <v>134</v>
      </c>
      <c r="M24" s="22">
        <v>1</v>
      </c>
      <c r="N24" s="21">
        <v>672</v>
      </c>
      <c r="O24" s="46">
        <v>12</v>
      </c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29">
        <v>9</v>
      </c>
      <c r="B25" s="49" t="s">
        <v>214</v>
      </c>
      <c r="C25" s="49" t="s">
        <v>146</v>
      </c>
      <c r="D25" s="31">
        <v>133</v>
      </c>
      <c r="E25" s="32">
        <v>1</v>
      </c>
      <c r="F25" s="31">
        <v>710</v>
      </c>
      <c r="G25" s="50">
        <v>8</v>
      </c>
      <c r="H25" s="41"/>
      <c r="I25" s="29">
        <v>1</v>
      </c>
      <c r="J25" s="36" t="s">
        <v>215</v>
      </c>
      <c r="K25" s="36" t="s">
        <v>65</v>
      </c>
      <c r="L25" s="31">
        <v>147</v>
      </c>
      <c r="M25" s="32">
        <v>3</v>
      </c>
      <c r="N25" s="37">
        <v>695</v>
      </c>
      <c r="O25" s="38">
        <v>11</v>
      </c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216</v>
      </c>
      <c r="C27" s="8" t="s">
        <v>217</v>
      </c>
      <c r="D27" s="8"/>
      <c r="E27" s="8" t="s">
        <v>218</v>
      </c>
      <c r="F27" s="7"/>
      <c r="G27" s="7"/>
      <c r="H27" s="41"/>
      <c r="I27" s="1"/>
      <c r="J27" s="7" t="s">
        <v>219</v>
      </c>
      <c r="K27" s="8" t="s">
        <v>220</v>
      </c>
      <c r="L27" s="8"/>
      <c r="M27" s="8" t="s">
        <v>221</v>
      </c>
      <c r="N27" s="7"/>
      <c r="O27" s="7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10">
        <v>1</v>
      </c>
      <c r="B28" s="11" t="s">
        <v>10</v>
      </c>
      <c r="C28" s="11" t="s">
        <v>11</v>
      </c>
      <c r="D28" s="12" t="s">
        <v>12</v>
      </c>
      <c r="E28" s="12" t="s">
        <v>13</v>
      </c>
      <c r="F28" s="12" t="s">
        <v>14</v>
      </c>
      <c r="G28" s="13" t="s">
        <v>15</v>
      </c>
      <c r="H28" s="41"/>
      <c r="I28" s="10">
        <v>1</v>
      </c>
      <c r="J28" s="11" t="s">
        <v>10</v>
      </c>
      <c r="K28" s="11" t="s">
        <v>11</v>
      </c>
      <c r="L28" s="12" t="s">
        <v>12</v>
      </c>
      <c r="M28" s="12" t="s">
        <v>13</v>
      </c>
      <c r="N28" s="12" t="s">
        <v>14</v>
      </c>
      <c r="O28" s="13" t="s">
        <v>15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14">
        <v>3</v>
      </c>
      <c r="B29" s="42" t="s">
        <v>222</v>
      </c>
      <c r="C29" s="42" t="s">
        <v>223</v>
      </c>
      <c r="D29" s="16">
        <v>164</v>
      </c>
      <c r="E29" s="17">
        <v>9</v>
      </c>
      <c r="F29" s="16">
        <v>804</v>
      </c>
      <c r="G29" s="43">
        <v>41</v>
      </c>
      <c r="H29" s="41"/>
      <c r="I29" s="14">
        <v>1</v>
      </c>
      <c r="J29" s="51" t="s">
        <v>224</v>
      </c>
      <c r="K29" s="51" t="s">
        <v>39</v>
      </c>
      <c r="L29" s="16">
        <v>165</v>
      </c>
      <c r="M29" s="17">
        <v>9</v>
      </c>
      <c r="N29" s="52">
        <v>782</v>
      </c>
      <c r="O29" s="53">
        <v>37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7">
        <v>8</v>
      </c>
      <c r="B30" s="45" t="s">
        <v>225</v>
      </c>
      <c r="C30" s="45" t="s">
        <v>77</v>
      </c>
      <c r="D30" s="21">
        <v>153</v>
      </c>
      <c r="E30" s="22">
        <v>7</v>
      </c>
      <c r="F30" s="21">
        <v>786</v>
      </c>
      <c r="G30" s="46">
        <v>36</v>
      </c>
      <c r="H30" s="41"/>
      <c r="I30" s="19">
        <v>7</v>
      </c>
      <c r="J30" s="45" t="s">
        <v>226</v>
      </c>
      <c r="K30" s="45" t="s">
        <v>77</v>
      </c>
      <c r="L30" s="21">
        <v>161</v>
      </c>
      <c r="M30" s="22">
        <v>8</v>
      </c>
      <c r="N30" s="21">
        <v>773</v>
      </c>
      <c r="O30" s="46">
        <v>37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7</v>
      </c>
      <c r="B31" s="45" t="s">
        <v>227</v>
      </c>
      <c r="C31" s="45" t="s">
        <v>35</v>
      </c>
      <c r="D31" s="21">
        <v>142</v>
      </c>
      <c r="E31" s="22">
        <v>3</v>
      </c>
      <c r="F31" s="21">
        <v>763</v>
      </c>
      <c r="G31" s="46">
        <v>30</v>
      </c>
      <c r="H31" s="41"/>
      <c r="I31" s="47">
        <v>8</v>
      </c>
      <c r="J31" s="45" t="s">
        <v>228</v>
      </c>
      <c r="K31" s="45" t="s">
        <v>17</v>
      </c>
      <c r="L31" s="21">
        <v>144</v>
      </c>
      <c r="M31" s="22">
        <v>5</v>
      </c>
      <c r="N31" s="21">
        <v>759</v>
      </c>
      <c r="O31" s="46">
        <v>36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7">
        <v>6</v>
      </c>
      <c r="B32" s="45" t="s">
        <v>229</v>
      </c>
      <c r="C32" s="45" t="s">
        <v>230</v>
      </c>
      <c r="D32" s="21">
        <v>154</v>
      </c>
      <c r="E32" s="22">
        <v>8</v>
      </c>
      <c r="F32" s="21">
        <v>759</v>
      </c>
      <c r="G32" s="46">
        <v>30</v>
      </c>
      <c r="H32" s="41"/>
      <c r="I32" s="19">
        <v>5</v>
      </c>
      <c r="J32" s="45" t="s">
        <v>231</v>
      </c>
      <c r="K32" s="45" t="s">
        <v>35</v>
      </c>
      <c r="L32" s="21">
        <v>146</v>
      </c>
      <c r="M32" s="22">
        <v>6</v>
      </c>
      <c r="N32" s="21">
        <v>736</v>
      </c>
      <c r="O32" s="46">
        <v>28</v>
      </c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19">
        <v>1</v>
      </c>
      <c r="B33" s="25" t="s">
        <v>232</v>
      </c>
      <c r="C33" s="25" t="s">
        <v>233</v>
      </c>
      <c r="D33" s="21">
        <v>145</v>
      </c>
      <c r="E33" s="22">
        <v>4</v>
      </c>
      <c r="F33" s="26">
        <v>763</v>
      </c>
      <c r="G33" s="27">
        <v>26</v>
      </c>
      <c r="H33" s="41"/>
      <c r="I33" s="19">
        <v>3</v>
      </c>
      <c r="J33" s="45" t="s">
        <v>234</v>
      </c>
      <c r="K33" s="45" t="s">
        <v>77</v>
      </c>
      <c r="L33" s="21">
        <v>154</v>
      </c>
      <c r="M33" s="22">
        <v>7</v>
      </c>
      <c r="N33" s="21">
        <v>727</v>
      </c>
      <c r="O33" s="46">
        <v>26</v>
      </c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19">
        <v>5</v>
      </c>
      <c r="B34" s="45" t="s">
        <v>235</v>
      </c>
      <c r="C34" s="45" t="s">
        <v>87</v>
      </c>
      <c r="D34" s="21">
        <v>139</v>
      </c>
      <c r="E34" s="22">
        <v>2</v>
      </c>
      <c r="F34" s="21">
        <v>751</v>
      </c>
      <c r="G34" s="46">
        <v>26</v>
      </c>
      <c r="H34" s="41"/>
      <c r="I34" s="19">
        <v>9</v>
      </c>
      <c r="J34" s="45" t="s">
        <v>236</v>
      </c>
      <c r="K34" s="45" t="s">
        <v>47</v>
      </c>
      <c r="L34" s="21">
        <v>142</v>
      </c>
      <c r="M34" s="22">
        <v>4</v>
      </c>
      <c r="N34" s="21">
        <v>588</v>
      </c>
      <c r="O34" s="46">
        <v>22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7">
        <v>4</v>
      </c>
      <c r="B35" s="45" t="s">
        <v>237</v>
      </c>
      <c r="C35" s="45" t="s">
        <v>65</v>
      </c>
      <c r="D35" s="21">
        <v>153</v>
      </c>
      <c r="E35" s="22">
        <v>7</v>
      </c>
      <c r="F35" s="21">
        <v>722</v>
      </c>
      <c r="G35" s="46">
        <v>19</v>
      </c>
      <c r="H35" s="41"/>
      <c r="I35" s="47">
        <v>4</v>
      </c>
      <c r="J35" s="45" t="s">
        <v>238</v>
      </c>
      <c r="K35" s="45" t="s">
        <v>129</v>
      </c>
      <c r="L35" s="21">
        <v>137</v>
      </c>
      <c r="M35" s="22">
        <v>1</v>
      </c>
      <c r="N35" s="21">
        <v>700</v>
      </c>
      <c r="O35" s="46">
        <v>17</v>
      </c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19">
        <v>9</v>
      </c>
      <c r="B36" s="45" t="s">
        <v>239</v>
      </c>
      <c r="C36" s="45" t="s">
        <v>77</v>
      </c>
      <c r="D36" s="21">
        <v>147</v>
      </c>
      <c r="E36" s="22">
        <v>5</v>
      </c>
      <c r="F36" s="21">
        <v>715</v>
      </c>
      <c r="G36" s="46">
        <v>19</v>
      </c>
      <c r="H36" s="41"/>
      <c r="I36" s="47">
        <v>2</v>
      </c>
      <c r="J36" s="45" t="s">
        <v>240</v>
      </c>
      <c r="K36" s="45" t="s">
        <v>120</v>
      </c>
      <c r="L36" s="21">
        <v>139</v>
      </c>
      <c r="M36" s="22">
        <v>3</v>
      </c>
      <c r="N36" s="21">
        <v>675</v>
      </c>
      <c r="O36" s="46">
        <v>14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8">
        <v>2</v>
      </c>
      <c r="B37" s="49" t="s">
        <v>241</v>
      </c>
      <c r="C37" s="49" t="s">
        <v>17</v>
      </c>
      <c r="D37" s="31" t="s">
        <v>242</v>
      </c>
      <c r="E37" s="32">
        <v>0</v>
      </c>
      <c r="F37" s="31">
        <v>0</v>
      </c>
      <c r="G37" s="50">
        <v>0</v>
      </c>
      <c r="H37" s="41"/>
      <c r="I37" s="48">
        <v>6</v>
      </c>
      <c r="J37" s="49" t="s">
        <v>243</v>
      </c>
      <c r="K37" s="49" t="s">
        <v>223</v>
      </c>
      <c r="L37" s="31">
        <v>138</v>
      </c>
      <c r="M37" s="32">
        <v>2</v>
      </c>
      <c r="N37" s="31">
        <v>680</v>
      </c>
      <c r="O37" s="50">
        <v>11</v>
      </c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"/>
      <c r="B39" s="7" t="s">
        <v>244</v>
      </c>
      <c r="C39" s="8" t="s">
        <v>245</v>
      </c>
      <c r="D39" s="8"/>
      <c r="E39" s="8" t="s">
        <v>246</v>
      </c>
      <c r="F39" s="7"/>
      <c r="G39" s="7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10">
        <v>1</v>
      </c>
      <c r="B40" s="11" t="s">
        <v>10</v>
      </c>
      <c r="C40" s="11" t="s">
        <v>11</v>
      </c>
      <c r="D40" s="12" t="s">
        <v>12</v>
      </c>
      <c r="E40" s="12" t="s">
        <v>13</v>
      </c>
      <c r="F40" s="12" t="s">
        <v>14</v>
      </c>
      <c r="G40" s="13" t="s">
        <v>15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14">
        <v>3</v>
      </c>
      <c r="B41" s="42" t="s">
        <v>247</v>
      </c>
      <c r="C41" s="42" t="s">
        <v>77</v>
      </c>
      <c r="D41" s="16">
        <v>150</v>
      </c>
      <c r="E41" s="17">
        <v>9</v>
      </c>
      <c r="F41" s="16">
        <v>737</v>
      </c>
      <c r="G41" s="43">
        <v>43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7">
        <v>6</v>
      </c>
      <c r="B42" s="45" t="s">
        <v>248</v>
      </c>
      <c r="C42" s="45" t="s">
        <v>120</v>
      </c>
      <c r="D42" s="21">
        <v>126</v>
      </c>
      <c r="E42" s="22">
        <v>6</v>
      </c>
      <c r="F42" s="21">
        <v>688</v>
      </c>
      <c r="G42" s="46">
        <v>38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7">
        <v>8</v>
      </c>
      <c r="B43" s="45" t="s">
        <v>249</v>
      </c>
      <c r="C43" s="45" t="s">
        <v>77</v>
      </c>
      <c r="D43" s="21">
        <v>140</v>
      </c>
      <c r="E43" s="22">
        <v>8</v>
      </c>
      <c r="F43" s="21">
        <v>646</v>
      </c>
      <c r="G43" s="46">
        <v>30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7">
        <v>2</v>
      </c>
      <c r="B44" s="45" t="s">
        <v>250</v>
      </c>
      <c r="C44" s="45" t="s">
        <v>114</v>
      </c>
      <c r="D44" s="21">
        <v>136</v>
      </c>
      <c r="E44" s="22">
        <v>7</v>
      </c>
      <c r="F44" s="21">
        <v>625</v>
      </c>
      <c r="G44" s="46">
        <v>27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19">
        <v>1</v>
      </c>
      <c r="B45" s="25" t="s">
        <v>251</v>
      </c>
      <c r="C45" s="25" t="s">
        <v>252</v>
      </c>
      <c r="D45" s="21">
        <v>126</v>
      </c>
      <c r="E45" s="22">
        <v>6</v>
      </c>
      <c r="F45" s="26">
        <v>524</v>
      </c>
      <c r="G45" s="27">
        <v>26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7">
        <v>4</v>
      </c>
      <c r="B46" s="45" t="s">
        <v>253</v>
      </c>
      <c r="C46" s="45" t="s">
        <v>19</v>
      </c>
      <c r="D46" s="21">
        <v>119</v>
      </c>
      <c r="E46" s="22">
        <v>2</v>
      </c>
      <c r="F46" s="21">
        <v>590</v>
      </c>
      <c r="G46" s="46">
        <v>18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19">
        <v>9</v>
      </c>
      <c r="B47" s="45" t="s">
        <v>254</v>
      </c>
      <c r="C47" s="45" t="s">
        <v>189</v>
      </c>
      <c r="D47" s="21">
        <v>123</v>
      </c>
      <c r="E47" s="22">
        <v>4</v>
      </c>
      <c r="F47" s="21">
        <v>575</v>
      </c>
      <c r="G47" s="46">
        <v>16</v>
      </c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19">
        <v>5</v>
      </c>
      <c r="B48" s="45" t="s">
        <v>255</v>
      </c>
      <c r="C48" s="45" t="s">
        <v>19</v>
      </c>
      <c r="D48" s="21">
        <v>121</v>
      </c>
      <c r="E48" s="22">
        <v>3</v>
      </c>
      <c r="F48" s="21">
        <v>553</v>
      </c>
      <c r="G48" s="46">
        <v>15</v>
      </c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29">
        <v>7</v>
      </c>
      <c r="B49" s="49" t="s">
        <v>256</v>
      </c>
      <c r="C49" s="49" t="s">
        <v>77</v>
      </c>
      <c r="D49" s="31">
        <v>114</v>
      </c>
      <c r="E49" s="32">
        <v>1</v>
      </c>
      <c r="F49" s="31">
        <v>565</v>
      </c>
      <c r="G49" s="50">
        <v>14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9" t="s">
        <v>163</v>
      </c>
      <c r="F51" s="39" t="s">
        <v>164</v>
      </c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9" t="s">
        <v>165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</sheetData>
  <mergeCells count="1">
    <mergeCell ref="J2:O2"/>
  </mergeCells>
  <hyperlinks>
    <hyperlink ref="B2" location="'Index'!A3" tooltip="Go to the Index sheet" display="á" xr:uid="{90928163-5F17-49CD-A834-B0DAEBB773E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DBCA-2330-41C0-8EAA-CA7056E24ABE}">
  <sheetPr>
    <tabColor rgb="FFC00000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3" width="5" style="9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10" width="5" style="9" customWidth="1"/>
    <col min="11" max="12" width="7.7109375" style="9" customWidth="1"/>
    <col min="13" max="13" width="9.7109375" style="9" customWidth="1"/>
    <col min="14" max="14" width="5" style="9" customWidth="1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1189</v>
      </c>
      <c r="B1" s="2"/>
      <c r="C1" s="2"/>
      <c r="D1" s="3"/>
      <c r="E1" s="3"/>
      <c r="F1" s="3"/>
      <c r="G1" s="54"/>
      <c r="H1" s="3"/>
      <c r="I1" s="4" t="s">
        <v>1078</v>
      </c>
      <c r="J1" s="55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48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1202</v>
      </c>
      <c r="B4" s="361"/>
      <c r="C4" s="362">
        <v>573</v>
      </c>
      <c r="D4" s="361"/>
      <c r="E4" s="363" t="s">
        <v>15</v>
      </c>
      <c r="F4" s="396">
        <f>SUM(F5:F7)</f>
        <v>579.01099999999997</v>
      </c>
      <c r="G4" s="64" t="s">
        <v>274</v>
      </c>
      <c r="H4" s="360" t="s">
        <v>1203</v>
      </c>
      <c r="I4" s="361"/>
      <c r="J4" s="362">
        <v>574</v>
      </c>
      <c r="K4" s="361"/>
      <c r="L4" s="363" t="s">
        <v>15</v>
      </c>
      <c r="M4" s="396">
        <f>SUM(M5:M7)</f>
        <v>572.00700000000006</v>
      </c>
      <c r="N4"/>
      <c r="O4" s="41"/>
      <c r="P4" s="41"/>
      <c r="Q4" s="41"/>
      <c r="R4" s="41"/>
      <c r="S4" s="41"/>
      <c r="T4" s="41"/>
    </row>
    <row r="5" spans="1:25" ht="15.75" customHeight="1" x14ac:dyDescent="0.3">
      <c r="A5" s="397" t="s">
        <v>1151</v>
      </c>
      <c r="B5" s="90"/>
      <c r="C5" s="91"/>
      <c r="D5" s="398">
        <v>99.003</v>
      </c>
      <c r="E5" s="398">
        <v>97.001999999999995</v>
      </c>
      <c r="F5" s="399">
        <f>SUM(D5:E5)</f>
        <v>196.005</v>
      </c>
      <c r="G5"/>
      <c r="H5" s="397" t="s">
        <v>1145</v>
      </c>
      <c r="I5" s="90"/>
      <c r="J5" s="91"/>
      <c r="K5" s="398">
        <v>97.003</v>
      </c>
      <c r="L5" s="398">
        <v>95.001000000000005</v>
      </c>
      <c r="M5" s="399">
        <f>SUM(K5:L5)</f>
        <v>192.00400000000002</v>
      </c>
      <c r="N5"/>
      <c r="O5" s="41"/>
      <c r="P5" s="41"/>
      <c r="Q5" s="41"/>
      <c r="R5" s="41"/>
      <c r="S5" s="41"/>
      <c r="T5" s="41"/>
    </row>
    <row r="6" spans="1:25" ht="15.75" customHeight="1" x14ac:dyDescent="0.3">
      <c r="A6" s="252" t="s">
        <v>1167</v>
      </c>
      <c r="B6" s="253"/>
      <c r="C6" s="254"/>
      <c r="D6" s="387">
        <v>94</v>
      </c>
      <c r="E6" s="387">
        <v>93.001999999999995</v>
      </c>
      <c r="F6" s="400">
        <f>SUM(D6:E6)</f>
        <v>187.00200000000001</v>
      </c>
      <c r="G6"/>
      <c r="H6" s="252" t="s">
        <v>1148</v>
      </c>
      <c r="I6" s="253"/>
      <c r="J6" s="254"/>
      <c r="K6" s="387">
        <v>97.001999999999995</v>
      </c>
      <c r="L6" s="387">
        <v>89</v>
      </c>
      <c r="M6" s="400">
        <f>SUM(K6:L6)</f>
        <v>186.00200000000001</v>
      </c>
      <c r="N6"/>
      <c r="O6" s="41"/>
      <c r="P6" s="41"/>
      <c r="Q6" s="41"/>
      <c r="R6" s="41"/>
      <c r="S6" s="41"/>
      <c r="T6" s="41"/>
    </row>
    <row r="7" spans="1:25" ht="15.75" customHeight="1" x14ac:dyDescent="0.3">
      <c r="A7" s="255" t="s">
        <v>1137</v>
      </c>
      <c r="B7" s="256"/>
      <c r="C7" s="257"/>
      <c r="D7" s="391">
        <v>98.001999999999995</v>
      </c>
      <c r="E7" s="391">
        <v>98.001999999999995</v>
      </c>
      <c r="F7" s="401">
        <f>SUM(D7:E7)</f>
        <v>196.00399999999999</v>
      </c>
      <c r="G7"/>
      <c r="H7" s="255" t="s">
        <v>254</v>
      </c>
      <c r="I7" s="256"/>
      <c r="J7" s="257"/>
      <c r="K7" s="391">
        <v>98.001000000000005</v>
      </c>
      <c r="L7" s="391">
        <v>96</v>
      </c>
      <c r="M7" s="401">
        <f>SUM(K7:L7)</f>
        <v>194.001</v>
      </c>
      <c r="N7"/>
      <c r="O7" s="41"/>
      <c r="P7" s="41"/>
      <c r="Q7" s="41"/>
      <c r="R7" s="41"/>
      <c r="S7" s="41"/>
      <c r="T7" s="41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1"/>
      <c r="P8" s="41"/>
      <c r="Q8" s="41"/>
      <c r="R8" s="41"/>
      <c r="S8" s="41"/>
      <c r="T8" s="41"/>
    </row>
    <row r="9" spans="1:25" ht="15.75" customHeight="1" x14ac:dyDescent="0.3">
      <c r="A9" s="360" t="s">
        <v>1204</v>
      </c>
      <c r="B9" s="361"/>
      <c r="C9" s="362">
        <v>568</v>
      </c>
      <c r="D9" s="361"/>
      <c r="E9" s="363" t="s">
        <v>15</v>
      </c>
      <c r="F9" s="396">
        <f>SUM(F10:F12)</f>
        <v>389.00700000000001</v>
      </c>
      <c r="G9" s="64" t="s">
        <v>274</v>
      </c>
      <c r="H9" s="360" t="s">
        <v>1205</v>
      </c>
      <c r="I9" s="361"/>
      <c r="J9" s="362">
        <v>542</v>
      </c>
      <c r="K9" s="361"/>
      <c r="L9" s="363" t="s">
        <v>15</v>
      </c>
      <c r="M9" s="396">
        <f>SUM(M10:M12)</f>
        <v>547.00099999999998</v>
      </c>
      <c r="N9"/>
      <c r="O9" s="41"/>
      <c r="P9" s="41"/>
      <c r="Q9" s="41"/>
      <c r="R9" s="41"/>
      <c r="S9" s="41"/>
      <c r="T9" s="41"/>
    </row>
    <row r="10" spans="1:25" ht="15.75" customHeight="1" x14ac:dyDescent="0.3">
      <c r="A10" s="397" t="s">
        <v>1155</v>
      </c>
      <c r="B10" s="90"/>
      <c r="C10" s="91"/>
      <c r="D10" s="398">
        <v>0</v>
      </c>
      <c r="E10" s="398">
        <v>0</v>
      </c>
      <c r="F10" s="399">
        <f>SUM(D10:E10)</f>
        <v>0</v>
      </c>
      <c r="G10"/>
      <c r="H10" s="397" t="s">
        <v>1170</v>
      </c>
      <c r="I10" s="90"/>
      <c r="J10" s="91"/>
      <c r="K10" s="398">
        <v>95</v>
      </c>
      <c r="L10" s="398">
        <v>89.001000000000005</v>
      </c>
      <c r="M10" s="399">
        <f>SUM(K10:L10)</f>
        <v>184.001</v>
      </c>
      <c r="N10"/>
      <c r="O10" s="41"/>
      <c r="P10" s="41"/>
      <c r="Q10" s="41"/>
      <c r="R10" s="41"/>
      <c r="S10" s="41"/>
      <c r="T10" s="41"/>
    </row>
    <row r="11" spans="1:25" ht="15.75" customHeight="1" x14ac:dyDescent="0.3">
      <c r="A11" s="252" t="s">
        <v>1156</v>
      </c>
      <c r="B11" s="253"/>
      <c r="C11" s="254"/>
      <c r="D11" s="387">
        <v>100.003</v>
      </c>
      <c r="E11" s="387">
        <v>96.001000000000005</v>
      </c>
      <c r="F11" s="400">
        <f>SUM(D11:E11)</f>
        <v>196.00400000000002</v>
      </c>
      <c r="G11"/>
      <c r="H11" s="252" t="s">
        <v>1171</v>
      </c>
      <c r="I11" s="253"/>
      <c r="J11" s="254"/>
      <c r="K11" s="387">
        <v>98</v>
      </c>
      <c r="L11" s="387">
        <v>94</v>
      </c>
      <c r="M11" s="400">
        <f>SUM(K11:L11)</f>
        <v>192</v>
      </c>
      <c r="N11"/>
      <c r="O11" s="41"/>
      <c r="P11" s="41"/>
      <c r="Q11" s="41"/>
      <c r="R11" s="41"/>
      <c r="S11" s="41"/>
      <c r="T11" s="41"/>
    </row>
    <row r="12" spans="1:25" ht="15.75" customHeight="1" x14ac:dyDescent="0.3">
      <c r="A12" s="255" t="s">
        <v>1160</v>
      </c>
      <c r="B12" s="256"/>
      <c r="C12" s="257"/>
      <c r="D12" s="391">
        <v>97.003</v>
      </c>
      <c r="E12" s="391">
        <v>96</v>
      </c>
      <c r="F12" s="401">
        <f>SUM(D12:E12)</f>
        <v>193.00299999999999</v>
      </c>
      <c r="G12"/>
      <c r="H12" s="255" t="s">
        <v>1182</v>
      </c>
      <c r="I12" s="256"/>
      <c r="J12" s="257"/>
      <c r="K12" s="391">
        <v>86</v>
      </c>
      <c r="L12" s="391">
        <v>85</v>
      </c>
      <c r="M12" s="401">
        <f>SUM(K12:L12)</f>
        <v>171</v>
      </c>
      <c r="N12"/>
      <c r="O12" s="41"/>
      <c r="P12" s="41"/>
      <c r="Q12" s="41"/>
      <c r="R12" s="41"/>
      <c r="S12" s="41"/>
      <c r="T12" s="41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1"/>
      <c r="P13" s="41"/>
      <c r="Q13" s="41"/>
      <c r="R13" s="41"/>
      <c r="S13" s="41"/>
      <c r="T13" s="41"/>
    </row>
    <row r="14" spans="1:25" ht="15.75" customHeight="1" x14ac:dyDescent="0.3">
      <c r="A14" s="360" t="s">
        <v>1206</v>
      </c>
      <c r="B14" s="361"/>
      <c r="C14" s="362">
        <v>558</v>
      </c>
      <c r="D14" s="361"/>
      <c r="E14" s="363" t="s">
        <v>15</v>
      </c>
      <c r="F14" s="396">
        <f>SUM(F15:F17)</f>
        <v>382.00300000000004</v>
      </c>
      <c r="G14" s="64" t="s">
        <v>274</v>
      </c>
      <c r="H14" s="41" t="s">
        <v>1207</v>
      </c>
      <c r="I14" s="41"/>
      <c r="J14" s="365">
        <v>555</v>
      </c>
      <c r="K14" s="41"/>
      <c r="L14" s="41"/>
      <c r="M14" s="41">
        <v>555</v>
      </c>
      <c r="N14"/>
      <c r="O14" s="41"/>
      <c r="P14" s="41"/>
      <c r="Q14" s="41"/>
      <c r="R14" s="41"/>
      <c r="S14" s="41"/>
      <c r="T14" s="41"/>
    </row>
    <row r="15" spans="1:25" ht="15.75" customHeight="1" x14ac:dyDescent="0.3">
      <c r="A15" s="397" t="s">
        <v>1158</v>
      </c>
      <c r="B15" s="90"/>
      <c r="C15" s="91"/>
      <c r="D15" s="398" t="s">
        <v>134</v>
      </c>
      <c r="E15" s="398"/>
      <c r="F15" s="399">
        <f>SUM(D15:E15)</f>
        <v>0</v>
      </c>
      <c r="G15"/>
      <c r="H15" s="41"/>
      <c r="I15" s="41"/>
      <c r="J15" s="41"/>
      <c r="K15" s="41"/>
      <c r="L15" s="41"/>
      <c r="M15" s="41"/>
      <c r="N15"/>
      <c r="O15" s="41"/>
      <c r="P15" s="41"/>
      <c r="Q15" s="41"/>
      <c r="R15" s="41"/>
      <c r="S15" s="41"/>
      <c r="T15" s="41"/>
    </row>
    <row r="16" spans="1:25" ht="15.75" customHeight="1" x14ac:dyDescent="0.3">
      <c r="A16" s="252" t="s">
        <v>1175</v>
      </c>
      <c r="B16" s="253"/>
      <c r="C16" s="254"/>
      <c r="D16" s="387">
        <v>95.001000000000005</v>
      </c>
      <c r="E16" s="387">
        <v>95.001000000000005</v>
      </c>
      <c r="F16" s="400">
        <f>SUM(D16:E16)</f>
        <v>190.00200000000001</v>
      </c>
      <c r="G16"/>
      <c r="H16" s="41"/>
      <c r="I16" s="41"/>
      <c r="J16" s="41"/>
      <c r="K16" s="41"/>
      <c r="L16" s="41"/>
      <c r="M16" s="41"/>
      <c r="N16"/>
      <c r="O16" s="41"/>
      <c r="P16" s="41"/>
      <c r="Q16" s="41"/>
      <c r="R16" s="41"/>
      <c r="S16" s="41"/>
      <c r="T16" s="41"/>
    </row>
    <row r="17" spans="1:20" ht="15.75" customHeight="1" x14ac:dyDescent="0.3">
      <c r="A17" s="255" t="s">
        <v>1176</v>
      </c>
      <c r="B17" s="256"/>
      <c r="C17" s="257"/>
      <c r="D17" s="391">
        <v>96.001000000000005</v>
      </c>
      <c r="E17" s="391">
        <v>96</v>
      </c>
      <c r="F17" s="401">
        <f>SUM(D17:E17)</f>
        <v>192.001</v>
      </c>
      <c r="G17"/>
      <c r="H17" s="41"/>
      <c r="I17" s="41"/>
      <c r="J17" s="41"/>
      <c r="K17" s="41"/>
      <c r="L17" s="41"/>
      <c r="M17" s="41"/>
      <c r="N17"/>
      <c r="O17" s="41"/>
      <c r="P17" s="41"/>
      <c r="Q17" s="41"/>
      <c r="R17" s="41"/>
      <c r="S17" s="41"/>
      <c r="T17" s="41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1"/>
      <c r="P18" s="41"/>
      <c r="Q18" s="41"/>
      <c r="R18" s="41"/>
      <c r="S18" s="41"/>
      <c r="T18" s="41"/>
    </row>
    <row r="19" spans="1:20" ht="15.75" customHeight="1" x14ac:dyDescent="0.3">
      <c r="E19" s="9"/>
      <c r="H19" s="366" t="s">
        <v>48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8" t="s">
        <v>1208</v>
      </c>
      <c r="E20" s="9"/>
      <c r="H20" s="78" t="s">
        <v>1202</v>
      </c>
      <c r="I20" s="66">
        <v>5</v>
      </c>
      <c r="J20" s="66">
        <v>5</v>
      </c>
      <c r="K20" s="66"/>
      <c r="L20" s="66"/>
      <c r="M20" s="444">
        <v>2905.0320000000002</v>
      </c>
      <c r="N20" s="79">
        <v>10</v>
      </c>
      <c r="O20" s="41"/>
      <c r="P20" s="41"/>
    </row>
    <row r="21" spans="1:20" ht="15.75" customHeight="1" x14ac:dyDescent="0.3">
      <c r="B21" s="80" t="s">
        <v>1751</v>
      </c>
      <c r="E21" s="9"/>
      <c r="H21" s="81" t="s">
        <v>1203</v>
      </c>
      <c r="I21" s="21">
        <v>5</v>
      </c>
      <c r="J21" s="21">
        <v>3</v>
      </c>
      <c r="K21" s="21"/>
      <c r="L21" s="21">
        <v>2</v>
      </c>
      <c r="M21" s="445">
        <v>2849.0230000000001</v>
      </c>
      <c r="N21" s="46">
        <v>6</v>
      </c>
      <c r="O21" s="41"/>
      <c r="P21" s="41"/>
    </row>
    <row r="22" spans="1:20" ht="15.75" customHeight="1" x14ac:dyDescent="0.3">
      <c r="B22" s="8" t="s">
        <v>287</v>
      </c>
      <c r="E22" s="9"/>
      <c r="H22" s="81" t="s">
        <v>1204</v>
      </c>
      <c r="I22" s="21">
        <v>5</v>
      </c>
      <c r="J22" s="21">
        <v>3</v>
      </c>
      <c r="K22" s="21"/>
      <c r="L22" s="21">
        <v>2</v>
      </c>
      <c r="M22" s="445">
        <v>2511.0279999999998</v>
      </c>
      <c r="N22" s="46">
        <v>6</v>
      </c>
      <c r="O22" s="41"/>
      <c r="P22" s="41"/>
    </row>
    <row r="23" spans="1:20" ht="15.75" customHeight="1" x14ac:dyDescent="0.3">
      <c r="H23" s="81" t="s">
        <v>1207</v>
      </c>
      <c r="I23" s="21">
        <v>5</v>
      </c>
      <c r="J23" s="21">
        <v>2</v>
      </c>
      <c r="K23" s="21"/>
      <c r="L23" s="21">
        <v>3</v>
      </c>
      <c r="M23" s="445">
        <v>2775</v>
      </c>
      <c r="N23" s="46">
        <v>4</v>
      </c>
      <c r="O23" s="41"/>
      <c r="P23" s="41"/>
    </row>
    <row r="24" spans="1:20" ht="15.75" customHeight="1" x14ac:dyDescent="0.3">
      <c r="H24" s="81" t="s">
        <v>1205</v>
      </c>
      <c r="I24" s="21">
        <v>5</v>
      </c>
      <c r="J24" s="21">
        <v>1</v>
      </c>
      <c r="K24" s="21"/>
      <c r="L24" s="21">
        <v>4</v>
      </c>
      <c r="M24" s="445">
        <v>2761.01</v>
      </c>
      <c r="N24" s="46">
        <v>2</v>
      </c>
      <c r="O24" s="41"/>
      <c r="P24" s="41"/>
    </row>
    <row r="25" spans="1:20" ht="15.75" customHeight="1" x14ac:dyDescent="0.3">
      <c r="H25" s="82" t="s">
        <v>1206</v>
      </c>
      <c r="I25" s="31">
        <v>5</v>
      </c>
      <c r="J25" s="31">
        <v>1</v>
      </c>
      <c r="K25" s="31"/>
      <c r="L25" s="31">
        <v>4</v>
      </c>
      <c r="M25" s="446">
        <v>2530.0099999999998</v>
      </c>
      <c r="N25" s="50">
        <v>2</v>
      </c>
      <c r="O25" s="41"/>
      <c r="P25" s="41"/>
    </row>
    <row r="26" spans="1:20" ht="15.75" customHeight="1" x14ac:dyDescent="0.3"/>
    <row r="27" spans="1:20" ht="15.75" customHeight="1" x14ac:dyDescent="0.3">
      <c r="A27" s="9" t="s">
        <v>1111</v>
      </c>
    </row>
    <row r="28" spans="1:20" ht="15.75" customHeight="1" x14ac:dyDescent="0.3">
      <c r="A28"/>
      <c r="B28"/>
      <c r="C28"/>
      <c r="D28"/>
      <c r="E28"/>
      <c r="F28"/>
      <c r="G28" s="64"/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 s="9" t="s">
        <v>1112</v>
      </c>
      <c r="E29" s="83" t="s">
        <v>164</v>
      </c>
      <c r="G29" s="9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 s="9" t="s">
        <v>165</v>
      </c>
      <c r="E30" s="9"/>
      <c r="H30"/>
      <c r="I30"/>
      <c r="J30"/>
      <c r="K30"/>
      <c r="L30"/>
      <c r="M30"/>
      <c r="N30"/>
      <c r="O30"/>
      <c r="P30"/>
      <c r="Q30" s="41"/>
      <c r="R30" s="41"/>
      <c r="S30" s="41"/>
      <c r="T30" s="41"/>
    </row>
    <row r="31" spans="1:20" ht="15.75" customHeight="1" x14ac:dyDescent="0.3">
      <c r="A31"/>
      <c r="B31"/>
      <c r="C31"/>
      <c r="D31"/>
      <c r="E31"/>
      <c r="F31"/>
      <c r="G31" s="64"/>
      <c r="H31"/>
      <c r="I31"/>
      <c r="J31"/>
      <c r="K31"/>
      <c r="L31"/>
      <c r="M31"/>
      <c r="N31"/>
      <c r="O31"/>
      <c r="P31"/>
      <c r="Q31" s="41"/>
      <c r="R31" s="41"/>
      <c r="S31" s="41"/>
      <c r="T31" s="41"/>
    </row>
    <row r="32" spans="1:20" ht="15.75" customHeight="1" x14ac:dyDescent="0.3">
      <c r="A32"/>
      <c r="B32"/>
      <c r="C32"/>
      <c r="D32"/>
      <c r="E32"/>
      <c r="F32"/>
      <c r="G32" s="64"/>
      <c r="H32"/>
      <c r="I32"/>
      <c r="J32"/>
      <c r="K32"/>
      <c r="L32"/>
      <c r="M32"/>
      <c r="N32"/>
      <c r="O32"/>
      <c r="P32"/>
      <c r="Q32" s="41"/>
      <c r="R32" s="41"/>
      <c r="S32" s="41"/>
      <c r="T32" s="41"/>
    </row>
    <row r="33" spans="7:25" customFormat="1" ht="15.75" customHeight="1" x14ac:dyDescent="0.3">
      <c r="G33" s="64"/>
      <c r="Q33" s="41"/>
      <c r="R33" s="41"/>
      <c r="S33" s="41"/>
      <c r="T33" s="41"/>
      <c r="U33" s="9"/>
      <c r="V33" s="9"/>
      <c r="W33" s="9"/>
      <c r="X33" s="9"/>
      <c r="Y33" s="9"/>
    </row>
    <row r="34" spans="7:25" customFormat="1" ht="15.75" customHeight="1" x14ac:dyDescent="0.3">
      <c r="G34" s="64"/>
      <c r="Q34" s="41"/>
      <c r="R34" s="41"/>
      <c r="S34" s="41"/>
      <c r="T34" s="41"/>
      <c r="U34" s="9"/>
      <c r="V34" s="9"/>
      <c r="W34" s="9"/>
      <c r="X34" s="9"/>
      <c r="Y34" s="9"/>
    </row>
    <row r="35" spans="7:25" customFormat="1" ht="15.75" customHeight="1" x14ac:dyDescent="0.3">
      <c r="G35" s="64"/>
      <c r="Q35" s="41"/>
      <c r="R35" s="41"/>
      <c r="S35" s="41"/>
      <c r="T35" s="41"/>
      <c r="U35" s="9"/>
      <c r="V35" s="9"/>
      <c r="W35" s="9"/>
      <c r="X35" s="9"/>
      <c r="Y35" s="9"/>
    </row>
    <row r="36" spans="7:25" customFormat="1" ht="15.75" customHeight="1" x14ac:dyDescent="0.3">
      <c r="G36" s="64"/>
      <c r="Q36" s="41"/>
      <c r="R36" s="41"/>
      <c r="S36" s="41"/>
      <c r="T36" s="41"/>
      <c r="U36" s="9"/>
      <c r="V36" s="9"/>
      <c r="W36" s="9"/>
      <c r="X36" s="9"/>
      <c r="Y36" s="9"/>
    </row>
    <row r="37" spans="7:25" customFormat="1" ht="15.75" customHeight="1" x14ac:dyDescent="0.3">
      <c r="G37" s="64"/>
      <c r="Q37" s="41"/>
      <c r="R37" s="41"/>
      <c r="S37" s="41"/>
      <c r="T37" s="41"/>
      <c r="U37" s="9"/>
      <c r="V37" s="9"/>
      <c r="W37" s="9"/>
      <c r="X37" s="9"/>
      <c r="Y37" s="9"/>
    </row>
    <row r="38" spans="7:25" customFormat="1" ht="15.75" customHeight="1" x14ac:dyDescent="0.3">
      <c r="G38" s="64"/>
      <c r="Q38" s="41"/>
      <c r="R38" s="41"/>
      <c r="S38" s="41"/>
      <c r="T38" s="41"/>
      <c r="U38" s="9"/>
      <c r="V38" s="9"/>
      <c r="W38" s="9"/>
      <c r="X38" s="9"/>
      <c r="Y38" s="9"/>
    </row>
    <row r="39" spans="7:25" customFormat="1" ht="15.75" customHeight="1" x14ac:dyDescent="0.3">
      <c r="G39" s="64"/>
      <c r="Q39" s="41"/>
      <c r="R39" s="41"/>
      <c r="S39" s="41"/>
      <c r="T39" s="41"/>
      <c r="U39" s="9"/>
      <c r="V39" s="9"/>
      <c r="W39" s="9"/>
      <c r="X39" s="9"/>
      <c r="Y39" s="9"/>
    </row>
    <row r="40" spans="7:25" customFormat="1" ht="15.75" customHeight="1" x14ac:dyDescent="0.3">
      <c r="G40" s="64"/>
      <c r="Q40" s="41"/>
      <c r="R40" s="41"/>
      <c r="S40" s="41"/>
      <c r="T40" s="41"/>
      <c r="U40" s="9"/>
      <c r="V40" s="9"/>
      <c r="W40" s="9"/>
      <c r="X40" s="9"/>
      <c r="Y40" s="9"/>
    </row>
    <row r="41" spans="7:25" customFormat="1" ht="15.75" customHeight="1" x14ac:dyDescent="0.3">
      <c r="G41" s="64"/>
      <c r="Q41" s="41"/>
      <c r="R41" s="41"/>
      <c r="S41" s="41"/>
      <c r="T41" s="41"/>
      <c r="U41" s="9"/>
      <c r="V41" s="9"/>
      <c r="W41" s="9"/>
      <c r="X41" s="9"/>
      <c r="Y41" s="9"/>
    </row>
    <row r="42" spans="7:25" customFormat="1" ht="15.75" customHeight="1" x14ac:dyDescent="0.3">
      <c r="G42" s="64"/>
      <c r="Q42" s="41"/>
      <c r="R42" s="41"/>
      <c r="S42" s="41"/>
      <c r="T42" s="41"/>
      <c r="U42" s="9"/>
      <c r="V42" s="9"/>
      <c r="W42" s="9"/>
      <c r="X42" s="9"/>
      <c r="Y42" s="9"/>
    </row>
    <row r="43" spans="7:25" customFormat="1" ht="15.75" customHeight="1" x14ac:dyDescent="0.3">
      <c r="G43" s="64"/>
      <c r="Q43" s="41"/>
      <c r="R43" s="41"/>
      <c r="S43" s="41"/>
      <c r="T43" s="41"/>
      <c r="U43" s="9"/>
      <c r="V43" s="9"/>
      <c r="W43" s="9"/>
      <c r="X43" s="9"/>
      <c r="Y43" s="9"/>
    </row>
    <row r="44" spans="7:25" customFormat="1" ht="15.75" customHeight="1" x14ac:dyDescent="0.3">
      <c r="G44" s="64"/>
      <c r="Q44" s="41"/>
      <c r="R44" s="41"/>
      <c r="S44" s="41"/>
      <c r="T44" s="41"/>
      <c r="U44" s="9"/>
      <c r="V44" s="9"/>
      <c r="W44" s="9"/>
      <c r="X44" s="9"/>
      <c r="Y44" s="9"/>
    </row>
    <row r="45" spans="7:25" customFormat="1" ht="15.75" customHeight="1" x14ac:dyDescent="0.3">
      <c r="G45" s="64"/>
      <c r="Q45" s="9"/>
      <c r="R45" s="9"/>
      <c r="S45" s="9"/>
      <c r="T45" s="9"/>
      <c r="U45" s="9"/>
      <c r="V45" s="9"/>
      <c r="W45" s="9"/>
      <c r="X45" s="9"/>
      <c r="Y45" s="9"/>
    </row>
    <row r="46" spans="7:25" customFormat="1" ht="15.75" customHeight="1" x14ac:dyDescent="0.3">
      <c r="G46" s="64"/>
      <c r="Q46" s="9"/>
      <c r="R46" s="9"/>
      <c r="S46" s="9"/>
      <c r="T46" s="9"/>
      <c r="U46" s="9"/>
      <c r="V46" s="9"/>
      <c r="W46" s="9"/>
      <c r="X46" s="9"/>
      <c r="Y46" s="9"/>
    </row>
    <row r="47" spans="7:25" customFormat="1" ht="15.75" customHeight="1" x14ac:dyDescent="0.3">
      <c r="G47" s="64"/>
      <c r="Q47" s="9"/>
      <c r="R47" s="9"/>
      <c r="S47" s="9"/>
      <c r="T47" s="9"/>
      <c r="U47" s="9"/>
      <c r="V47" s="9"/>
      <c r="W47" s="9"/>
      <c r="X47" s="9"/>
      <c r="Y47" s="9"/>
    </row>
    <row r="48" spans="7:25" customFormat="1" ht="15.75" customHeight="1" x14ac:dyDescent="0.3">
      <c r="G48" s="64"/>
      <c r="Q48" s="9"/>
      <c r="R48" s="9"/>
      <c r="S48" s="9"/>
      <c r="T48" s="9"/>
      <c r="U48" s="9"/>
      <c r="V48" s="9"/>
      <c r="W48" s="9"/>
      <c r="X48" s="9"/>
      <c r="Y48" s="9"/>
    </row>
    <row r="49" spans="1:16" ht="15.75" customHeight="1" x14ac:dyDescent="0.3">
      <c r="A49"/>
      <c r="B49"/>
      <c r="C49"/>
      <c r="D49"/>
      <c r="E49"/>
      <c r="F49"/>
      <c r="G49" s="64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4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4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4"/>
      <c r="H52"/>
      <c r="I52"/>
      <c r="J52"/>
      <c r="K52"/>
      <c r="L52"/>
      <c r="M52"/>
      <c r="N52"/>
      <c r="O52"/>
      <c r="P52"/>
    </row>
    <row r="53" spans="1:16" ht="15.75" customHeight="1" x14ac:dyDescent="0.3">
      <c r="E53" s="9"/>
      <c r="I53" s="70"/>
      <c r="J53" s="70"/>
      <c r="K53" s="70"/>
      <c r="L53" s="70"/>
      <c r="M53" s="70"/>
      <c r="N53" s="70"/>
    </row>
    <row r="54" spans="1:16" ht="15.75" customHeight="1" x14ac:dyDescent="0.3">
      <c r="E54" s="9"/>
      <c r="I54" s="70"/>
      <c r="J54" s="70"/>
      <c r="K54" s="70"/>
      <c r="L54" s="70"/>
      <c r="M54" s="70"/>
      <c r="N54" s="70"/>
    </row>
    <row r="55" spans="1:16" ht="15.75" customHeight="1" x14ac:dyDescent="0.3">
      <c r="A55" s="70"/>
      <c r="B55" s="70"/>
      <c r="C55" s="70"/>
      <c r="D55" s="70"/>
      <c r="E55" s="70"/>
      <c r="F55" s="70"/>
      <c r="G55" s="404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70"/>
      <c r="B56" s="70"/>
      <c r="C56" s="70"/>
      <c r="D56" s="70"/>
      <c r="E56" s="70"/>
      <c r="F56" s="70"/>
      <c r="G56" s="404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  <row r="108" spans="1:14" ht="15.75" customHeight="1" x14ac:dyDescent="0.3">
      <c r="A108" s="70"/>
      <c r="B108" s="70"/>
      <c r="C108" s="70"/>
      <c r="D108" s="70"/>
      <c r="E108" s="70"/>
      <c r="F108" s="70"/>
      <c r="G108" s="404"/>
      <c r="H108" s="70"/>
      <c r="I108" s="70"/>
      <c r="J108" s="70"/>
      <c r="K108" s="70"/>
      <c r="L108" s="70"/>
      <c r="M108" s="70"/>
      <c r="N108" s="70"/>
    </row>
    <row r="109" spans="1:14" ht="15.75" customHeight="1" x14ac:dyDescent="0.3">
      <c r="A109" s="70"/>
      <c r="B109" s="70"/>
      <c r="C109" s="70"/>
      <c r="D109" s="70"/>
      <c r="E109" s="70"/>
      <c r="F109" s="70"/>
      <c r="G109" s="404"/>
      <c r="H109" s="70"/>
      <c r="I109" s="70"/>
      <c r="J109" s="70"/>
      <c r="K109" s="70"/>
      <c r="L109" s="70"/>
      <c r="M109" s="70"/>
      <c r="N109" s="7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C55AEE7B-E73E-469F-9947-1320FA0B105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DDDE-4C33-4649-9C52-298A6B5D7F30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1264</v>
      </c>
      <c r="C1" s="2"/>
      <c r="D1" s="3"/>
      <c r="E1" s="3"/>
      <c r="F1" s="3"/>
      <c r="G1" s="2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1079</v>
      </c>
      <c r="D3" s="8"/>
      <c r="E3" s="8" t="s">
        <v>1710</v>
      </c>
      <c r="F3" s="7"/>
      <c r="G3" s="7"/>
      <c r="H3" s="7"/>
      <c r="I3" s="7"/>
      <c r="J3" s="7"/>
      <c r="K3" s="1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K4" s="9"/>
    </row>
    <row r="5" spans="1:25" ht="15.75" customHeight="1" x14ac:dyDescent="0.3">
      <c r="A5" s="427">
        <v>2</v>
      </c>
      <c r="B5" s="428" t="s">
        <v>1267</v>
      </c>
      <c r="C5" s="428" t="s">
        <v>391</v>
      </c>
      <c r="D5" s="433">
        <v>100.006</v>
      </c>
      <c r="E5" s="433">
        <v>100.002</v>
      </c>
      <c r="F5" s="434">
        <f t="shared" ref="F5:F13" si="0">SUM(D5,E5)</f>
        <v>200.00799999999998</v>
      </c>
      <c r="G5" s="429">
        <v>9</v>
      </c>
      <c r="H5" s="434">
        <v>996.03500000000008</v>
      </c>
      <c r="I5" s="430">
        <v>34</v>
      </c>
      <c r="K5" s="9"/>
    </row>
    <row r="6" spans="1:25" ht="15.75" customHeight="1" x14ac:dyDescent="0.3">
      <c r="A6" s="19">
        <v>3</v>
      </c>
      <c r="B6" s="20" t="s">
        <v>1268</v>
      </c>
      <c r="C6" s="20" t="s">
        <v>33</v>
      </c>
      <c r="D6" s="388">
        <v>99.004000000000005</v>
      </c>
      <c r="E6" s="388">
        <v>99.001999999999995</v>
      </c>
      <c r="F6" s="389">
        <f t="shared" si="0"/>
        <v>198.006</v>
      </c>
      <c r="G6" s="22">
        <v>4</v>
      </c>
      <c r="H6" s="389">
        <v>996.02800000000002</v>
      </c>
      <c r="I6" s="24">
        <v>33</v>
      </c>
      <c r="N6" s="406"/>
      <c r="O6" s="406"/>
      <c r="P6" s="406"/>
      <c r="R6" s="406"/>
      <c r="S6" s="407"/>
    </row>
    <row r="7" spans="1:25" ht="15.75" customHeight="1" x14ac:dyDescent="0.3">
      <c r="A7" s="19">
        <v>6</v>
      </c>
      <c r="B7" s="20" t="s">
        <v>1151</v>
      </c>
      <c r="C7" s="20" t="s">
        <v>230</v>
      </c>
      <c r="D7" s="388">
        <v>100.002</v>
      </c>
      <c r="E7" s="388">
        <v>100.002</v>
      </c>
      <c r="F7" s="389">
        <f t="shared" si="0"/>
        <v>200.00399999999999</v>
      </c>
      <c r="G7" s="22">
        <v>6</v>
      </c>
      <c r="H7" s="389">
        <v>998.02800000000013</v>
      </c>
      <c r="I7" s="24">
        <v>32</v>
      </c>
      <c r="J7" s="85"/>
      <c r="K7" s="9"/>
    </row>
    <row r="8" spans="1:25" ht="15.75" customHeight="1" x14ac:dyDescent="0.3">
      <c r="A8" s="19">
        <v>9</v>
      </c>
      <c r="B8" s="20" t="s">
        <v>1273</v>
      </c>
      <c r="C8" s="20" t="s">
        <v>501</v>
      </c>
      <c r="D8" s="388">
        <v>100.004</v>
      </c>
      <c r="E8" s="388">
        <v>100.004</v>
      </c>
      <c r="F8" s="389">
        <f t="shared" si="0"/>
        <v>200.00800000000001</v>
      </c>
      <c r="G8" s="22">
        <v>9</v>
      </c>
      <c r="H8" s="389">
        <v>897.024</v>
      </c>
      <c r="I8" s="24">
        <v>30</v>
      </c>
    </row>
    <row r="9" spans="1:25" ht="15.75" customHeight="1" x14ac:dyDescent="0.3">
      <c r="A9" s="19">
        <v>5</v>
      </c>
      <c r="B9" s="20" t="s">
        <v>1270</v>
      </c>
      <c r="C9" s="20" t="s">
        <v>22</v>
      </c>
      <c r="D9" s="388">
        <v>100.003</v>
      </c>
      <c r="E9" s="388">
        <v>100.002</v>
      </c>
      <c r="F9" s="389">
        <f t="shared" si="0"/>
        <v>200.005</v>
      </c>
      <c r="G9" s="22">
        <v>7</v>
      </c>
      <c r="H9" s="389">
        <v>995.02699999999993</v>
      </c>
      <c r="I9" s="24">
        <v>29</v>
      </c>
      <c r="P9" s="382"/>
      <c r="Q9" s="382"/>
      <c r="R9" s="382"/>
      <c r="S9" s="382"/>
    </row>
    <row r="10" spans="1:25" ht="15.75" customHeight="1" x14ac:dyDescent="0.3">
      <c r="A10" s="19">
        <v>1</v>
      </c>
      <c r="B10" s="20" t="s">
        <v>1265</v>
      </c>
      <c r="C10" s="20" t="s">
        <v>1266</v>
      </c>
      <c r="D10" s="388">
        <v>99.001000000000005</v>
      </c>
      <c r="E10" s="388">
        <v>97.001999999999995</v>
      </c>
      <c r="F10" s="389">
        <f t="shared" si="0"/>
        <v>196.00299999999999</v>
      </c>
      <c r="G10" s="22">
        <v>2</v>
      </c>
      <c r="H10" s="389">
        <v>994.01800000000003</v>
      </c>
      <c r="I10" s="27">
        <v>26</v>
      </c>
    </row>
    <row r="11" spans="1:25" ht="15.75" customHeight="1" x14ac:dyDescent="0.3">
      <c r="A11" s="19">
        <v>8</v>
      </c>
      <c r="B11" s="20" t="s">
        <v>1272</v>
      </c>
      <c r="C11" s="20" t="s">
        <v>753</v>
      </c>
      <c r="D11" s="388">
        <v>100.002</v>
      </c>
      <c r="E11" s="388">
        <v>97.001000000000005</v>
      </c>
      <c r="F11" s="389">
        <f t="shared" si="0"/>
        <v>197.00299999999999</v>
      </c>
      <c r="G11" s="22">
        <v>3</v>
      </c>
      <c r="H11" s="389">
        <v>994.02</v>
      </c>
      <c r="I11" s="24">
        <v>25</v>
      </c>
    </row>
    <row r="12" spans="1:25" ht="15.75" customHeight="1" x14ac:dyDescent="0.3">
      <c r="A12" s="19">
        <v>7</v>
      </c>
      <c r="B12" s="20" t="s">
        <v>1271</v>
      </c>
      <c r="C12" s="20" t="s">
        <v>33</v>
      </c>
      <c r="D12" s="388">
        <v>100.002</v>
      </c>
      <c r="E12" s="388">
        <v>99.003</v>
      </c>
      <c r="F12" s="389">
        <f t="shared" si="0"/>
        <v>199.005</v>
      </c>
      <c r="G12" s="22">
        <v>5</v>
      </c>
      <c r="H12" s="389">
        <v>988.01300000000003</v>
      </c>
      <c r="I12" s="24">
        <v>17</v>
      </c>
    </row>
    <row r="13" spans="1:25" ht="15.75" customHeight="1" x14ac:dyDescent="0.3">
      <c r="A13" s="411">
        <v>4</v>
      </c>
      <c r="B13" s="412" t="s">
        <v>1269</v>
      </c>
      <c r="C13" s="412" t="s">
        <v>1099</v>
      </c>
      <c r="D13" s="435" t="s">
        <v>242</v>
      </c>
      <c r="E13" s="435"/>
      <c r="F13" s="436">
        <f t="shared" si="0"/>
        <v>0</v>
      </c>
      <c r="G13" s="414">
        <v>0</v>
      </c>
      <c r="H13" s="392">
        <v>0</v>
      </c>
      <c r="I13" s="34">
        <v>0</v>
      </c>
    </row>
    <row r="14" spans="1:25" ht="15.75" customHeight="1" x14ac:dyDescent="0.3"/>
    <row r="15" spans="1:25" ht="15.75" customHeight="1" x14ac:dyDescent="0.3">
      <c r="A15" s="1"/>
      <c r="B15" s="7" t="s">
        <v>7</v>
      </c>
      <c r="C15" s="8" t="s">
        <v>1274</v>
      </c>
      <c r="D15" s="8"/>
      <c r="E15" s="8" t="s">
        <v>368</v>
      </c>
      <c r="F15" s="7"/>
      <c r="G15" s="7"/>
      <c r="H15" s="7"/>
      <c r="I15" s="7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</row>
    <row r="17" spans="1:9" ht="15.75" customHeight="1" x14ac:dyDescent="0.3">
      <c r="A17" s="427">
        <v>8</v>
      </c>
      <c r="B17" s="428" t="s">
        <v>152</v>
      </c>
      <c r="C17" s="428" t="s">
        <v>153</v>
      </c>
      <c r="D17" s="433">
        <v>100.002</v>
      </c>
      <c r="E17" s="433">
        <v>98.001999999999995</v>
      </c>
      <c r="F17" s="434">
        <f t="shared" ref="F17:F25" si="1">SUM(D17,E17)</f>
        <v>198.00399999999999</v>
      </c>
      <c r="G17" s="429">
        <v>8</v>
      </c>
      <c r="H17" s="434">
        <v>995.03599999999994</v>
      </c>
      <c r="I17" s="447">
        <v>41</v>
      </c>
    </row>
    <row r="18" spans="1:9" ht="15.75" customHeight="1" x14ac:dyDescent="0.3">
      <c r="A18" s="19">
        <v>7</v>
      </c>
      <c r="B18" s="20" t="s">
        <v>172</v>
      </c>
      <c r="C18" s="20" t="s">
        <v>42</v>
      </c>
      <c r="D18" s="388">
        <v>99.003</v>
      </c>
      <c r="E18" s="388">
        <v>98</v>
      </c>
      <c r="F18" s="389">
        <f t="shared" si="1"/>
        <v>197.00299999999999</v>
      </c>
      <c r="G18" s="22">
        <v>6</v>
      </c>
      <c r="H18" s="389">
        <v>993.02599999999984</v>
      </c>
      <c r="I18" s="24">
        <v>36</v>
      </c>
    </row>
    <row r="19" spans="1:9" ht="15.75" customHeight="1" x14ac:dyDescent="0.3">
      <c r="A19" s="19">
        <v>6</v>
      </c>
      <c r="B19" s="20" t="s">
        <v>1269</v>
      </c>
      <c r="C19" s="20" t="s">
        <v>153</v>
      </c>
      <c r="D19" s="388">
        <v>100.002</v>
      </c>
      <c r="E19" s="388">
        <v>97</v>
      </c>
      <c r="F19" s="389">
        <f t="shared" si="1"/>
        <v>197.00200000000001</v>
      </c>
      <c r="G19" s="22">
        <v>5</v>
      </c>
      <c r="H19" s="389">
        <v>994.01700000000005</v>
      </c>
      <c r="I19" s="24">
        <v>33</v>
      </c>
    </row>
    <row r="20" spans="1:9" ht="15.75" customHeight="1" x14ac:dyDescent="0.3">
      <c r="A20" s="19">
        <v>2</v>
      </c>
      <c r="B20" s="20" t="s">
        <v>1276</v>
      </c>
      <c r="C20" s="20" t="s">
        <v>1266</v>
      </c>
      <c r="D20" s="388">
        <v>100</v>
      </c>
      <c r="E20" s="388">
        <v>99.004000000000005</v>
      </c>
      <c r="F20" s="389">
        <f t="shared" si="1"/>
        <v>199.00400000000002</v>
      </c>
      <c r="G20" s="22">
        <v>9</v>
      </c>
      <c r="H20" s="389">
        <v>991.01599999999996</v>
      </c>
      <c r="I20" s="24">
        <v>27</v>
      </c>
    </row>
    <row r="21" spans="1:9" ht="15.75" customHeight="1" x14ac:dyDescent="0.3">
      <c r="A21" s="19">
        <v>5</v>
      </c>
      <c r="B21" s="20" t="s">
        <v>1279</v>
      </c>
      <c r="C21" s="20" t="s">
        <v>578</v>
      </c>
      <c r="D21" s="388">
        <v>99.001000000000005</v>
      </c>
      <c r="E21" s="388">
        <v>98.004000000000005</v>
      </c>
      <c r="F21" s="389">
        <f t="shared" si="1"/>
        <v>197.005</v>
      </c>
      <c r="G21" s="22">
        <v>7</v>
      </c>
      <c r="H21" s="389">
        <v>988.02</v>
      </c>
      <c r="I21" s="24">
        <v>25</v>
      </c>
    </row>
    <row r="22" spans="1:9" ht="15.75" customHeight="1" x14ac:dyDescent="0.3">
      <c r="A22" s="19">
        <v>4</v>
      </c>
      <c r="B22" s="20" t="s">
        <v>91</v>
      </c>
      <c r="C22" s="20" t="s">
        <v>33</v>
      </c>
      <c r="D22" s="388">
        <v>96</v>
      </c>
      <c r="E22" s="388">
        <v>95.001999999999995</v>
      </c>
      <c r="F22" s="389">
        <f t="shared" si="1"/>
        <v>191.00200000000001</v>
      </c>
      <c r="G22" s="22">
        <v>2</v>
      </c>
      <c r="H22" s="389">
        <v>983.01200000000017</v>
      </c>
      <c r="I22" s="24">
        <v>22</v>
      </c>
    </row>
    <row r="23" spans="1:9" ht="15.75" customHeight="1" x14ac:dyDescent="0.3">
      <c r="A23" s="19">
        <v>1</v>
      </c>
      <c r="B23" s="20" t="s">
        <v>1275</v>
      </c>
      <c r="C23" s="20" t="s">
        <v>1266</v>
      </c>
      <c r="D23" s="388">
        <v>99.001000000000005</v>
      </c>
      <c r="E23" s="388">
        <v>96</v>
      </c>
      <c r="F23" s="389">
        <f t="shared" si="1"/>
        <v>195.001</v>
      </c>
      <c r="G23" s="22">
        <v>3</v>
      </c>
      <c r="H23" s="389">
        <v>986.01599999999996</v>
      </c>
      <c r="I23" s="27">
        <v>20</v>
      </c>
    </row>
    <row r="24" spans="1:9" ht="15.75" customHeight="1" x14ac:dyDescent="0.3">
      <c r="A24" s="19">
        <v>3</v>
      </c>
      <c r="B24" s="20" t="s">
        <v>1277</v>
      </c>
      <c r="C24" s="20" t="s">
        <v>1278</v>
      </c>
      <c r="D24" s="388">
        <v>99.001999999999995</v>
      </c>
      <c r="E24" s="388">
        <v>97</v>
      </c>
      <c r="F24" s="389">
        <f t="shared" si="1"/>
        <v>196.00200000000001</v>
      </c>
      <c r="G24" s="22">
        <v>4</v>
      </c>
      <c r="H24" s="389">
        <v>986.01299999999992</v>
      </c>
      <c r="I24" s="24">
        <v>19</v>
      </c>
    </row>
    <row r="25" spans="1:9" ht="15.75" customHeight="1" x14ac:dyDescent="0.3">
      <c r="A25" s="411">
        <v>9</v>
      </c>
      <c r="B25" s="412" t="s">
        <v>951</v>
      </c>
      <c r="C25" s="412" t="s">
        <v>33</v>
      </c>
      <c r="D25" s="435" t="s">
        <v>132</v>
      </c>
      <c r="E25" s="435"/>
      <c r="F25" s="436">
        <f t="shared" si="1"/>
        <v>0</v>
      </c>
      <c r="G25" s="414">
        <v>0</v>
      </c>
      <c r="H25" s="392">
        <v>780.00600000000009</v>
      </c>
      <c r="I25" s="34">
        <v>6</v>
      </c>
    </row>
    <row r="26" spans="1:9" ht="15.75" customHeight="1" x14ac:dyDescent="0.3"/>
    <row r="27" spans="1:9" ht="15.75" customHeight="1" x14ac:dyDescent="0.3">
      <c r="A27" s="1"/>
      <c r="B27" s="7" t="s">
        <v>48</v>
      </c>
      <c r="C27" s="8" t="s">
        <v>1280</v>
      </c>
      <c r="D27" s="8"/>
      <c r="E27" s="8" t="s">
        <v>1715</v>
      </c>
      <c r="F27" s="7"/>
      <c r="G27" s="7"/>
      <c r="H27" s="7"/>
      <c r="I27" s="7"/>
    </row>
    <row r="28" spans="1:9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</row>
    <row r="29" spans="1:9" ht="15.75" customHeight="1" x14ac:dyDescent="0.3">
      <c r="A29" s="427">
        <v>8</v>
      </c>
      <c r="B29" s="428" t="s">
        <v>1286</v>
      </c>
      <c r="C29" s="428" t="s">
        <v>153</v>
      </c>
      <c r="D29" s="433">
        <v>99.003</v>
      </c>
      <c r="E29" s="433">
        <v>99.001000000000005</v>
      </c>
      <c r="F29" s="434">
        <f t="shared" ref="F29:F37" si="2">SUM(D29,E29)</f>
        <v>198.00400000000002</v>
      </c>
      <c r="G29" s="429">
        <v>7</v>
      </c>
      <c r="H29" s="434">
        <v>994.02200000000005</v>
      </c>
      <c r="I29" s="447">
        <v>39</v>
      </c>
    </row>
    <row r="30" spans="1:9" ht="15.75" customHeight="1" x14ac:dyDescent="0.3">
      <c r="A30" s="19">
        <v>4</v>
      </c>
      <c r="B30" s="20" t="s">
        <v>1283</v>
      </c>
      <c r="C30" s="20" t="s">
        <v>387</v>
      </c>
      <c r="D30" s="388">
        <v>100.004</v>
      </c>
      <c r="E30" s="388">
        <v>99.001000000000005</v>
      </c>
      <c r="F30" s="389">
        <f t="shared" si="2"/>
        <v>199.005</v>
      </c>
      <c r="G30" s="22">
        <v>9</v>
      </c>
      <c r="H30" s="389">
        <v>994.02500000000009</v>
      </c>
      <c r="I30" s="24">
        <v>38</v>
      </c>
    </row>
    <row r="31" spans="1:9" ht="15.75" customHeight="1" x14ac:dyDescent="0.3">
      <c r="A31" s="19">
        <v>3</v>
      </c>
      <c r="B31" s="20" t="s">
        <v>1282</v>
      </c>
      <c r="C31" s="20" t="s">
        <v>37</v>
      </c>
      <c r="D31" s="388">
        <v>100.005</v>
      </c>
      <c r="E31" s="388">
        <v>97.001000000000005</v>
      </c>
      <c r="F31" s="389">
        <f t="shared" si="2"/>
        <v>197.006</v>
      </c>
      <c r="G31" s="22">
        <v>6</v>
      </c>
      <c r="H31" s="389">
        <v>990.01799999999992</v>
      </c>
      <c r="I31" s="24">
        <v>30</v>
      </c>
    </row>
    <row r="32" spans="1:9" ht="15.75" customHeight="1" x14ac:dyDescent="0.3">
      <c r="A32" s="19">
        <v>7</v>
      </c>
      <c r="B32" s="20" t="s">
        <v>1285</v>
      </c>
      <c r="C32" s="20" t="s">
        <v>37</v>
      </c>
      <c r="D32" s="388">
        <v>98.001000000000005</v>
      </c>
      <c r="E32" s="388">
        <v>97</v>
      </c>
      <c r="F32" s="389">
        <f t="shared" si="2"/>
        <v>195.001</v>
      </c>
      <c r="G32" s="22">
        <v>1</v>
      </c>
      <c r="H32" s="389">
        <v>991.0139999999999</v>
      </c>
      <c r="I32" s="24">
        <v>29</v>
      </c>
    </row>
    <row r="33" spans="1:9" ht="15.75" customHeight="1" x14ac:dyDescent="0.3">
      <c r="A33" s="19">
        <v>9</v>
      </c>
      <c r="B33" s="20" t="s">
        <v>1287</v>
      </c>
      <c r="C33" s="20" t="s">
        <v>37</v>
      </c>
      <c r="D33" s="388">
        <v>100</v>
      </c>
      <c r="E33" s="388">
        <v>99.004000000000005</v>
      </c>
      <c r="F33" s="389">
        <f t="shared" si="2"/>
        <v>199.00400000000002</v>
      </c>
      <c r="G33" s="22">
        <v>8</v>
      </c>
      <c r="H33" s="389">
        <v>598.01300000000003</v>
      </c>
      <c r="I33" s="24">
        <v>25</v>
      </c>
    </row>
    <row r="34" spans="1:9" ht="15.75" customHeight="1" x14ac:dyDescent="0.3">
      <c r="A34" s="19">
        <v>2</v>
      </c>
      <c r="B34" s="20" t="s">
        <v>1281</v>
      </c>
      <c r="C34" s="20" t="s">
        <v>19</v>
      </c>
      <c r="D34" s="388">
        <v>99.001000000000005</v>
      </c>
      <c r="E34" s="388">
        <v>96.001000000000005</v>
      </c>
      <c r="F34" s="389">
        <f t="shared" si="2"/>
        <v>195.00200000000001</v>
      </c>
      <c r="G34" s="22">
        <v>2</v>
      </c>
      <c r="H34" s="389">
        <v>979.01299999999992</v>
      </c>
      <c r="I34" s="24">
        <v>20</v>
      </c>
    </row>
    <row r="35" spans="1:9" ht="15.75" customHeight="1" x14ac:dyDescent="0.3">
      <c r="A35" s="19">
        <v>6</v>
      </c>
      <c r="B35" s="20" t="s">
        <v>380</v>
      </c>
      <c r="C35" s="20" t="s">
        <v>160</v>
      </c>
      <c r="D35" s="388">
        <v>98.001999999999995</v>
      </c>
      <c r="E35" s="388">
        <v>98.001000000000005</v>
      </c>
      <c r="F35" s="389">
        <f t="shared" si="2"/>
        <v>196.00299999999999</v>
      </c>
      <c r="G35" s="22">
        <v>3</v>
      </c>
      <c r="H35" s="389">
        <v>983.01900000000001</v>
      </c>
      <c r="I35" s="24">
        <v>17</v>
      </c>
    </row>
    <row r="36" spans="1:9" ht="15.75" customHeight="1" x14ac:dyDescent="0.3">
      <c r="A36" s="19">
        <v>1</v>
      </c>
      <c r="B36" s="20" t="s">
        <v>881</v>
      </c>
      <c r="C36" s="20" t="s">
        <v>592</v>
      </c>
      <c r="D36" s="388">
        <v>99.001999999999995</v>
      </c>
      <c r="E36" s="388">
        <v>98.001999999999995</v>
      </c>
      <c r="F36" s="389">
        <f t="shared" si="2"/>
        <v>197.00399999999999</v>
      </c>
      <c r="G36" s="22">
        <v>5</v>
      </c>
      <c r="H36" s="389">
        <v>984.01499999999999</v>
      </c>
      <c r="I36" s="27">
        <v>15</v>
      </c>
    </row>
    <row r="37" spans="1:9" ht="15.75" customHeight="1" x14ac:dyDescent="0.3">
      <c r="A37" s="411">
        <v>5</v>
      </c>
      <c r="B37" s="412" t="s">
        <v>1284</v>
      </c>
      <c r="C37" s="412" t="s">
        <v>37</v>
      </c>
      <c r="D37" s="435">
        <v>100</v>
      </c>
      <c r="E37" s="435">
        <v>97.001000000000005</v>
      </c>
      <c r="F37" s="436">
        <f t="shared" si="2"/>
        <v>197.001</v>
      </c>
      <c r="G37" s="414">
        <v>4</v>
      </c>
      <c r="H37" s="392">
        <v>592.00799999999992</v>
      </c>
      <c r="I37" s="34">
        <v>11</v>
      </c>
    </row>
    <row r="38" spans="1:9" ht="15.75" customHeight="1" x14ac:dyDescent="0.3"/>
    <row r="39" spans="1:9" ht="15.75" customHeight="1" x14ac:dyDescent="0.3">
      <c r="A39" s="1"/>
      <c r="B39" s="7" t="s">
        <v>51</v>
      </c>
      <c r="C39" s="8" t="s">
        <v>1288</v>
      </c>
      <c r="D39" s="8"/>
      <c r="E39" s="8" t="s">
        <v>1716</v>
      </c>
      <c r="F39" s="7"/>
      <c r="G39" s="7"/>
      <c r="H39" s="7"/>
      <c r="I39" s="7"/>
    </row>
    <row r="40" spans="1:9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</row>
    <row r="41" spans="1:9" ht="15.75" customHeight="1" x14ac:dyDescent="0.3">
      <c r="A41" s="427">
        <v>6</v>
      </c>
      <c r="B41" s="428" t="s">
        <v>1294</v>
      </c>
      <c r="C41" s="428" t="s">
        <v>37</v>
      </c>
      <c r="D41" s="433">
        <v>98.004000000000005</v>
      </c>
      <c r="E41" s="433">
        <v>98.001000000000005</v>
      </c>
      <c r="F41" s="434">
        <f t="shared" ref="F41:F49" si="3">SUM(D41,E41)</f>
        <v>196.005</v>
      </c>
      <c r="G41" s="429">
        <v>7</v>
      </c>
      <c r="H41" s="434">
        <v>990.02100000000007</v>
      </c>
      <c r="I41" s="447">
        <v>35</v>
      </c>
    </row>
    <row r="42" spans="1:9" ht="15.75" customHeight="1" x14ac:dyDescent="0.3">
      <c r="A42" s="19">
        <v>2</v>
      </c>
      <c r="B42" s="20" t="s">
        <v>1291</v>
      </c>
      <c r="C42" s="20" t="s">
        <v>592</v>
      </c>
      <c r="D42" s="388">
        <v>99.001999999999995</v>
      </c>
      <c r="E42" s="388">
        <v>99</v>
      </c>
      <c r="F42" s="389">
        <f t="shared" si="3"/>
        <v>198.00200000000001</v>
      </c>
      <c r="G42" s="22">
        <v>9</v>
      </c>
      <c r="H42" s="389">
        <v>989.01099999999997</v>
      </c>
      <c r="I42" s="24">
        <v>33</v>
      </c>
    </row>
    <row r="43" spans="1:9" ht="15.75" customHeight="1" x14ac:dyDescent="0.3">
      <c r="A43" s="19">
        <v>4</v>
      </c>
      <c r="B43" s="20" t="s">
        <v>1292</v>
      </c>
      <c r="C43" s="20" t="s">
        <v>37</v>
      </c>
      <c r="D43" s="388">
        <v>99.001999999999995</v>
      </c>
      <c r="E43" s="388">
        <v>97.001999999999995</v>
      </c>
      <c r="F43" s="389">
        <f t="shared" si="3"/>
        <v>196.00399999999999</v>
      </c>
      <c r="G43" s="22">
        <v>6</v>
      </c>
      <c r="H43" s="389">
        <v>984.01400000000001</v>
      </c>
      <c r="I43" s="24">
        <v>33</v>
      </c>
    </row>
    <row r="44" spans="1:9" ht="15.75" customHeight="1" x14ac:dyDescent="0.3">
      <c r="A44" s="19">
        <v>8</v>
      </c>
      <c r="B44" s="20" t="s">
        <v>1296</v>
      </c>
      <c r="C44" s="20" t="s">
        <v>318</v>
      </c>
      <c r="D44" s="388">
        <v>99</v>
      </c>
      <c r="E44" s="388">
        <v>96.001000000000005</v>
      </c>
      <c r="F44" s="389">
        <f t="shared" si="3"/>
        <v>195.001</v>
      </c>
      <c r="G44" s="22">
        <v>5</v>
      </c>
      <c r="H44" s="389">
        <v>985.01499999999999</v>
      </c>
      <c r="I44" s="24">
        <v>31</v>
      </c>
    </row>
    <row r="45" spans="1:9" ht="15.75" customHeight="1" x14ac:dyDescent="0.3">
      <c r="A45" s="19">
        <v>5</v>
      </c>
      <c r="B45" s="20" t="s">
        <v>1293</v>
      </c>
      <c r="C45" s="20" t="s">
        <v>77</v>
      </c>
      <c r="D45" s="388">
        <v>100.001</v>
      </c>
      <c r="E45" s="388">
        <v>98</v>
      </c>
      <c r="F45" s="389">
        <f t="shared" si="3"/>
        <v>198.001</v>
      </c>
      <c r="G45" s="22">
        <v>8</v>
      </c>
      <c r="H45" s="389">
        <v>983.01400000000001</v>
      </c>
      <c r="I45" s="24">
        <v>31</v>
      </c>
    </row>
    <row r="46" spans="1:9" ht="15.75" customHeight="1" x14ac:dyDescent="0.3">
      <c r="A46" s="19">
        <v>3</v>
      </c>
      <c r="B46" s="20" t="s">
        <v>1066</v>
      </c>
      <c r="C46" s="20" t="s">
        <v>17</v>
      </c>
      <c r="D46" s="388">
        <v>97.001000000000005</v>
      </c>
      <c r="E46" s="388">
        <v>97.001000000000005</v>
      </c>
      <c r="F46" s="389">
        <f t="shared" si="3"/>
        <v>194.00200000000001</v>
      </c>
      <c r="G46" s="22">
        <v>4</v>
      </c>
      <c r="H46" s="389">
        <v>984.01400000000012</v>
      </c>
      <c r="I46" s="24">
        <v>27</v>
      </c>
    </row>
    <row r="47" spans="1:9" ht="15.75" customHeight="1" x14ac:dyDescent="0.3">
      <c r="A47" s="19">
        <v>9</v>
      </c>
      <c r="B47" s="20" t="s">
        <v>1297</v>
      </c>
      <c r="C47" s="20" t="s">
        <v>1084</v>
      </c>
      <c r="D47" s="388">
        <v>97.001000000000005</v>
      </c>
      <c r="E47" s="388">
        <v>97.001000000000005</v>
      </c>
      <c r="F47" s="389">
        <f t="shared" si="3"/>
        <v>194.00200000000001</v>
      </c>
      <c r="G47" s="22">
        <v>4</v>
      </c>
      <c r="H47" s="389">
        <v>980.0179999999998</v>
      </c>
      <c r="I47" s="24">
        <v>23</v>
      </c>
    </row>
    <row r="48" spans="1:9" ht="15.75" customHeight="1" x14ac:dyDescent="0.3">
      <c r="A48" s="19">
        <v>1</v>
      </c>
      <c r="B48" s="20" t="s">
        <v>1289</v>
      </c>
      <c r="C48" s="20" t="s">
        <v>1290</v>
      </c>
      <c r="D48" s="388" t="s">
        <v>132</v>
      </c>
      <c r="E48" s="388"/>
      <c r="F48" s="389">
        <f t="shared" si="3"/>
        <v>0</v>
      </c>
      <c r="G48" s="22">
        <v>0</v>
      </c>
      <c r="H48" s="389">
        <v>0</v>
      </c>
      <c r="I48" s="27">
        <v>0</v>
      </c>
    </row>
    <row r="49" spans="1:9" ht="15.75" customHeight="1" x14ac:dyDescent="0.3">
      <c r="A49" s="411">
        <v>7</v>
      </c>
      <c r="B49" s="412" t="s">
        <v>1295</v>
      </c>
      <c r="C49" s="412" t="s">
        <v>753</v>
      </c>
      <c r="D49" s="435" t="s">
        <v>242</v>
      </c>
      <c r="E49" s="435"/>
      <c r="F49" s="436">
        <f t="shared" si="3"/>
        <v>0</v>
      </c>
      <c r="G49" s="414">
        <v>0</v>
      </c>
      <c r="H49" s="392">
        <v>0</v>
      </c>
      <c r="I49" s="34">
        <v>0</v>
      </c>
    </row>
    <row r="50" spans="1:9" ht="15.75" customHeight="1" x14ac:dyDescent="0.3"/>
    <row r="51" spans="1:9" ht="15.75" customHeight="1" x14ac:dyDescent="0.3">
      <c r="A51" s="1"/>
      <c r="B51" s="7" t="s">
        <v>78</v>
      </c>
      <c r="C51" s="8" t="s">
        <v>1298</v>
      </c>
      <c r="D51" s="8"/>
      <c r="E51" s="8" t="s">
        <v>1715</v>
      </c>
      <c r="F51" s="7"/>
      <c r="G51" s="7"/>
      <c r="H51" s="7"/>
      <c r="I51" s="7"/>
    </row>
    <row r="52" spans="1:9" ht="15.75" customHeight="1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</row>
    <row r="53" spans="1:9" ht="15.75" customHeight="1" x14ac:dyDescent="0.3">
      <c r="A53" s="427">
        <v>6</v>
      </c>
      <c r="B53" s="428" t="s">
        <v>1302</v>
      </c>
      <c r="C53" s="428" t="s">
        <v>45</v>
      </c>
      <c r="D53" s="433">
        <v>100</v>
      </c>
      <c r="E53" s="433">
        <v>97.001000000000005</v>
      </c>
      <c r="F53" s="434">
        <f t="shared" ref="F53:F61" si="4">SUM(D53,E53)</f>
        <v>197.001</v>
      </c>
      <c r="G53" s="429">
        <v>7</v>
      </c>
      <c r="H53" s="434">
        <v>992.01499999999987</v>
      </c>
      <c r="I53" s="447">
        <v>43</v>
      </c>
    </row>
    <row r="54" spans="1:9" ht="15.75" customHeight="1" x14ac:dyDescent="0.3">
      <c r="A54" s="19">
        <v>8</v>
      </c>
      <c r="B54" s="20" t="s">
        <v>1304</v>
      </c>
      <c r="C54" s="20" t="s">
        <v>37</v>
      </c>
      <c r="D54" s="388">
        <v>98.003</v>
      </c>
      <c r="E54" s="388">
        <v>98.001999999999995</v>
      </c>
      <c r="F54" s="389">
        <f t="shared" si="4"/>
        <v>196.005</v>
      </c>
      <c r="G54" s="22">
        <v>6</v>
      </c>
      <c r="H54" s="389">
        <v>977.01300000000003</v>
      </c>
      <c r="I54" s="24">
        <v>35</v>
      </c>
    </row>
    <row r="55" spans="1:9" ht="15.75" customHeight="1" x14ac:dyDescent="0.3">
      <c r="A55" s="19">
        <v>9</v>
      </c>
      <c r="B55" s="20" t="s">
        <v>1305</v>
      </c>
      <c r="C55" s="20" t="s">
        <v>37</v>
      </c>
      <c r="D55" s="388">
        <v>100.003</v>
      </c>
      <c r="E55" s="388">
        <v>100.002</v>
      </c>
      <c r="F55" s="389">
        <f t="shared" si="4"/>
        <v>200.005</v>
      </c>
      <c r="G55" s="22">
        <v>9</v>
      </c>
      <c r="H55" s="389">
        <v>974.01900000000001</v>
      </c>
      <c r="I55" s="24">
        <v>31</v>
      </c>
    </row>
    <row r="56" spans="1:9" ht="15.75" customHeight="1" x14ac:dyDescent="0.3">
      <c r="A56" s="19">
        <v>3</v>
      </c>
      <c r="B56" s="20" t="s">
        <v>1133</v>
      </c>
      <c r="C56" s="20" t="s">
        <v>592</v>
      </c>
      <c r="D56" s="388">
        <v>99.003</v>
      </c>
      <c r="E56" s="388">
        <v>98</v>
      </c>
      <c r="F56" s="389">
        <f t="shared" si="4"/>
        <v>197.00299999999999</v>
      </c>
      <c r="G56" s="22">
        <v>8</v>
      </c>
      <c r="H56" s="389">
        <v>973.01300000000015</v>
      </c>
      <c r="I56" s="24">
        <v>31</v>
      </c>
    </row>
    <row r="57" spans="1:9" ht="15.75" customHeight="1" x14ac:dyDescent="0.3">
      <c r="A57" s="19">
        <v>2</v>
      </c>
      <c r="B57" s="20" t="s">
        <v>155</v>
      </c>
      <c r="C57" s="20" t="s">
        <v>22</v>
      </c>
      <c r="D57" s="388">
        <v>98.001000000000005</v>
      </c>
      <c r="E57" s="388">
        <v>97.001000000000005</v>
      </c>
      <c r="F57" s="389">
        <f t="shared" si="4"/>
        <v>195.00200000000001</v>
      </c>
      <c r="G57" s="22">
        <v>5</v>
      </c>
      <c r="H57" s="389">
        <v>968.01099999999997</v>
      </c>
      <c r="I57" s="24">
        <v>28</v>
      </c>
    </row>
    <row r="58" spans="1:9" ht="15.75" customHeight="1" x14ac:dyDescent="0.3">
      <c r="A58" s="19">
        <v>5</v>
      </c>
      <c r="B58" s="20" t="s">
        <v>1301</v>
      </c>
      <c r="C58" s="20" t="s">
        <v>391</v>
      </c>
      <c r="D58" s="388" t="s">
        <v>132</v>
      </c>
      <c r="E58" s="388"/>
      <c r="F58" s="389">
        <f t="shared" si="4"/>
        <v>0</v>
      </c>
      <c r="G58" s="22">
        <v>0</v>
      </c>
      <c r="H58" s="389">
        <v>581.01299999999992</v>
      </c>
      <c r="I58" s="24">
        <v>20</v>
      </c>
    </row>
    <row r="59" spans="1:9" ht="15.75" customHeight="1" x14ac:dyDescent="0.3">
      <c r="A59" s="19">
        <v>1</v>
      </c>
      <c r="B59" s="20" t="s">
        <v>1299</v>
      </c>
      <c r="C59" s="20" t="s">
        <v>22</v>
      </c>
      <c r="D59" s="388" t="s">
        <v>132</v>
      </c>
      <c r="E59" s="388"/>
      <c r="F59" s="389">
        <f t="shared" si="4"/>
        <v>0</v>
      </c>
      <c r="G59" s="22">
        <v>0</v>
      </c>
      <c r="H59" s="389">
        <v>0</v>
      </c>
      <c r="I59" s="27">
        <v>0</v>
      </c>
    </row>
    <row r="60" spans="1:9" ht="15.75" customHeight="1" x14ac:dyDescent="0.3">
      <c r="A60" s="19">
        <v>4</v>
      </c>
      <c r="B60" s="20" t="s">
        <v>1300</v>
      </c>
      <c r="C60" s="20" t="s">
        <v>1290</v>
      </c>
      <c r="D60" s="388" t="s">
        <v>132</v>
      </c>
      <c r="E60" s="388"/>
      <c r="F60" s="389">
        <f t="shared" si="4"/>
        <v>0</v>
      </c>
      <c r="G60" s="22">
        <v>0</v>
      </c>
      <c r="H60" s="389">
        <v>0</v>
      </c>
      <c r="I60" s="24">
        <v>0</v>
      </c>
    </row>
    <row r="61" spans="1:9" ht="15.75" customHeight="1" x14ac:dyDescent="0.3">
      <c r="A61" s="411">
        <v>7</v>
      </c>
      <c r="B61" s="412" t="s">
        <v>1303</v>
      </c>
      <c r="C61" s="412" t="s">
        <v>310</v>
      </c>
      <c r="D61" s="435" t="s">
        <v>242</v>
      </c>
      <c r="E61" s="435"/>
      <c r="F61" s="436">
        <f t="shared" si="4"/>
        <v>0</v>
      </c>
      <c r="G61" s="414">
        <v>0</v>
      </c>
      <c r="H61" s="392">
        <v>0</v>
      </c>
      <c r="I61" s="34">
        <v>0</v>
      </c>
    </row>
    <row r="62" spans="1:9" ht="15.75" customHeight="1" x14ac:dyDescent="0.3"/>
    <row r="63" spans="1:9" ht="15.75" customHeight="1" x14ac:dyDescent="0.3">
      <c r="B63" s="9" t="s">
        <v>1111</v>
      </c>
    </row>
    <row r="64" spans="1:9" ht="15.75" customHeight="1" x14ac:dyDescent="0.3"/>
    <row r="65" spans="2:5" ht="15.75" customHeight="1" x14ac:dyDescent="0.3">
      <c r="B65" s="9" t="s">
        <v>1112</v>
      </c>
      <c r="E65" s="39" t="s">
        <v>164</v>
      </c>
    </row>
    <row r="66" spans="2:5" ht="15.75" customHeight="1" x14ac:dyDescent="0.3">
      <c r="B66" s="9" t="s">
        <v>165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396C4438-2E15-4DF1-AEC5-BE688D91F27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ACA2-9D90-4259-A216-00E6B3542BB2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1264</v>
      </c>
      <c r="C1" s="2"/>
      <c r="D1" s="3"/>
      <c r="E1" s="3"/>
      <c r="F1" s="3"/>
      <c r="G1" s="2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81</v>
      </c>
      <c r="C3" s="8" t="s">
        <v>1330</v>
      </c>
      <c r="D3" s="8"/>
      <c r="E3" s="8" t="s">
        <v>1717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57">
        <v>6</v>
      </c>
      <c r="B5" s="455" t="s">
        <v>1332</v>
      </c>
      <c r="C5" s="455" t="s">
        <v>22</v>
      </c>
      <c r="D5" s="433">
        <v>99.001999999999995</v>
      </c>
      <c r="E5" s="433">
        <v>98</v>
      </c>
      <c r="F5" s="434">
        <f t="shared" ref="F5:F13" si="0">SUM(D5,E5)</f>
        <v>197.00200000000001</v>
      </c>
      <c r="G5" s="429">
        <v>7</v>
      </c>
      <c r="H5" s="456">
        <v>994.01199999999994</v>
      </c>
      <c r="I5" s="454">
        <v>40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9</v>
      </c>
      <c r="B6" s="45" t="s">
        <v>942</v>
      </c>
      <c r="C6" s="45" t="s">
        <v>592</v>
      </c>
      <c r="D6" s="388">
        <v>100.002</v>
      </c>
      <c r="E6" s="388">
        <v>99.004000000000005</v>
      </c>
      <c r="F6" s="389">
        <f t="shared" si="0"/>
        <v>199.006</v>
      </c>
      <c r="G6" s="22">
        <v>8</v>
      </c>
      <c r="H6" s="393">
        <v>991.02699999999993</v>
      </c>
      <c r="I6" s="46">
        <v>38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1</v>
      </c>
      <c r="B7" s="20" t="s">
        <v>1310</v>
      </c>
      <c r="C7" s="20" t="s">
        <v>387</v>
      </c>
      <c r="D7" s="388">
        <v>98.001999999999995</v>
      </c>
      <c r="E7" s="388">
        <v>98.001999999999995</v>
      </c>
      <c r="F7" s="389">
        <f t="shared" si="0"/>
        <v>196.00399999999999</v>
      </c>
      <c r="G7" s="22">
        <v>6</v>
      </c>
      <c r="H7" s="389">
        <v>986.01799999999992</v>
      </c>
      <c r="I7" s="27">
        <v>34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3</v>
      </c>
      <c r="B8" s="45" t="s">
        <v>1331</v>
      </c>
      <c r="C8" s="45" t="s">
        <v>1099</v>
      </c>
      <c r="D8" s="388">
        <v>99.001000000000005</v>
      </c>
      <c r="E8" s="388">
        <v>94.001000000000005</v>
      </c>
      <c r="F8" s="389">
        <f t="shared" si="0"/>
        <v>193.00200000000001</v>
      </c>
      <c r="G8" s="22">
        <v>2</v>
      </c>
      <c r="H8" s="393">
        <v>978.01900000000001</v>
      </c>
      <c r="I8" s="46">
        <v>24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5</v>
      </c>
      <c r="B9" s="45" t="s">
        <v>1313</v>
      </c>
      <c r="C9" s="45" t="s">
        <v>118</v>
      </c>
      <c r="D9" s="388">
        <v>100.004</v>
      </c>
      <c r="E9" s="388">
        <v>100.002</v>
      </c>
      <c r="F9" s="389">
        <f t="shared" si="0"/>
        <v>200.006</v>
      </c>
      <c r="G9" s="22">
        <v>9</v>
      </c>
      <c r="H9" s="393">
        <v>976.01799999999992</v>
      </c>
      <c r="I9" s="46">
        <v>23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7">
        <v>8</v>
      </c>
      <c r="B10" s="45" t="s">
        <v>1334</v>
      </c>
      <c r="C10" s="45" t="s">
        <v>45</v>
      </c>
      <c r="D10" s="388">
        <v>98.001000000000005</v>
      </c>
      <c r="E10" s="388">
        <v>98</v>
      </c>
      <c r="F10" s="389">
        <f t="shared" si="0"/>
        <v>196.001</v>
      </c>
      <c r="G10" s="22">
        <v>5</v>
      </c>
      <c r="H10" s="393">
        <v>973.01299999999992</v>
      </c>
      <c r="I10" s="46">
        <v>21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7</v>
      </c>
      <c r="B11" s="45" t="s">
        <v>1333</v>
      </c>
      <c r="C11" s="45" t="s">
        <v>223</v>
      </c>
      <c r="D11" s="388">
        <v>97.001999999999995</v>
      </c>
      <c r="E11" s="388">
        <v>96.001000000000005</v>
      </c>
      <c r="F11" s="389">
        <f t="shared" si="0"/>
        <v>193.00299999999999</v>
      </c>
      <c r="G11" s="22">
        <v>3</v>
      </c>
      <c r="H11" s="393">
        <v>965.01099999999997</v>
      </c>
      <c r="I11" s="46">
        <v>18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7">
        <v>2</v>
      </c>
      <c r="B12" s="45" t="s">
        <v>1312</v>
      </c>
      <c r="C12" s="45" t="s">
        <v>1266</v>
      </c>
      <c r="D12" s="388">
        <v>98.001000000000005</v>
      </c>
      <c r="E12" s="388">
        <v>94.001000000000005</v>
      </c>
      <c r="F12" s="389">
        <f t="shared" si="0"/>
        <v>192.00200000000001</v>
      </c>
      <c r="G12" s="22">
        <v>1</v>
      </c>
      <c r="H12" s="393">
        <v>969.01</v>
      </c>
      <c r="I12" s="46">
        <v>17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31">
        <v>4</v>
      </c>
      <c r="B13" s="415" t="s">
        <v>407</v>
      </c>
      <c r="C13" s="415" t="s">
        <v>160</v>
      </c>
      <c r="D13" s="435">
        <v>98.001000000000005</v>
      </c>
      <c r="E13" s="435">
        <v>97.001000000000005</v>
      </c>
      <c r="F13" s="436">
        <f t="shared" si="0"/>
        <v>195.00200000000001</v>
      </c>
      <c r="G13" s="414">
        <v>4</v>
      </c>
      <c r="H13" s="394">
        <v>948.00900000000001</v>
      </c>
      <c r="I13" s="50">
        <v>13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105</v>
      </c>
      <c r="C15" s="8" t="s">
        <v>1335</v>
      </c>
      <c r="D15" s="8"/>
      <c r="E15" s="8" t="s">
        <v>1718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27">
        <v>3</v>
      </c>
      <c r="B17" s="455" t="s">
        <v>1337</v>
      </c>
      <c r="C17" s="455" t="s">
        <v>753</v>
      </c>
      <c r="D17" s="433">
        <v>98.004000000000005</v>
      </c>
      <c r="E17" s="433">
        <v>96.001000000000005</v>
      </c>
      <c r="F17" s="434">
        <f t="shared" ref="F17:F25" si="1">SUM(D17,E17)</f>
        <v>194.005</v>
      </c>
      <c r="G17" s="429">
        <v>7</v>
      </c>
      <c r="H17" s="456">
        <v>978.01899999999989</v>
      </c>
      <c r="I17" s="454">
        <v>35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19">
        <v>1</v>
      </c>
      <c r="B18" s="20" t="s">
        <v>1311</v>
      </c>
      <c r="C18" s="20" t="s">
        <v>387</v>
      </c>
      <c r="D18" s="388">
        <v>95.001000000000005</v>
      </c>
      <c r="E18" s="388">
        <v>94.001000000000005</v>
      </c>
      <c r="F18" s="389">
        <f t="shared" si="1"/>
        <v>189.00200000000001</v>
      </c>
      <c r="G18" s="22">
        <v>3</v>
      </c>
      <c r="H18" s="389">
        <v>971.01099999999997</v>
      </c>
      <c r="I18" s="27">
        <v>34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7">
        <v>6</v>
      </c>
      <c r="B19" s="45" t="s">
        <v>1339</v>
      </c>
      <c r="C19" s="45" t="s">
        <v>1099</v>
      </c>
      <c r="D19" s="388">
        <v>98.001999999999995</v>
      </c>
      <c r="E19" s="388">
        <v>94</v>
      </c>
      <c r="F19" s="389">
        <f t="shared" si="1"/>
        <v>192.00200000000001</v>
      </c>
      <c r="G19" s="22">
        <v>5</v>
      </c>
      <c r="H19" s="393">
        <v>968.01499999999987</v>
      </c>
      <c r="I19" s="46">
        <v>31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19">
        <v>9</v>
      </c>
      <c r="B20" s="45" t="s">
        <v>414</v>
      </c>
      <c r="C20" s="45" t="s">
        <v>160</v>
      </c>
      <c r="D20" s="388">
        <v>98</v>
      </c>
      <c r="E20" s="388">
        <v>97.001000000000005</v>
      </c>
      <c r="F20" s="389">
        <f t="shared" si="1"/>
        <v>195.001</v>
      </c>
      <c r="G20" s="22">
        <v>8</v>
      </c>
      <c r="H20" s="393">
        <v>961.00599999999997</v>
      </c>
      <c r="I20" s="46">
        <v>29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7">
        <v>8</v>
      </c>
      <c r="B21" s="45" t="s">
        <v>115</v>
      </c>
      <c r="C21" s="45" t="s">
        <v>33</v>
      </c>
      <c r="D21" s="388">
        <v>98.003</v>
      </c>
      <c r="E21" s="388">
        <v>98.001999999999995</v>
      </c>
      <c r="F21" s="389">
        <f t="shared" si="1"/>
        <v>196.005</v>
      </c>
      <c r="G21" s="22">
        <v>9</v>
      </c>
      <c r="H21" s="393">
        <v>966.01300000000003</v>
      </c>
      <c r="I21" s="46">
        <v>28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7">
        <v>4</v>
      </c>
      <c r="B22" s="45" t="s">
        <v>61</v>
      </c>
      <c r="C22" s="45" t="s">
        <v>62</v>
      </c>
      <c r="D22" s="388">
        <v>97.001000000000005</v>
      </c>
      <c r="E22" s="388">
        <v>96.001000000000005</v>
      </c>
      <c r="F22" s="389">
        <f t="shared" si="1"/>
        <v>193.00200000000001</v>
      </c>
      <c r="G22" s="22">
        <v>6</v>
      </c>
      <c r="H22" s="393">
        <v>962.01199999999994</v>
      </c>
      <c r="I22" s="46">
        <v>23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19">
        <v>5</v>
      </c>
      <c r="B23" s="45" t="s">
        <v>1338</v>
      </c>
      <c r="C23" s="45" t="s">
        <v>391</v>
      </c>
      <c r="D23" s="388">
        <v>96.001000000000005</v>
      </c>
      <c r="E23" s="388">
        <v>94.001000000000005</v>
      </c>
      <c r="F23" s="389">
        <f t="shared" si="1"/>
        <v>190.00200000000001</v>
      </c>
      <c r="G23" s="22">
        <v>4</v>
      </c>
      <c r="H23" s="393">
        <v>957.01199999999994</v>
      </c>
      <c r="I23" s="46">
        <v>22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7">
        <v>2</v>
      </c>
      <c r="B24" s="45" t="s">
        <v>1336</v>
      </c>
      <c r="C24" s="45" t="s">
        <v>391</v>
      </c>
      <c r="D24" s="388" t="s">
        <v>132</v>
      </c>
      <c r="E24" s="388"/>
      <c r="F24" s="389">
        <f t="shared" si="1"/>
        <v>0</v>
      </c>
      <c r="G24" s="22">
        <v>0</v>
      </c>
      <c r="H24" s="393">
        <v>766.00599999999997</v>
      </c>
      <c r="I24" s="46">
        <v>18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1">
        <v>7</v>
      </c>
      <c r="B25" s="415" t="s">
        <v>1340</v>
      </c>
      <c r="C25" s="415" t="s">
        <v>1099</v>
      </c>
      <c r="D25" s="435" t="s">
        <v>242</v>
      </c>
      <c r="E25" s="435"/>
      <c r="F25" s="436">
        <f t="shared" si="1"/>
        <v>0</v>
      </c>
      <c r="G25" s="414">
        <v>0</v>
      </c>
      <c r="H25" s="394">
        <v>0</v>
      </c>
      <c r="I25" s="50">
        <v>0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108</v>
      </c>
      <c r="C27" s="8" t="s">
        <v>1341</v>
      </c>
      <c r="D27" s="8"/>
      <c r="E27" s="8" t="s">
        <v>1688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57">
        <v>6</v>
      </c>
      <c r="B29" s="455" t="s">
        <v>1319</v>
      </c>
      <c r="C29" s="455" t="s">
        <v>33</v>
      </c>
      <c r="D29" s="433">
        <v>98.001000000000005</v>
      </c>
      <c r="E29" s="433">
        <v>98</v>
      </c>
      <c r="F29" s="434">
        <f t="shared" ref="F29:F37" si="2">SUM(D29,E29)</f>
        <v>196.001</v>
      </c>
      <c r="G29" s="429">
        <v>8</v>
      </c>
      <c r="H29" s="456">
        <v>981.01299999999992</v>
      </c>
      <c r="I29" s="454">
        <v>40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7">
        <v>2</v>
      </c>
      <c r="B30" s="45" t="s">
        <v>1309</v>
      </c>
      <c r="C30" s="45" t="s">
        <v>42</v>
      </c>
      <c r="D30" s="388">
        <v>98.004000000000005</v>
      </c>
      <c r="E30" s="388">
        <v>98.001999999999995</v>
      </c>
      <c r="F30" s="389">
        <f t="shared" si="2"/>
        <v>196.006</v>
      </c>
      <c r="G30" s="22">
        <v>9</v>
      </c>
      <c r="H30" s="393">
        <v>980.01799999999992</v>
      </c>
      <c r="I30" s="46">
        <v>39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7</v>
      </c>
      <c r="B31" s="45" t="s">
        <v>1344</v>
      </c>
      <c r="C31" s="45" t="s">
        <v>582</v>
      </c>
      <c r="D31" s="388">
        <v>98.001000000000005</v>
      </c>
      <c r="E31" s="388">
        <v>97</v>
      </c>
      <c r="F31" s="389">
        <f t="shared" si="2"/>
        <v>195.001</v>
      </c>
      <c r="G31" s="22">
        <v>7</v>
      </c>
      <c r="H31" s="393">
        <v>979.01299999999992</v>
      </c>
      <c r="I31" s="46">
        <v>37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19">
        <v>1</v>
      </c>
      <c r="B32" s="20" t="s">
        <v>1315</v>
      </c>
      <c r="C32" s="20" t="s">
        <v>22</v>
      </c>
      <c r="D32" s="388">
        <v>98.001000000000005</v>
      </c>
      <c r="E32" s="388">
        <v>95.001000000000005</v>
      </c>
      <c r="F32" s="389">
        <f t="shared" si="2"/>
        <v>193.00200000000001</v>
      </c>
      <c r="G32" s="22">
        <v>5</v>
      </c>
      <c r="H32" s="389">
        <v>963.00800000000004</v>
      </c>
      <c r="I32" s="27">
        <v>28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7">
        <v>4</v>
      </c>
      <c r="B33" s="45" t="s">
        <v>1343</v>
      </c>
      <c r="C33" s="45" t="s">
        <v>67</v>
      </c>
      <c r="D33" s="388">
        <v>98.001000000000005</v>
      </c>
      <c r="E33" s="388">
        <v>96</v>
      </c>
      <c r="F33" s="389">
        <f t="shared" si="2"/>
        <v>194.001</v>
      </c>
      <c r="G33" s="22">
        <v>6</v>
      </c>
      <c r="H33" s="393">
        <v>961.00499999999988</v>
      </c>
      <c r="I33" s="46">
        <v>25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19">
        <v>9</v>
      </c>
      <c r="B34" s="45" t="s">
        <v>1345</v>
      </c>
      <c r="C34" s="45" t="s">
        <v>391</v>
      </c>
      <c r="D34" s="388">
        <v>96</v>
      </c>
      <c r="E34" s="388">
        <v>95</v>
      </c>
      <c r="F34" s="389">
        <f t="shared" si="2"/>
        <v>191</v>
      </c>
      <c r="G34" s="22">
        <v>4</v>
      </c>
      <c r="H34" s="393">
        <v>959.01</v>
      </c>
      <c r="I34" s="46">
        <v>24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19">
        <v>5</v>
      </c>
      <c r="B35" s="45" t="s">
        <v>1132</v>
      </c>
      <c r="C35" s="45" t="s">
        <v>62</v>
      </c>
      <c r="D35" s="388">
        <v>99</v>
      </c>
      <c r="E35" s="388">
        <v>92</v>
      </c>
      <c r="F35" s="389">
        <f t="shared" si="2"/>
        <v>191</v>
      </c>
      <c r="G35" s="22">
        <v>4</v>
      </c>
      <c r="H35" s="393">
        <v>943.00400000000002</v>
      </c>
      <c r="I35" s="46">
        <v>16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7">
        <v>8</v>
      </c>
      <c r="B36" s="45" t="s">
        <v>1320</v>
      </c>
      <c r="C36" s="45" t="s">
        <v>118</v>
      </c>
      <c r="D36" s="388">
        <v>94.001000000000005</v>
      </c>
      <c r="E36" s="388">
        <v>94</v>
      </c>
      <c r="F36" s="389">
        <f t="shared" si="2"/>
        <v>188.001</v>
      </c>
      <c r="G36" s="22">
        <v>2</v>
      </c>
      <c r="H36" s="393">
        <v>938.00499999999988</v>
      </c>
      <c r="I36" s="46">
        <v>13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1">
        <v>3</v>
      </c>
      <c r="B37" s="415" t="s">
        <v>1342</v>
      </c>
      <c r="C37" s="415" t="s">
        <v>391</v>
      </c>
      <c r="D37" s="435" t="s">
        <v>242</v>
      </c>
      <c r="E37" s="435"/>
      <c r="F37" s="436">
        <f t="shared" si="2"/>
        <v>0</v>
      </c>
      <c r="G37" s="414">
        <v>0</v>
      </c>
      <c r="H37" s="394">
        <v>0</v>
      </c>
      <c r="I37" s="50">
        <v>0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"/>
      <c r="B39" s="7" t="s">
        <v>135</v>
      </c>
      <c r="C39" s="8" t="s">
        <v>1346</v>
      </c>
      <c r="D39" s="8"/>
      <c r="E39" s="8" t="s">
        <v>1719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57">
        <v>8</v>
      </c>
      <c r="B41" s="455" t="s">
        <v>1350</v>
      </c>
      <c r="C41" s="455" t="s">
        <v>65</v>
      </c>
      <c r="D41" s="433">
        <v>99.001999999999995</v>
      </c>
      <c r="E41" s="433">
        <v>96</v>
      </c>
      <c r="F41" s="434">
        <f t="shared" ref="F41:F49" si="3">SUM(D41,E41)</f>
        <v>195.00200000000001</v>
      </c>
      <c r="G41" s="429">
        <v>9</v>
      </c>
      <c r="H41" s="456">
        <v>968.00500000000011</v>
      </c>
      <c r="I41" s="454">
        <v>39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19">
        <v>7</v>
      </c>
      <c r="B42" s="45" t="s">
        <v>1349</v>
      </c>
      <c r="C42" s="45" t="s">
        <v>22</v>
      </c>
      <c r="D42" s="388">
        <v>97.001999999999995</v>
      </c>
      <c r="E42" s="388">
        <v>95</v>
      </c>
      <c r="F42" s="389">
        <f t="shared" si="3"/>
        <v>192.00200000000001</v>
      </c>
      <c r="G42" s="22">
        <v>7</v>
      </c>
      <c r="H42" s="393">
        <v>777.00600000000009</v>
      </c>
      <c r="I42" s="46">
        <v>32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7">
        <v>4</v>
      </c>
      <c r="B43" s="45" t="s">
        <v>1318</v>
      </c>
      <c r="C43" s="45" t="s">
        <v>22</v>
      </c>
      <c r="D43" s="388">
        <v>96.001000000000005</v>
      </c>
      <c r="E43" s="388">
        <v>94</v>
      </c>
      <c r="F43" s="389">
        <f t="shared" si="3"/>
        <v>190.001</v>
      </c>
      <c r="G43" s="22">
        <v>6</v>
      </c>
      <c r="H43" s="393">
        <v>764.01</v>
      </c>
      <c r="I43" s="46">
        <v>28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19">
        <v>3</v>
      </c>
      <c r="B44" s="45" t="s">
        <v>1097</v>
      </c>
      <c r="C44" s="45" t="s">
        <v>592</v>
      </c>
      <c r="D44" s="388">
        <v>98.001999999999995</v>
      </c>
      <c r="E44" s="388">
        <v>96</v>
      </c>
      <c r="F44" s="389">
        <f t="shared" si="3"/>
        <v>194.00200000000001</v>
      </c>
      <c r="G44" s="22">
        <v>8</v>
      </c>
      <c r="H44" s="393">
        <v>925.00700000000006</v>
      </c>
      <c r="I44" s="46">
        <v>27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19">
        <v>1</v>
      </c>
      <c r="B45" s="20" t="s">
        <v>1347</v>
      </c>
      <c r="C45" s="20" t="s">
        <v>45</v>
      </c>
      <c r="D45" s="388">
        <v>95</v>
      </c>
      <c r="E45" s="388">
        <v>90.001000000000005</v>
      </c>
      <c r="F45" s="389">
        <f t="shared" si="3"/>
        <v>185.001</v>
      </c>
      <c r="G45" s="22">
        <v>4</v>
      </c>
      <c r="H45" s="389">
        <v>934.005</v>
      </c>
      <c r="I45" s="27">
        <v>26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19">
        <v>9</v>
      </c>
      <c r="B46" s="45" t="s">
        <v>1321</v>
      </c>
      <c r="C46" s="45" t="s">
        <v>501</v>
      </c>
      <c r="D46" s="388">
        <v>0</v>
      </c>
      <c r="E46" s="388">
        <v>0</v>
      </c>
      <c r="F46" s="389">
        <f t="shared" si="3"/>
        <v>0</v>
      </c>
      <c r="G46" s="22">
        <v>0</v>
      </c>
      <c r="H46" s="393">
        <v>758.00600000000009</v>
      </c>
      <c r="I46" s="46">
        <v>25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19">
        <v>5</v>
      </c>
      <c r="B47" s="45" t="s">
        <v>405</v>
      </c>
      <c r="C47" s="45" t="s">
        <v>160</v>
      </c>
      <c r="D47" s="388">
        <v>96</v>
      </c>
      <c r="E47" s="388">
        <v>94</v>
      </c>
      <c r="F47" s="389">
        <f t="shared" si="3"/>
        <v>190</v>
      </c>
      <c r="G47" s="22">
        <v>5</v>
      </c>
      <c r="H47" s="393">
        <v>936.00400000000002</v>
      </c>
      <c r="I47" s="46">
        <v>23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7">
        <v>6</v>
      </c>
      <c r="B48" s="45" t="s">
        <v>159</v>
      </c>
      <c r="C48" s="45" t="s">
        <v>160</v>
      </c>
      <c r="D48" s="388" t="s">
        <v>132</v>
      </c>
      <c r="E48" s="388"/>
      <c r="F48" s="389">
        <f t="shared" si="3"/>
        <v>0</v>
      </c>
      <c r="G48" s="22">
        <v>0</v>
      </c>
      <c r="H48" s="393">
        <v>717.005</v>
      </c>
      <c r="I48" s="46">
        <v>12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31">
        <v>2</v>
      </c>
      <c r="B49" s="415" t="s">
        <v>1348</v>
      </c>
      <c r="C49" s="415" t="s">
        <v>391</v>
      </c>
      <c r="D49" s="435" t="s">
        <v>242</v>
      </c>
      <c r="E49" s="435"/>
      <c r="F49" s="436">
        <f t="shared" si="3"/>
        <v>0</v>
      </c>
      <c r="G49" s="414">
        <v>0</v>
      </c>
      <c r="H49" s="394">
        <v>0</v>
      </c>
      <c r="I49" s="50">
        <v>0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1"/>
      <c r="B51" s="7" t="s">
        <v>138</v>
      </c>
      <c r="C51" s="8" t="s">
        <v>1351</v>
      </c>
      <c r="D51" s="8"/>
      <c r="E51" s="8" t="s">
        <v>1692</v>
      </c>
      <c r="F51" s="7"/>
      <c r="G51" s="7"/>
      <c r="H51" s="7"/>
      <c r="I51" s="7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57">
        <v>6</v>
      </c>
      <c r="B53" s="455" t="s">
        <v>1324</v>
      </c>
      <c r="C53" s="455" t="s">
        <v>22</v>
      </c>
      <c r="D53" s="433">
        <v>98.001999999999995</v>
      </c>
      <c r="E53" s="433">
        <v>98</v>
      </c>
      <c r="F53" s="434">
        <f t="shared" ref="F53:F61" si="4">SUM(D53,E53)</f>
        <v>196.00200000000001</v>
      </c>
      <c r="G53" s="429">
        <v>9</v>
      </c>
      <c r="H53" s="456">
        <v>972.00899999999979</v>
      </c>
      <c r="I53" s="454">
        <v>41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7">
        <v>8</v>
      </c>
      <c r="B54" s="45" t="s">
        <v>1325</v>
      </c>
      <c r="C54" s="45" t="s">
        <v>47</v>
      </c>
      <c r="D54" s="388">
        <v>94</v>
      </c>
      <c r="E54" s="388">
        <v>92.001000000000005</v>
      </c>
      <c r="F54" s="389">
        <f t="shared" si="4"/>
        <v>186.001</v>
      </c>
      <c r="G54" s="22">
        <v>4</v>
      </c>
      <c r="H54" s="393">
        <v>970.01499999999999</v>
      </c>
      <c r="I54" s="46">
        <v>38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19">
        <v>3</v>
      </c>
      <c r="B55" s="45" t="s">
        <v>1353</v>
      </c>
      <c r="C55" s="45" t="s">
        <v>592</v>
      </c>
      <c r="D55" s="388">
        <v>97</v>
      </c>
      <c r="E55" s="388">
        <v>95</v>
      </c>
      <c r="F55" s="389">
        <f t="shared" si="4"/>
        <v>192</v>
      </c>
      <c r="G55" s="22">
        <v>6</v>
      </c>
      <c r="H55" s="393">
        <v>961.00800000000004</v>
      </c>
      <c r="I55" s="46">
        <v>31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19">
        <v>1</v>
      </c>
      <c r="B56" s="20" t="s">
        <v>1316</v>
      </c>
      <c r="C56" s="20" t="s">
        <v>1266</v>
      </c>
      <c r="D56" s="388">
        <v>99.004000000000005</v>
      </c>
      <c r="E56" s="388">
        <v>96.001000000000005</v>
      </c>
      <c r="F56" s="389">
        <f t="shared" si="4"/>
        <v>195.005</v>
      </c>
      <c r="G56" s="22">
        <v>8</v>
      </c>
      <c r="H56" s="389">
        <v>950.00800000000004</v>
      </c>
      <c r="I56" s="27">
        <v>27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7">
        <v>2</v>
      </c>
      <c r="B57" s="45" t="s">
        <v>1352</v>
      </c>
      <c r="C57" s="45" t="s">
        <v>45</v>
      </c>
      <c r="D57" s="388">
        <v>95</v>
      </c>
      <c r="E57" s="388">
        <v>95</v>
      </c>
      <c r="F57" s="389">
        <f t="shared" si="4"/>
        <v>190</v>
      </c>
      <c r="G57" s="22">
        <v>5</v>
      </c>
      <c r="H57" s="393">
        <v>951.005</v>
      </c>
      <c r="I57" s="46">
        <v>25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7">
        <v>4</v>
      </c>
      <c r="B58" s="45" t="s">
        <v>1317</v>
      </c>
      <c r="C58" s="45" t="s">
        <v>47</v>
      </c>
      <c r="D58" s="388">
        <v>92</v>
      </c>
      <c r="E58" s="388">
        <v>88</v>
      </c>
      <c r="F58" s="389">
        <f t="shared" si="4"/>
        <v>180</v>
      </c>
      <c r="G58" s="22">
        <v>2</v>
      </c>
      <c r="H58" s="393">
        <v>939.00599999999997</v>
      </c>
      <c r="I58" s="46">
        <v>24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19">
        <v>7</v>
      </c>
      <c r="B59" s="45" t="s">
        <v>1355</v>
      </c>
      <c r="C59" s="45" t="s">
        <v>183</v>
      </c>
      <c r="D59" s="388">
        <v>96.001000000000005</v>
      </c>
      <c r="E59" s="388">
        <v>96</v>
      </c>
      <c r="F59" s="389">
        <f t="shared" si="4"/>
        <v>192.001</v>
      </c>
      <c r="G59" s="22">
        <v>7</v>
      </c>
      <c r="H59" s="393">
        <v>931.00199999999995</v>
      </c>
      <c r="I59" s="46">
        <v>21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19">
        <v>9</v>
      </c>
      <c r="B60" s="45" t="s">
        <v>1356</v>
      </c>
      <c r="C60" s="45" t="s">
        <v>104</v>
      </c>
      <c r="D60" s="388">
        <v>94</v>
      </c>
      <c r="E60" s="388">
        <v>91</v>
      </c>
      <c r="F60" s="389">
        <f t="shared" si="4"/>
        <v>185</v>
      </c>
      <c r="G60" s="22">
        <v>3</v>
      </c>
      <c r="H60" s="393">
        <v>919.00099999999998</v>
      </c>
      <c r="I60" s="46">
        <v>15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1">
        <v>5</v>
      </c>
      <c r="B61" s="415" t="s">
        <v>1354</v>
      </c>
      <c r="C61" s="415" t="s">
        <v>151</v>
      </c>
      <c r="D61" s="435" t="s">
        <v>132</v>
      </c>
      <c r="E61" s="435"/>
      <c r="F61" s="436">
        <f t="shared" si="4"/>
        <v>0</v>
      </c>
      <c r="G61" s="414">
        <v>0</v>
      </c>
      <c r="H61" s="394">
        <v>0</v>
      </c>
      <c r="I61" s="50">
        <v>0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 t="s">
        <v>1111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9" t="s">
        <v>1112</v>
      </c>
      <c r="E65" s="39" t="s">
        <v>164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9" t="s">
        <v>165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BFA41A9C-32CF-4950-AD03-78A66EA1A50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0883-82AF-40AF-9AD3-EBF71DE49450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1264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166</v>
      </c>
      <c r="C3" s="8" t="s">
        <v>1642</v>
      </c>
      <c r="D3" s="8"/>
      <c r="E3" s="8" t="s">
        <v>1711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57">
        <v>8</v>
      </c>
      <c r="B5" s="455" t="s">
        <v>1369</v>
      </c>
      <c r="C5" s="455" t="s">
        <v>391</v>
      </c>
      <c r="D5" s="433">
        <v>97.001000000000005</v>
      </c>
      <c r="E5" s="433">
        <v>94.001000000000005</v>
      </c>
      <c r="F5" s="434">
        <f t="shared" ref="F5:F13" si="0">SUM(D5,E5)</f>
        <v>191.00200000000001</v>
      </c>
      <c r="G5" s="429">
        <v>9</v>
      </c>
      <c r="H5" s="456">
        <v>942.00399999999991</v>
      </c>
      <c r="I5" s="454">
        <v>37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5</v>
      </c>
      <c r="B6" s="45" t="s">
        <v>1646</v>
      </c>
      <c r="C6" s="45" t="s">
        <v>1564</v>
      </c>
      <c r="D6" s="410">
        <v>0</v>
      </c>
      <c r="E6" s="388">
        <v>92.001999999999995</v>
      </c>
      <c r="F6" s="389">
        <f t="shared" si="0"/>
        <v>92.001999999999995</v>
      </c>
      <c r="G6" s="22">
        <v>3</v>
      </c>
      <c r="H6" s="393">
        <v>854.00900000000001</v>
      </c>
      <c r="I6" s="46">
        <v>36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3</v>
      </c>
      <c r="B7" s="45" t="s">
        <v>1323</v>
      </c>
      <c r="C7" s="45" t="s">
        <v>1278</v>
      </c>
      <c r="D7" s="388">
        <v>96</v>
      </c>
      <c r="E7" s="388">
        <v>95</v>
      </c>
      <c r="F7" s="389">
        <f t="shared" si="0"/>
        <v>191</v>
      </c>
      <c r="G7" s="22">
        <v>8</v>
      </c>
      <c r="H7" s="393">
        <v>938.00399999999991</v>
      </c>
      <c r="I7" s="46">
        <v>34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7</v>
      </c>
      <c r="B8" s="45" t="s">
        <v>1648</v>
      </c>
      <c r="C8" s="45" t="s">
        <v>45</v>
      </c>
      <c r="D8" s="388">
        <v>92.001000000000005</v>
      </c>
      <c r="E8" s="388">
        <v>90</v>
      </c>
      <c r="F8" s="389">
        <f t="shared" si="0"/>
        <v>182.001</v>
      </c>
      <c r="G8" s="22">
        <v>5</v>
      </c>
      <c r="H8" s="393">
        <v>924.00099999999998</v>
      </c>
      <c r="I8" s="46">
        <v>30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4</v>
      </c>
      <c r="B9" s="45" t="s">
        <v>1645</v>
      </c>
      <c r="C9" s="45" t="s">
        <v>1278</v>
      </c>
      <c r="D9" s="388">
        <v>97</v>
      </c>
      <c r="E9" s="388">
        <v>92</v>
      </c>
      <c r="F9" s="389">
        <f t="shared" si="0"/>
        <v>189</v>
      </c>
      <c r="G9" s="22">
        <v>7</v>
      </c>
      <c r="H9" s="393">
        <v>919.00199999999995</v>
      </c>
      <c r="I9" s="46">
        <v>26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1</v>
      </c>
      <c r="B10" s="20" t="s">
        <v>1643</v>
      </c>
      <c r="C10" s="20" t="s">
        <v>42</v>
      </c>
      <c r="D10" s="388">
        <v>96.001000000000005</v>
      </c>
      <c r="E10" s="388">
        <v>92</v>
      </c>
      <c r="F10" s="389">
        <f t="shared" si="0"/>
        <v>188.001</v>
      </c>
      <c r="G10" s="22">
        <v>6</v>
      </c>
      <c r="H10" s="389">
        <v>904.00199999999995</v>
      </c>
      <c r="I10" s="27">
        <v>23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9</v>
      </c>
      <c r="B11" s="45" t="s">
        <v>1329</v>
      </c>
      <c r="C11" s="45" t="s">
        <v>47</v>
      </c>
      <c r="D11" s="388">
        <v>90</v>
      </c>
      <c r="E11" s="388">
        <v>92</v>
      </c>
      <c r="F11" s="389">
        <f t="shared" si="0"/>
        <v>182</v>
      </c>
      <c r="G11" s="22">
        <v>4</v>
      </c>
      <c r="H11" s="393">
        <v>870</v>
      </c>
      <c r="I11" s="46">
        <v>16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7">
        <v>6</v>
      </c>
      <c r="B12" s="45" t="s">
        <v>1647</v>
      </c>
      <c r="C12" s="45" t="s">
        <v>65</v>
      </c>
      <c r="D12" s="388" t="s">
        <v>132</v>
      </c>
      <c r="E12" s="388"/>
      <c r="F12" s="389">
        <f t="shared" si="0"/>
        <v>0</v>
      </c>
      <c r="G12" s="22">
        <v>0</v>
      </c>
      <c r="H12" s="393">
        <v>373.00300000000004</v>
      </c>
      <c r="I12" s="46">
        <v>13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31">
        <v>2</v>
      </c>
      <c r="B13" s="415" t="s">
        <v>1644</v>
      </c>
      <c r="C13" s="415" t="s">
        <v>1099</v>
      </c>
      <c r="D13" s="435" t="s">
        <v>132</v>
      </c>
      <c r="E13" s="435"/>
      <c r="F13" s="436">
        <f t="shared" si="0"/>
        <v>0</v>
      </c>
      <c r="G13" s="414">
        <v>0</v>
      </c>
      <c r="H13" s="394">
        <v>0</v>
      </c>
      <c r="I13" s="50">
        <v>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169</v>
      </c>
      <c r="C15" s="8" t="s">
        <v>1649</v>
      </c>
      <c r="D15" s="8"/>
      <c r="E15" s="8" t="s">
        <v>1712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57">
        <v>2</v>
      </c>
      <c r="B17" s="455" t="s">
        <v>1371</v>
      </c>
      <c r="C17" s="455" t="s">
        <v>592</v>
      </c>
      <c r="D17" s="433">
        <v>97.001000000000005</v>
      </c>
      <c r="E17" s="433">
        <v>97</v>
      </c>
      <c r="F17" s="434">
        <f t="shared" ref="F17:F25" si="1">SUM(D17,E17)</f>
        <v>194.001</v>
      </c>
      <c r="G17" s="429">
        <v>9</v>
      </c>
      <c r="H17" s="456">
        <v>982.01999999999987</v>
      </c>
      <c r="I17" s="454">
        <v>44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19">
        <v>9</v>
      </c>
      <c r="B18" s="45" t="s">
        <v>1654</v>
      </c>
      <c r="C18" s="45" t="s">
        <v>582</v>
      </c>
      <c r="D18" s="388">
        <v>95</v>
      </c>
      <c r="E18" s="388">
        <v>98.001000000000005</v>
      </c>
      <c r="F18" s="389">
        <f t="shared" si="1"/>
        <v>193.001</v>
      </c>
      <c r="G18" s="22">
        <v>8</v>
      </c>
      <c r="H18" s="393">
        <v>973.01300000000003</v>
      </c>
      <c r="I18" s="46">
        <v>41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7">
        <v>8</v>
      </c>
      <c r="B19" s="45" t="s">
        <v>1653</v>
      </c>
      <c r="C19" s="45" t="s">
        <v>753</v>
      </c>
      <c r="D19" s="388">
        <v>94.001000000000005</v>
      </c>
      <c r="E19" s="388">
        <v>93.001000000000005</v>
      </c>
      <c r="F19" s="389">
        <f t="shared" si="1"/>
        <v>187.00200000000001</v>
      </c>
      <c r="G19" s="22">
        <v>5</v>
      </c>
      <c r="H19" s="393">
        <v>916.00299999999993</v>
      </c>
      <c r="I19" s="46">
        <v>26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19">
        <v>1</v>
      </c>
      <c r="B20" s="20" t="s">
        <v>1650</v>
      </c>
      <c r="C20" s="20" t="s">
        <v>223</v>
      </c>
      <c r="D20" s="388">
        <v>94</v>
      </c>
      <c r="E20" s="388">
        <v>96</v>
      </c>
      <c r="F20" s="389">
        <f t="shared" si="1"/>
        <v>190</v>
      </c>
      <c r="G20" s="22">
        <v>7</v>
      </c>
      <c r="H20" s="389">
        <v>753.005</v>
      </c>
      <c r="I20" s="27">
        <v>25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7">
        <v>6</v>
      </c>
      <c r="B21" s="45" t="s">
        <v>1652</v>
      </c>
      <c r="C21" s="45" t="s">
        <v>160</v>
      </c>
      <c r="D21" s="388">
        <v>90.001000000000005</v>
      </c>
      <c r="E21" s="388">
        <v>88</v>
      </c>
      <c r="F21" s="389">
        <f t="shared" si="1"/>
        <v>178.001</v>
      </c>
      <c r="G21" s="22">
        <v>3</v>
      </c>
      <c r="H21" s="393">
        <v>908.005</v>
      </c>
      <c r="I21" s="46">
        <v>24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3</v>
      </c>
      <c r="B22" s="45" t="s">
        <v>1651</v>
      </c>
      <c r="C22" s="45" t="s">
        <v>47</v>
      </c>
      <c r="D22" s="388">
        <v>89</v>
      </c>
      <c r="E22" s="388">
        <v>90</v>
      </c>
      <c r="F22" s="389">
        <f t="shared" si="1"/>
        <v>179</v>
      </c>
      <c r="G22" s="22">
        <v>4</v>
      </c>
      <c r="H22" s="393">
        <v>902.00299999999993</v>
      </c>
      <c r="I22" s="46">
        <v>23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19">
        <v>7</v>
      </c>
      <c r="B23" s="45" t="s">
        <v>1327</v>
      </c>
      <c r="C23" s="45" t="s">
        <v>47</v>
      </c>
      <c r="D23" s="388">
        <v>95</v>
      </c>
      <c r="E23" s="388">
        <v>94</v>
      </c>
      <c r="F23" s="389">
        <f t="shared" si="1"/>
        <v>189</v>
      </c>
      <c r="G23" s="22">
        <v>6</v>
      </c>
      <c r="H23" s="393">
        <v>898.005</v>
      </c>
      <c r="I23" s="46">
        <v>21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19">
        <v>5</v>
      </c>
      <c r="B24" s="45" t="s">
        <v>1326</v>
      </c>
      <c r="C24" s="45" t="s">
        <v>100</v>
      </c>
      <c r="D24" s="388">
        <v>83</v>
      </c>
      <c r="E24" s="388">
        <v>90</v>
      </c>
      <c r="F24" s="389">
        <f t="shared" si="1"/>
        <v>173</v>
      </c>
      <c r="G24" s="22">
        <v>2</v>
      </c>
      <c r="H24" s="393">
        <v>882.00199999999995</v>
      </c>
      <c r="I24" s="46">
        <v>15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31">
        <v>4</v>
      </c>
      <c r="B25" s="415" t="s">
        <v>1597</v>
      </c>
      <c r="C25" s="415" t="s">
        <v>160</v>
      </c>
      <c r="D25" s="435" t="s">
        <v>242</v>
      </c>
      <c r="E25" s="435"/>
      <c r="F25" s="436">
        <f t="shared" si="1"/>
        <v>0</v>
      </c>
      <c r="G25" s="414">
        <v>0</v>
      </c>
      <c r="H25" s="394">
        <v>0</v>
      </c>
      <c r="I25" s="50">
        <v>0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192</v>
      </c>
      <c r="C27" s="8" t="s">
        <v>1655</v>
      </c>
      <c r="D27" s="8"/>
      <c r="E27" s="8" t="s">
        <v>1713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57">
        <v>6</v>
      </c>
      <c r="B29" s="455" t="s">
        <v>1657</v>
      </c>
      <c r="C29" s="455" t="s">
        <v>160</v>
      </c>
      <c r="D29" s="433">
        <v>96</v>
      </c>
      <c r="E29" s="433">
        <v>87.001000000000005</v>
      </c>
      <c r="F29" s="434">
        <f t="shared" ref="F29:F37" si="2">SUM(D29,E29)</f>
        <v>183.001</v>
      </c>
      <c r="G29" s="429">
        <v>8</v>
      </c>
      <c r="H29" s="456">
        <v>909.00599999999986</v>
      </c>
      <c r="I29" s="454">
        <v>35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19">
        <v>5</v>
      </c>
      <c r="B30" s="45" t="s">
        <v>1375</v>
      </c>
      <c r="C30" s="45" t="s">
        <v>592</v>
      </c>
      <c r="D30" s="388">
        <v>94.001000000000005</v>
      </c>
      <c r="E30" s="388">
        <v>88</v>
      </c>
      <c r="F30" s="389">
        <f t="shared" si="2"/>
        <v>182.001</v>
      </c>
      <c r="G30" s="22">
        <v>7</v>
      </c>
      <c r="H30" s="393">
        <v>913.00399999999991</v>
      </c>
      <c r="I30" s="46">
        <v>33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7</v>
      </c>
      <c r="B31" s="45" t="s">
        <v>1658</v>
      </c>
      <c r="C31" s="45" t="s">
        <v>1278</v>
      </c>
      <c r="D31" s="388">
        <v>94.001000000000005</v>
      </c>
      <c r="E31" s="388">
        <v>93.001000000000005</v>
      </c>
      <c r="F31" s="389">
        <f t="shared" si="2"/>
        <v>187.00200000000001</v>
      </c>
      <c r="G31" s="22">
        <v>9</v>
      </c>
      <c r="H31" s="393">
        <v>747.00700000000006</v>
      </c>
      <c r="I31" s="46">
        <v>32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19">
        <v>1</v>
      </c>
      <c r="B32" s="20" t="s">
        <v>1656</v>
      </c>
      <c r="C32" s="20" t="s">
        <v>223</v>
      </c>
      <c r="D32" s="388">
        <v>89.001000000000005</v>
      </c>
      <c r="E32" s="388">
        <v>91</v>
      </c>
      <c r="F32" s="389">
        <f t="shared" si="2"/>
        <v>180.001</v>
      </c>
      <c r="G32" s="22">
        <v>4</v>
      </c>
      <c r="H32" s="389">
        <v>890.00199999999995</v>
      </c>
      <c r="I32" s="27">
        <v>26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19">
        <v>3</v>
      </c>
      <c r="B33" s="45" t="s">
        <v>1372</v>
      </c>
      <c r="C33" s="45" t="s">
        <v>45</v>
      </c>
      <c r="D33" s="388">
        <v>88</v>
      </c>
      <c r="E33" s="388">
        <v>87.001000000000005</v>
      </c>
      <c r="F33" s="389">
        <f t="shared" si="2"/>
        <v>175.001</v>
      </c>
      <c r="G33" s="22">
        <v>3</v>
      </c>
      <c r="H33" s="393">
        <v>874.00399999999991</v>
      </c>
      <c r="I33" s="46">
        <v>24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7">
        <v>2</v>
      </c>
      <c r="B34" s="45" t="s">
        <v>427</v>
      </c>
      <c r="C34" s="45" t="s">
        <v>160</v>
      </c>
      <c r="D34" s="388">
        <v>92.001000000000005</v>
      </c>
      <c r="E34" s="388">
        <v>89</v>
      </c>
      <c r="F34" s="389">
        <f t="shared" si="2"/>
        <v>181.001</v>
      </c>
      <c r="G34" s="22">
        <v>6</v>
      </c>
      <c r="H34" s="393">
        <v>870.00400000000002</v>
      </c>
      <c r="I34" s="46">
        <v>23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7">
        <v>4</v>
      </c>
      <c r="B35" s="45" t="s">
        <v>1615</v>
      </c>
      <c r="C35" s="45" t="s">
        <v>387</v>
      </c>
      <c r="D35" s="388">
        <v>88</v>
      </c>
      <c r="E35" s="388">
        <v>92.003</v>
      </c>
      <c r="F35" s="389">
        <f t="shared" si="2"/>
        <v>180.00299999999999</v>
      </c>
      <c r="G35" s="22">
        <v>5</v>
      </c>
      <c r="H35" s="393">
        <v>717.00299999999993</v>
      </c>
      <c r="I35" s="46">
        <v>23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7">
        <v>8</v>
      </c>
      <c r="B36" s="45" t="s">
        <v>1659</v>
      </c>
      <c r="C36" s="45" t="s">
        <v>223</v>
      </c>
      <c r="D36" s="388">
        <v>86</v>
      </c>
      <c r="E36" s="388">
        <v>88</v>
      </c>
      <c r="F36" s="389">
        <f t="shared" si="2"/>
        <v>174</v>
      </c>
      <c r="G36" s="22">
        <v>2</v>
      </c>
      <c r="H36" s="393">
        <v>855.00300000000004</v>
      </c>
      <c r="I36" s="46">
        <v>19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1">
        <v>9</v>
      </c>
      <c r="B37" s="415" t="s">
        <v>1660</v>
      </c>
      <c r="C37" s="415" t="s">
        <v>592</v>
      </c>
      <c r="D37" s="435">
        <v>0</v>
      </c>
      <c r="E37" s="435">
        <v>0</v>
      </c>
      <c r="F37" s="436">
        <f t="shared" si="2"/>
        <v>0</v>
      </c>
      <c r="G37" s="414">
        <v>0</v>
      </c>
      <c r="H37" s="394">
        <v>293</v>
      </c>
      <c r="I37" s="50">
        <v>2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"/>
      <c r="B39" s="7" t="s">
        <v>194</v>
      </c>
      <c r="C39" s="8" t="s">
        <v>1661</v>
      </c>
      <c r="D39" s="8"/>
      <c r="E39" s="8" t="s">
        <v>1714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27">
        <v>3</v>
      </c>
      <c r="B41" s="455" t="s">
        <v>1664</v>
      </c>
      <c r="C41" s="455" t="s">
        <v>22</v>
      </c>
      <c r="D41" s="433">
        <v>95</v>
      </c>
      <c r="E41" s="433">
        <v>97.001999999999995</v>
      </c>
      <c r="F41" s="434">
        <f t="shared" ref="F41:F48" si="3">SUM(D41,E41)</f>
        <v>192.00200000000001</v>
      </c>
      <c r="G41" s="429">
        <v>8</v>
      </c>
      <c r="H41" s="456">
        <v>916.00199999999995</v>
      </c>
      <c r="I41" s="454">
        <v>33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19">
        <v>5</v>
      </c>
      <c r="B42" s="45" t="s">
        <v>699</v>
      </c>
      <c r="C42" s="45" t="s">
        <v>223</v>
      </c>
      <c r="D42" s="388">
        <v>90</v>
      </c>
      <c r="E42" s="388">
        <v>90.001000000000005</v>
      </c>
      <c r="F42" s="389">
        <f t="shared" si="3"/>
        <v>180.001</v>
      </c>
      <c r="G42" s="22">
        <v>4</v>
      </c>
      <c r="H42" s="393">
        <v>912.00499999999988</v>
      </c>
      <c r="I42" s="46">
        <v>33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7">
        <v>8</v>
      </c>
      <c r="B43" s="45" t="s">
        <v>920</v>
      </c>
      <c r="C43" s="45" t="s">
        <v>47</v>
      </c>
      <c r="D43" s="388">
        <v>93.001000000000005</v>
      </c>
      <c r="E43" s="388">
        <v>94.001000000000005</v>
      </c>
      <c r="F43" s="389">
        <f t="shared" si="3"/>
        <v>187.00200000000001</v>
      </c>
      <c r="G43" s="22">
        <v>7</v>
      </c>
      <c r="H43" s="393">
        <v>903.00399999999991</v>
      </c>
      <c r="I43" s="46">
        <v>32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7">
        <v>2</v>
      </c>
      <c r="B44" s="45" t="s">
        <v>1663</v>
      </c>
      <c r="C44" s="45" t="s">
        <v>252</v>
      </c>
      <c r="D44" s="388">
        <v>78</v>
      </c>
      <c r="E44" s="388">
        <v>79</v>
      </c>
      <c r="F44" s="389">
        <f t="shared" si="3"/>
        <v>157</v>
      </c>
      <c r="G44" s="22">
        <v>2</v>
      </c>
      <c r="H44" s="393">
        <v>860.00299999999993</v>
      </c>
      <c r="I44" s="46">
        <v>23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19">
        <v>1</v>
      </c>
      <c r="B45" s="20" t="s">
        <v>1662</v>
      </c>
      <c r="C45" s="20" t="s">
        <v>223</v>
      </c>
      <c r="D45" s="388">
        <v>90.001999999999995</v>
      </c>
      <c r="E45" s="388">
        <v>92</v>
      </c>
      <c r="F45" s="389">
        <f t="shared" si="3"/>
        <v>182.00200000000001</v>
      </c>
      <c r="G45" s="22">
        <v>6</v>
      </c>
      <c r="H45" s="389">
        <v>856.00299999999993</v>
      </c>
      <c r="I45" s="27">
        <v>21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7">
        <v>6</v>
      </c>
      <c r="B46" s="45" t="s">
        <v>1665</v>
      </c>
      <c r="C46" s="45" t="s">
        <v>753</v>
      </c>
      <c r="D46" s="388">
        <v>87</v>
      </c>
      <c r="E46" s="388">
        <v>95</v>
      </c>
      <c r="F46" s="389">
        <f t="shared" si="3"/>
        <v>182</v>
      </c>
      <c r="G46" s="22">
        <v>5</v>
      </c>
      <c r="H46" s="393">
        <v>624</v>
      </c>
      <c r="I46" s="46">
        <v>19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7">
        <v>4</v>
      </c>
      <c r="B47" s="45" t="s">
        <v>1373</v>
      </c>
      <c r="C47" s="45" t="s">
        <v>592</v>
      </c>
      <c r="D47" s="388">
        <v>89</v>
      </c>
      <c r="E47" s="388">
        <v>80</v>
      </c>
      <c r="F47" s="389">
        <f t="shared" si="3"/>
        <v>169</v>
      </c>
      <c r="G47" s="22">
        <v>3</v>
      </c>
      <c r="H47" s="393">
        <v>768.00300000000004</v>
      </c>
      <c r="I47" s="46">
        <v>13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1">
        <v>7</v>
      </c>
      <c r="B48" s="415" t="s">
        <v>1666</v>
      </c>
      <c r="C48" s="415" t="s">
        <v>391</v>
      </c>
      <c r="D48" s="435" t="s">
        <v>242</v>
      </c>
      <c r="E48" s="435"/>
      <c r="F48" s="436">
        <f t="shared" si="3"/>
        <v>0</v>
      </c>
      <c r="G48" s="414">
        <v>0</v>
      </c>
      <c r="H48" s="394">
        <v>0</v>
      </c>
      <c r="I48" s="50">
        <v>0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 t="s">
        <v>1111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9" t="s">
        <v>1553</v>
      </c>
      <c r="E52" s="39" t="s">
        <v>164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9" t="s">
        <v>165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B2146357-BA8D-4AF3-B4E5-6E33194DF7B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5118-68B6-4063-BAC7-2E2B664513D0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1264</v>
      </c>
      <c r="C1" s="2"/>
      <c r="D1" s="3"/>
      <c r="E1" s="3"/>
      <c r="F1" s="3"/>
      <c r="G1" s="2" t="s">
        <v>261</v>
      </c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1306</v>
      </c>
      <c r="D3" s="8"/>
      <c r="E3" s="8" t="s">
        <v>1720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16">
        <v>3</v>
      </c>
      <c r="B5" s="449" t="s">
        <v>1268</v>
      </c>
      <c r="C5" s="449" t="s">
        <v>33</v>
      </c>
      <c r="D5" s="458">
        <v>99.004000000000005</v>
      </c>
      <c r="E5" s="458">
        <v>99.001999999999995</v>
      </c>
      <c r="F5" s="437">
        <v>198.006</v>
      </c>
      <c r="G5" s="417">
        <v>6</v>
      </c>
      <c r="H5" s="456">
        <v>996.02800000000002</v>
      </c>
      <c r="I5" s="454">
        <v>34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22">
        <v>5</v>
      </c>
      <c r="B6" s="419" t="s">
        <v>1269</v>
      </c>
      <c r="C6" s="419" t="s">
        <v>153</v>
      </c>
      <c r="D6" s="438">
        <v>100.002</v>
      </c>
      <c r="E6" s="438">
        <v>97</v>
      </c>
      <c r="F6" s="439">
        <v>197.00200000000001</v>
      </c>
      <c r="G6" s="421">
        <v>5</v>
      </c>
      <c r="H6" s="393">
        <v>994.01700000000005</v>
      </c>
      <c r="I6" s="46">
        <v>32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1</v>
      </c>
      <c r="B7" s="450" t="s">
        <v>1265</v>
      </c>
      <c r="C7" s="450" t="s">
        <v>1266</v>
      </c>
      <c r="D7" s="439">
        <v>99.001000000000005</v>
      </c>
      <c r="E7" s="439">
        <v>97.001999999999995</v>
      </c>
      <c r="F7" s="439">
        <v>196.00299999999999</v>
      </c>
      <c r="G7" s="421">
        <v>4</v>
      </c>
      <c r="H7" s="389">
        <v>994.01800000000003</v>
      </c>
      <c r="I7" s="27">
        <v>26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18">
        <v>8</v>
      </c>
      <c r="B8" s="419" t="s">
        <v>1273</v>
      </c>
      <c r="C8" s="419" t="s">
        <v>501</v>
      </c>
      <c r="D8" s="438">
        <v>100.004</v>
      </c>
      <c r="E8" s="438">
        <v>100.004</v>
      </c>
      <c r="F8" s="439">
        <v>200.00800000000001</v>
      </c>
      <c r="G8" s="421">
        <v>8</v>
      </c>
      <c r="H8" s="393">
        <v>897.024</v>
      </c>
      <c r="I8" s="46">
        <v>26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18">
        <v>6</v>
      </c>
      <c r="B9" s="419" t="s">
        <v>1271</v>
      </c>
      <c r="C9" s="419" t="s">
        <v>33</v>
      </c>
      <c r="D9" s="438">
        <v>100.002</v>
      </c>
      <c r="E9" s="438">
        <v>99.003</v>
      </c>
      <c r="F9" s="439">
        <v>199.005</v>
      </c>
      <c r="G9" s="421">
        <v>7</v>
      </c>
      <c r="H9" s="393">
        <v>988.01300000000003</v>
      </c>
      <c r="I9" s="46">
        <v>20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8">
        <v>4</v>
      </c>
      <c r="B10" s="419" t="s">
        <v>91</v>
      </c>
      <c r="C10" s="419" t="s">
        <v>33</v>
      </c>
      <c r="D10" s="438">
        <v>96</v>
      </c>
      <c r="E10" s="438">
        <v>95.001999999999995</v>
      </c>
      <c r="F10" s="439">
        <v>191.00200000000001</v>
      </c>
      <c r="G10" s="421">
        <v>2</v>
      </c>
      <c r="H10" s="393">
        <v>983.01200000000017</v>
      </c>
      <c r="I10" s="46">
        <v>19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8">
        <v>2</v>
      </c>
      <c r="B11" s="419" t="s">
        <v>1275</v>
      </c>
      <c r="C11" s="419" t="s">
        <v>1266</v>
      </c>
      <c r="D11" s="438">
        <v>99.001000000000005</v>
      </c>
      <c r="E11" s="438">
        <v>96</v>
      </c>
      <c r="F11" s="439">
        <v>195.001</v>
      </c>
      <c r="G11" s="421">
        <v>3</v>
      </c>
      <c r="H11" s="393">
        <v>986.01599999999996</v>
      </c>
      <c r="I11" s="46">
        <v>18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23">
        <v>7</v>
      </c>
      <c r="B12" s="424" t="s">
        <v>951</v>
      </c>
      <c r="C12" s="424" t="s">
        <v>33</v>
      </c>
      <c r="D12" s="440" t="s">
        <v>132</v>
      </c>
      <c r="E12" s="440" t="s">
        <v>353</v>
      </c>
      <c r="F12" s="441">
        <v>0</v>
      </c>
      <c r="G12" s="426">
        <v>0</v>
      </c>
      <c r="H12" s="394">
        <v>780.00600000000009</v>
      </c>
      <c r="I12" s="50">
        <v>6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"/>
      <c r="B14" s="7" t="s">
        <v>7</v>
      </c>
      <c r="C14" s="8" t="s">
        <v>1307</v>
      </c>
      <c r="D14" s="8"/>
      <c r="E14" s="8" t="s">
        <v>1721</v>
      </c>
      <c r="F14" s="7"/>
      <c r="G14" s="7"/>
      <c r="H14" s="7"/>
      <c r="I14" s="7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375">
        <v>2</v>
      </c>
      <c r="B15" s="383" t="s">
        <v>10</v>
      </c>
      <c r="C15" s="384" t="s">
        <v>11</v>
      </c>
      <c r="D15" s="361"/>
      <c r="E15" s="386"/>
      <c r="F15" s="367" t="s">
        <v>12</v>
      </c>
      <c r="G15" s="367" t="s">
        <v>13</v>
      </c>
      <c r="H15" s="367" t="s">
        <v>14</v>
      </c>
      <c r="I15" s="368" t="s">
        <v>15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48">
        <v>6</v>
      </c>
      <c r="B16" s="449" t="s">
        <v>152</v>
      </c>
      <c r="C16" s="449" t="s">
        <v>153</v>
      </c>
      <c r="D16" s="458">
        <v>100.002</v>
      </c>
      <c r="E16" s="458">
        <v>98.001999999999995</v>
      </c>
      <c r="F16" s="437">
        <v>198.00399999999999</v>
      </c>
      <c r="G16" s="417">
        <v>7</v>
      </c>
      <c r="H16" s="456">
        <v>995.03599999999994</v>
      </c>
      <c r="I16" s="454">
        <v>38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22">
        <v>7</v>
      </c>
      <c r="B17" s="419" t="s">
        <v>1286</v>
      </c>
      <c r="C17" s="419" t="s">
        <v>153</v>
      </c>
      <c r="D17" s="438">
        <v>99.003</v>
      </c>
      <c r="E17" s="438">
        <v>99.001000000000005</v>
      </c>
      <c r="F17" s="439">
        <v>198.00400000000002</v>
      </c>
      <c r="G17" s="421">
        <v>7</v>
      </c>
      <c r="H17" s="393">
        <v>994.02200000000005</v>
      </c>
      <c r="I17" s="46">
        <v>33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22">
        <v>5</v>
      </c>
      <c r="B18" s="419" t="s">
        <v>172</v>
      </c>
      <c r="C18" s="419" t="s">
        <v>42</v>
      </c>
      <c r="D18" s="438">
        <v>99.003</v>
      </c>
      <c r="E18" s="438">
        <v>98</v>
      </c>
      <c r="F18" s="439">
        <v>197.00299999999999</v>
      </c>
      <c r="G18" s="421">
        <v>3</v>
      </c>
      <c r="H18" s="393">
        <v>993.02599999999984</v>
      </c>
      <c r="I18" s="46">
        <v>31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22">
        <v>3</v>
      </c>
      <c r="B19" s="419" t="s">
        <v>1276</v>
      </c>
      <c r="C19" s="419" t="s">
        <v>1266</v>
      </c>
      <c r="D19" s="438">
        <v>100</v>
      </c>
      <c r="E19" s="438">
        <v>99.004000000000005</v>
      </c>
      <c r="F19" s="439">
        <v>199.00400000000002</v>
      </c>
      <c r="G19" s="421">
        <v>8</v>
      </c>
      <c r="H19" s="393">
        <v>991.01599999999996</v>
      </c>
      <c r="I19" s="46">
        <v>24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8">
        <v>4</v>
      </c>
      <c r="B20" s="419" t="s">
        <v>1279</v>
      </c>
      <c r="C20" s="419" t="s">
        <v>578</v>
      </c>
      <c r="D20" s="438">
        <v>99.001000000000005</v>
      </c>
      <c r="E20" s="438">
        <v>98.004000000000005</v>
      </c>
      <c r="F20" s="439">
        <v>197.005</v>
      </c>
      <c r="G20" s="421">
        <v>5</v>
      </c>
      <c r="H20" s="393">
        <v>988.02</v>
      </c>
      <c r="I20" s="46">
        <v>22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8">
        <v>2</v>
      </c>
      <c r="B21" s="419" t="s">
        <v>1281</v>
      </c>
      <c r="C21" s="419" t="s">
        <v>19</v>
      </c>
      <c r="D21" s="438">
        <v>99.001000000000005</v>
      </c>
      <c r="E21" s="438">
        <v>96.001000000000005</v>
      </c>
      <c r="F21" s="439">
        <v>195.00200000000001</v>
      </c>
      <c r="G21" s="421">
        <v>2</v>
      </c>
      <c r="H21" s="393">
        <v>979.01299999999992</v>
      </c>
      <c r="I21" s="46">
        <v>14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22">
        <v>1</v>
      </c>
      <c r="B22" s="450" t="s">
        <v>881</v>
      </c>
      <c r="C22" s="450" t="s">
        <v>592</v>
      </c>
      <c r="D22" s="439">
        <v>99.001999999999995</v>
      </c>
      <c r="E22" s="439">
        <v>98.001999999999995</v>
      </c>
      <c r="F22" s="439">
        <v>197.00399999999999</v>
      </c>
      <c r="G22" s="421">
        <v>4</v>
      </c>
      <c r="H22" s="389">
        <v>984.01499999999999</v>
      </c>
      <c r="I22" s="27">
        <v>12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32">
        <v>8</v>
      </c>
      <c r="B23" s="424" t="s">
        <v>1297</v>
      </c>
      <c r="C23" s="424" t="s">
        <v>1084</v>
      </c>
      <c r="D23" s="440">
        <v>97.001000000000005</v>
      </c>
      <c r="E23" s="440">
        <v>97.001000000000005</v>
      </c>
      <c r="F23" s="441">
        <v>194.00200000000001</v>
      </c>
      <c r="G23" s="426">
        <v>1</v>
      </c>
      <c r="H23" s="394">
        <v>980.0179999999998</v>
      </c>
      <c r="I23" s="50">
        <v>11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1"/>
      <c r="B25" s="7" t="s">
        <v>48</v>
      </c>
      <c r="C25" s="8" t="s">
        <v>1308</v>
      </c>
      <c r="D25" s="8"/>
      <c r="E25" s="8" t="s">
        <v>1684</v>
      </c>
      <c r="F25" s="7"/>
      <c r="G25" s="7"/>
      <c r="H25" s="7"/>
      <c r="I25" s="7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375">
        <v>2</v>
      </c>
      <c r="B26" s="383" t="s">
        <v>10</v>
      </c>
      <c r="C26" s="384" t="s">
        <v>11</v>
      </c>
      <c r="D26" s="361"/>
      <c r="E26" s="386"/>
      <c r="F26" s="367" t="s">
        <v>12</v>
      </c>
      <c r="G26" s="367" t="s">
        <v>13</v>
      </c>
      <c r="H26" s="367" t="s">
        <v>14</v>
      </c>
      <c r="I26" s="368" t="s">
        <v>15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48">
        <v>2</v>
      </c>
      <c r="B27" s="449" t="s">
        <v>1310</v>
      </c>
      <c r="C27" s="449" t="s">
        <v>387</v>
      </c>
      <c r="D27" s="458">
        <v>98.001999999999995</v>
      </c>
      <c r="E27" s="458">
        <v>98.001999999999995</v>
      </c>
      <c r="F27" s="437">
        <v>196.00399999999999</v>
      </c>
      <c r="G27" s="417">
        <v>5</v>
      </c>
      <c r="H27" s="456">
        <v>986.01799999999992</v>
      </c>
      <c r="I27" s="454">
        <v>35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22">
        <v>1</v>
      </c>
      <c r="B28" s="450" t="s">
        <v>1309</v>
      </c>
      <c r="C28" s="450" t="s">
        <v>42</v>
      </c>
      <c r="D28" s="439">
        <v>98.004000000000005</v>
      </c>
      <c r="E28" s="439">
        <v>98.001999999999995</v>
      </c>
      <c r="F28" s="439">
        <v>196.006</v>
      </c>
      <c r="G28" s="421">
        <v>7</v>
      </c>
      <c r="H28" s="389">
        <v>980.01799999999992</v>
      </c>
      <c r="I28" s="27">
        <v>33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8">
        <v>6</v>
      </c>
      <c r="B29" s="419" t="s">
        <v>1313</v>
      </c>
      <c r="C29" s="419" t="s">
        <v>118</v>
      </c>
      <c r="D29" s="438">
        <v>100.004</v>
      </c>
      <c r="E29" s="438">
        <v>100.002</v>
      </c>
      <c r="F29" s="439">
        <v>200.006</v>
      </c>
      <c r="G29" s="421">
        <v>8</v>
      </c>
      <c r="H29" s="393">
        <v>976.01799999999992</v>
      </c>
      <c r="I29" s="46">
        <v>29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22">
        <v>3</v>
      </c>
      <c r="B30" s="419" t="s">
        <v>1311</v>
      </c>
      <c r="C30" s="419" t="s">
        <v>387</v>
      </c>
      <c r="D30" s="438">
        <v>95.001000000000005</v>
      </c>
      <c r="E30" s="438">
        <v>94.001000000000005</v>
      </c>
      <c r="F30" s="439">
        <v>189.00200000000001</v>
      </c>
      <c r="G30" s="421">
        <v>3</v>
      </c>
      <c r="H30" s="393">
        <v>971.01099999999997</v>
      </c>
      <c r="I30" s="46">
        <v>24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8">
        <v>4</v>
      </c>
      <c r="B31" s="419" t="s">
        <v>1312</v>
      </c>
      <c r="C31" s="419" t="s">
        <v>1266</v>
      </c>
      <c r="D31" s="438">
        <v>98.001000000000005</v>
      </c>
      <c r="E31" s="438">
        <v>94.001000000000005</v>
      </c>
      <c r="F31" s="439">
        <v>192.00200000000001</v>
      </c>
      <c r="G31" s="421">
        <v>4</v>
      </c>
      <c r="H31" s="393">
        <v>969.01</v>
      </c>
      <c r="I31" s="46">
        <v>23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8">
        <v>8</v>
      </c>
      <c r="B32" s="419" t="s">
        <v>115</v>
      </c>
      <c r="C32" s="419" t="s">
        <v>33</v>
      </c>
      <c r="D32" s="438">
        <v>98.003</v>
      </c>
      <c r="E32" s="438">
        <v>98.001999999999995</v>
      </c>
      <c r="F32" s="439">
        <v>196.005</v>
      </c>
      <c r="G32" s="421">
        <v>6</v>
      </c>
      <c r="H32" s="393">
        <v>966.01300000000003</v>
      </c>
      <c r="I32" s="46">
        <v>21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22">
        <v>5</v>
      </c>
      <c r="B33" s="419" t="s">
        <v>1300</v>
      </c>
      <c r="C33" s="419" t="s">
        <v>1290</v>
      </c>
      <c r="D33" s="438" t="s">
        <v>132</v>
      </c>
      <c r="E33" s="438" t="s">
        <v>353</v>
      </c>
      <c r="F33" s="439">
        <v>0</v>
      </c>
      <c r="G33" s="421">
        <v>0</v>
      </c>
      <c r="H33" s="393">
        <v>0</v>
      </c>
      <c r="I33" s="46">
        <v>0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23">
        <v>7</v>
      </c>
      <c r="B34" s="424" t="s">
        <v>1303</v>
      </c>
      <c r="C34" s="424" t="s">
        <v>310</v>
      </c>
      <c r="D34" s="440" t="s">
        <v>242</v>
      </c>
      <c r="E34" s="440" t="s">
        <v>353</v>
      </c>
      <c r="F34" s="441">
        <v>0</v>
      </c>
      <c r="G34" s="426">
        <v>0</v>
      </c>
      <c r="H34" s="394">
        <v>0</v>
      </c>
      <c r="I34" s="50">
        <v>0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1"/>
      <c r="B36" s="7" t="s">
        <v>51</v>
      </c>
      <c r="C36" s="8" t="s">
        <v>1314</v>
      </c>
      <c r="D36" s="8"/>
      <c r="E36" s="8" t="s">
        <v>1709</v>
      </c>
      <c r="F36" s="7"/>
      <c r="G36" s="7"/>
      <c r="H36" s="7"/>
      <c r="I36" s="7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375">
        <v>2</v>
      </c>
      <c r="B37" s="383" t="s">
        <v>10</v>
      </c>
      <c r="C37" s="384" t="s">
        <v>11</v>
      </c>
      <c r="D37" s="361"/>
      <c r="E37" s="386"/>
      <c r="F37" s="367" t="s">
        <v>12</v>
      </c>
      <c r="G37" s="367" t="s">
        <v>13</v>
      </c>
      <c r="H37" s="367" t="s">
        <v>14</v>
      </c>
      <c r="I37" s="368" t="s">
        <v>15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48">
        <v>6</v>
      </c>
      <c r="B38" s="449" t="s">
        <v>1319</v>
      </c>
      <c r="C38" s="449" t="s">
        <v>33</v>
      </c>
      <c r="D38" s="458">
        <v>98.001000000000005</v>
      </c>
      <c r="E38" s="458">
        <v>98</v>
      </c>
      <c r="F38" s="437">
        <v>196.001</v>
      </c>
      <c r="G38" s="417">
        <v>8</v>
      </c>
      <c r="H38" s="456">
        <v>981.01299999999992</v>
      </c>
      <c r="I38" s="454">
        <v>38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22">
        <v>1</v>
      </c>
      <c r="B39" s="450" t="s">
        <v>1315</v>
      </c>
      <c r="C39" s="450" t="s">
        <v>22</v>
      </c>
      <c r="D39" s="439">
        <v>98.001000000000005</v>
      </c>
      <c r="E39" s="439">
        <v>95.001000000000005</v>
      </c>
      <c r="F39" s="439">
        <v>193.00200000000001</v>
      </c>
      <c r="G39" s="421">
        <v>6</v>
      </c>
      <c r="H39" s="389">
        <v>963.00800000000004</v>
      </c>
      <c r="I39" s="27">
        <v>30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8">
        <v>2</v>
      </c>
      <c r="B40" s="419" t="s">
        <v>1316</v>
      </c>
      <c r="C40" s="419" t="s">
        <v>1266</v>
      </c>
      <c r="D40" s="438">
        <v>99.004000000000005</v>
      </c>
      <c r="E40" s="438">
        <v>96.001000000000005</v>
      </c>
      <c r="F40" s="439">
        <v>195.005</v>
      </c>
      <c r="G40" s="421">
        <v>7</v>
      </c>
      <c r="H40" s="393">
        <v>950.00800000000004</v>
      </c>
      <c r="I40" s="46">
        <v>24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8">
        <v>4</v>
      </c>
      <c r="B41" s="419" t="s">
        <v>1318</v>
      </c>
      <c r="C41" s="419" t="s">
        <v>22</v>
      </c>
      <c r="D41" s="438">
        <v>96.001000000000005</v>
      </c>
      <c r="E41" s="438">
        <v>94</v>
      </c>
      <c r="F41" s="439">
        <v>190.001</v>
      </c>
      <c r="G41" s="421">
        <v>5</v>
      </c>
      <c r="H41" s="393">
        <v>764.01</v>
      </c>
      <c r="I41" s="46">
        <v>22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22">
        <v>3</v>
      </c>
      <c r="B42" s="419" t="s">
        <v>1317</v>
      </c>
      <c r="C42" s="419" t="s">
        <v>47</v>
      </c>
      <c r="D42" s="438">
        <v>92</v>
      </c>
      <c r="E42" s="438">
        <v>88</v>
      </c>
      <c r="F42" s="439">
        <v>180</v>
      </c>
      <c r="G42" s="421">
        <v>3</v>
      </c>
      <c r="H42" s="393">
        <v>939.00599999999997</v>
      </c>
      <c r="I42" s="46">
        <v>21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8">
        <v>8</v>
      </c>
      <c r="B43" s="419" t="s">
        <v>1321</v>
      </c>
      <c r="C43" s="419" t="s">
        <v>501</v>
      </c>
      <c r="D43" s="438">
        <v>0</v>
      </c>
      <c r="E43" s="438">
        <v>0</v>
      </c>
      <c r="F43" s="439">
        <v>0</v>
      </c>
      <c r="G43" s="421">
        <v>0</v>
      </c>
      <c r="H43" s="393">
        <v>758.00600000000009</v>
      </c>
      <c r="I43" s="46">
        <v>19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22">
        <v>7</v>
      </c>
      <c r="B44" s="419" t="s">
        <v>1320</v>
      </c>
      <c r="C44" s="419" t="s">
        <v>118</v>
      </c>
      <c r="D44" s="438">
        <v>94.001000000000005</v>
      </c>
      <c r="E44" s="438">
        <v>94</v>
      </c>
      <c r="F44" s="439">
        <v>188.001</v>
      </c>
      <c r="G44" s="421">
        <v>4</v>
      </c>
      <c r="H44" s="393">
        <v>938.00499999999988</v>
      </c>
      <c r="I44" s="46">
        <v>18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23">
        <v>5</v>
      </c>
      <c r="B45" s="424" t="s">
        <v>159</v>
      </c>
      <c r="C45" s="424" t="s">
        <v>160</v>
      </c>
      <c r="D45" s="440" t="s">
        <v>132</v>
      </c>
      <c r="E45" s="440" t="s">
        <v>353</v>
      </c>
      <c r="F45" s="441">
        <v>0</v>
      </c>
      <c r="G45" s="426">
        <v>0</v>
      </c>
      <c r="H45" s="394">
        <v>717.005</v>
      </c>
      <c r="I45" s="50">
        <v>6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1"/>
      <c r="B47" s="7" t="s">
        <v>78</v>
      </c>
      <c r="C47" s="8" t="s">
        <v>1322</v>
      </c>
      <c r="D47" s="8"/>
      <c r="E47" s="8" t="s">
        <v>1722</v>
      </c>
      <c r="F47" s="7"/>
      <c r="G47" s="7"/>
      <c r="H47" s="7"/>
      <c r="I47" s="7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375">
        <v>2</v>
      </c>
      <c r="B48" s="383" t="s">
        <v>10</v>
      </c>
      <c r="C48" s="384" t="s">
        <v>11</v>
      </c>
      <c r="D48" s="361"/>
      <c r="E48" s="386"/>
      <c r="F48" s="367" t="s">
        <v>12</v>
      </c>
      <c r="G48" s="367" t="s">
        <v>13</v>
      </c>
      <c r="H48" s="367" t="s">
        <v>14</v>
      </c>
      <c r="I48" s="368" t="s">
        <v>15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48">
        <v>2</v>
      </c>
      <c r="B49" s="449" t="s">
        <v>1324</v>
      </c>
      <c r="C49" s="449" t="s">
        <v>22</v>
      </c>
      <c r="D49" s="458">
        <v>98.001999999999995</v>
      </c>
      <c r="E49" s="458">
        <v>98</v>
      </c>
      <c r="F49" s="437">
        <v>196.00200000000001</v>
      </c>
      <c r="G49" s="417">
        <v>8</v>
      </c>
      <c r="H49" s="456">
        <v>972.00899999999979</v>
      </c>
      <c r="I49" s="454">
        <v>35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22">
        <v>3</v>
      </c>
      <c r="B50" s="419" t="s">
        <v>1325</v>
      </c>
      <c r="C50" s="419" t="s">
        <v>47</v>
      </c>
      <c r="D50" s="438">
        <v>94</v>
      </c>
      <c r="E50" s="438">
        <v>92.001000000000005</v>
      </c>
      <c r="F50" s="439">
        <v>186.001</v>
      </c>
      <c r="G50" s="421">
        <v>3</v>
      </c>
      <c r="H50" s="393">
        <v>970.01499999999999</v>
      </c>
      <c r="I50" s="46">
        <v>34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22">
        <v>1</v>
      </c>
      <c r="B51" s="450" t="s">
        <v>1323</v>
      </c>
      <c r="C51" s="450" t="s">
        <v>1278</v>
      </c>
      <c r="D51" s="439">
        <v>96</v>
      </c>
      <c r="E51" s="439">
        <v>95</v>
      </c>
      <c r="F51" s="439">
        <v>191</v>
      </c>
      <c r="G51" s="421">
        <v>7</v>
      </c>
      <c r="H51" s="389">
        <v>938.00399999999991</v>
      </c>
      <c r="I51" s="27">
        <v>28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8">
        <v>6</v>
      </c>
      <c r="B52" s="419" t="s">
        <v>1328</v>
      </c>
      <c r="C52" s="419" t="s">
        <v>1278</v>
      </c>
      <c r="D52" s="438">
        <v>94.001000000000005</v>
      </c>
      <c r="E52" s="438">
        <v>93.001000000000005</v>
      </c>
      <c r="F52" s="439">
        <v>187.00200000000001</v>
      </c>
      <c r="G52" s="421">
        <v>5</v>
      </c>
      <c r="H52" s="393">
        <v>747.00700000000006</v>
      </c>
      <c r="I52" s="46">
        <v>20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8">
        <v>8</v>
      </c>
      <c r="B53" s="419" t="s">
        <v>920</v>
      </c>
      <c r="C53" s="419" t="s">
        <v>47</v>
      </c>
      <c r="D53" s="438">
        <v>93.001000000000005</v>
      </c>
      <c r="E53" s="438">
        <v>94.001000000000005</v>
      </c>
      <c r="F53" s="439">
        <v>187.00200000000001</v>
      </c>
      <c r="G53" s="421">
        <v>5</v>
      </c>
      <c r="H53" s="393">
        <v>903.00399999999991</v>
      </c>
      <c r="I53" s="46">
        <v>19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22">
        <v>5</v>
      </c>
      <c r="B54" s="419" t="s">
        <v>1327</v>
      </c>
      <c r="C54" s="419" t="s">
        <v>47</v>
      </c>
      <c r="D54" s="438">
        <v>95</v>
      </c>
      <c r="E54" s="438">
        <v>94</v>
      </c>
      <c r="F54" s="439">
        <v>189</v>
      </c>
      <c r="G54" s="421">
        <v>6</v>
      </c>
      <c r="H54" s="393">
        <v>898.005</v>
      </c>
      <c r="I54" s="46">
        <v>19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8">
        <v>4</v>
      </c>
      <c r="B55" s="419" t="s">
        <v>1326</v>
      </c>
      <c r="C55" s="419" t="s">
        <v>100</v>
      </c>
      <c r="D55" s="438">
        <v>83</v>
      </c>
      <c r="E55" s="438">
        <v>90</v>
      </c>
      <c r="F55" s="439">
        <v>173</v>
      </c>
      <c r="G55" s="421">
        <v>1</v>
      </c>
      <c r="H55" s="393">
        <v>882.00199999999995</v>
      </c>
      <c r="I55" s="46">
        <v>15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23">
        <v>7</v>
      </c>
      <c r="B56" s="424" t="s">
        <v>1329</v>
      </c>
      <c r="C56" s="424" t="s">
        <v>47</v>
      </c>
      <c r="D56" s="440">
        <v>90</v>
      </c>
      <c r="E56" s="440">
        <v>92</v>
      </c>
      <c r="F56" s="441">
        <v>182</v>
      </c>
      <c r="G56" s="426">
        <v>2</v>
      </c>
      <c r="H56" s="394">
        <v>870</v>
      </c>
      <c r="I56" s="50">
        <v>11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 t="s">
        <v>1111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9" t="s">
        <v>260</v>
      </c>
      <c r="E60" s="39" t="s">
        <v>164</v>
      </c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9" t="s">
        <v>165</v>
      </c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A7ACFD7E-8981-48FA-BF4A-EEB54DFE12F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627E-D4E9-420D-92BB-C1FE34FDD51C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3" width="5" style="9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10" width="5" style="9" customWidth="1"/>
    <col min="11" max="12" width="7.7109375" style="9" customWidth="1"/>
    <col min="13" max="13" width="9.7109375" style="9" customWidth="1"/>
    <col min="14" max="14" width="5" style="9" customWidth="1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1357</v>
      </c>
      <c r="B1" s="2"/>
      <c r="C1" s="2"/>
      <c r="D1" s="3"/>
      <c r="E1" s="3"/>
      <c r="F1" s="3"/>
      <c r="G1" s="54"/>
      <c r="H1" s="3"/>
      <c r="I1" s="4" t="s">
        <v>1078</v>
      </c>
      <c r="J1" s="55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1358</v>
      </c>
      <c r="B4" s="361"/>
      <c r="C4" s="362">
        <v>587</v>
      </c>
      <c r="D4" s="361"/>
      <c r="E4" s="363" t="s">
        <v>15</v>
      </c>
      <c r="F4" s="396">
        <f>SUM(F5:F7)</f>
        <v>578.01</v>
      </c>
      <c r="G4" s="64" t="s">
        <v>274</v>
      </c>
      <c r="H4" s="360" t="s">
        <v>1359</v>
      </c>
      <c r="I4" s="361"/>
      <c r="J4" s="362">
        <v>588</v>
      </c>
      <c r="K4" s="361"/>
      <c r="L4" s="363" t="s">
        <v>15</v>
      </c>
      <c r="M4" s="396">
        <f>SUM(M5:M7)</f>
        <v>390.01</v>
      </c>
      <c r="N4"/>
    </row>
    <row r="5" spans="1:25" ht="15.75" customHeight="1" x14ac:dyDescent="0.3">
      <c r="A5" s="250" t="s">
        <v>1337</v>
      </c>
      <c r="B5" s="90"/>
      <c r="C5" s="91"/>
      <c r="D5" s="387">
        <v>98.004000000000005</v>
      </c>
      <c r="E5" s="387">
        <v>96.001000000000005</v>
      </c>
      <c r="F5" s="400">
        <f>SUM(D5:E5)</f>
        <v>194.005</v>
      </c>
      <c r="G5"/>
      <c r="H5" s="250" t="s">
        <v>1267</v>
      </c>
      <c r="I5" s="90"/>
      <c r="J5" s="91"/>
      <c r="K5" s="387">
        <v>100.006</v>
      </c>
      <c r="L5" s="387">
        <v>100.002</v>
      </c>
      <c r="M5" s="400">
        <f>SUM(K5:L5)</f>
        <v>200.00799999999998</v>
      </c>
      <c r="N5"/>
    </row>
    <row r="6" spans="1:25" ht="15.75" customHeight="1" x14ac:dyDescent="0.3">
      <c r="A6" s="252" t="s">
        <v>1272</v>
      </c>
      <c r="B6" s="253"/>
      <c r="C6" s="254"/>
      <c r="D6" s="387">
        <v>100.002</v>
      </c>
      <c r="E6" s="387">
        <v>97.001000000000005</v>
      </c>
      <c r="F6" s="408">
        <f>SUM(D6:E6)</f>
        <v>197.00299999999999</v>
      </c>
      <c r="G6"/>
      <c r="H6" s="252" t="s">
        <v>1338</v>
      </c>
      <c r="I6" s="253"/>
      <c r="J6" s="254"/>
      <c r="K6" s="387">
        <v>96.001000000000005</v>
      </c>
      <c r="L6" s="387">
        <v>94.001000000000005</v>
      </c>
      <c r="M6" s="408">
        <f>SUM(K6:L6)</f>
        <v>190.00200000000001</v>
      </c>
      <c r="N6"/>
    </row>
    <row r="7" spans="1:25" ht="15.75" customHeight="1" x14ac:dyDescent="0.3">
      <c r="A7" s="255" t="s">
        <v>1360</v>
      </c>
      <c r="B7" s="256"/>
      <c r="C7" s="257"/>
      <c r="D7" s="391">
        <v>94.001000000000005</v>
      </c>
      <c r="E7" s="391">
        <v>93.001000000000005</v>
      </c>
      <c r="F7" s="409">
        <f>SUM(D7:E7)</f>
        <v>187.00200000000001</v>
      </c>
      <c r="G7"/>
      <c r="H7" s="255" t="s">
        <v>1301</v>
      </c>
      <c r="I7" s="256"/>
      <c r="J7" s="257"/>
      <c r="K7" s="391" t="s">
        <v>132</v>
      </c>
      <c r="L7" s="391"/>
      <c r="M7" s="409">
        <f>SUM(K7:L7)</f>
        <v>0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0"/>
    </row>
    <row r="9" spans="1:25" ht="15.75" customHeight="1" x14ac:dyDescent="0.3">
      <c r="A9" s="360" t="s">
        <v>1361</v>
      </c>
      <c r="B9" s="361"/>
      <c r="C9" s="362">
        <v>586</v>
      </c>
      <c r="D9" s="361"/>
      <c r="E9" s="363" t="s">
        <v>15</v>
      </c>
      <c r="F9" s="396">
        <f>SUM(F10:F12)</f>
        <v>581.00600000000009</v>
      </c>
      <c r="G9" s="64" t="s">
        <v>274</v>
      </c>
      <c r="H9" s="360" t="s">
        <v>1362</v>
      </c>
      <c r="I9" s="361"/>
      <c r="J9" s="362">
        <v>588</v>
      </c>
      <c r="K9" s="361"/>
      <c r="L9" s="363" t="s">
        <v>15</v>
      </c>
      <c r="M9" s="396">
        <f>SUM(M10:M12)</f>
        <v>592.00900000000001</v>
      </c>
      <c r="N9"/>
    </row>
    <row r="10" spans="1:25" ht="15.75" customHeight="1" x14ac:dyDescent="0.3">
      <c r="A10" s="250" t="s">
        <v>1363</v>
      </c>
      <c r="B10" s="90"/>
      <c r="C10" s="91"/>
      <c r="D10" s="387">
        <v>98.001999999999995</v>
      </c>
      <c r="E10" s="387">
        <v>98</v>
      </c>
      <c r="F10" s="400">
        <f>SUM(D10:E10)</f>
        <v>196.00200000000001</v>
      </c>
      <c r="G10"/>
      <c r="H10" s="250" t="s">
        <v>881</v>
      </c>
      <c r="I10" s="90"/>
      <c r="J10" s="91"/>
      <c r="K10" s="387">
        <v>99.001999999999995</v>
      </c>
      <c r="L10" s="387">
        <v>98.001999999999995</v>
      </c>
      <c r="M10" s="400">
        <f>SUM(K10:L10)</f>
        <v>197.00399999999999</v>
      </c>
      <c r="N10"/>
    </row>
    <row r="11" spans="1:25" ht="15.75" customHeight="1" x14ac:dyDescent="0.3">
      <c r="A11" s="252" t="s">
        <v>1331</v>
      </c>
      <c r="B11" s="253"/>
      <c r="C11" s="254"/>
      <c r="D11" s="387">
        <v>99.001000000000005</v>
      </c>
      <c r="E11" s="387">
        <v>94.001000000000005</v>
      </c>
      <c r="F11" s="408">
        <f>SUM(D11:E11)</f>
        <v>193.00200000000001</v>
      </c>
      <c r="G11"/>
      <c r="H11" s="252" t="s">
        <v>1291</v>
      </c>
      <c r="I11" s="253"/>
      <c r="J11" s="254"/>
      <c r="K11" s="387">
        <v>99.001999999999995</v>
      </c>
      <c r="L11" s="387">
        <v>99</v>
      </c>
      <c r="M11" s="408">
        <f>SUM(K11:L11)</f>
        <v>198.00200000000001</v>
      </c>
      <c r="N11"/>
    </row>
    <row r="12" spans="1:25" ht="15.75" customHeight="1" x14ac:dyDescent="0.3">
      <c r="A12" s="255" t="s">
        <v>1339</v>
      </c>
      <c r="B12" s="256"/>
      <c r="C12" s="257"/>
      <c r="D12" s="391">
        <v>98.001999999999995</v>
      </c>
      <c r="E12" s="391">
        <v>94</v>
      </c>
      <c r="F12" s="409">
        <f>SUM(D12:E12)</f>
        <v>192.00200000000001</v>
      </c>
      <c r="G12"/>
      <c r="H12" s="255" t="s">
        <v>1133</v>
      </c>
      <c r="I12" s="256"/>
      <c r="J12" s="257"/>
      <c r="K12" s="391">
        <v>99.003</v>
      </c>
      <c r="L12" s="391">
        <v>98</v>
      </c>
      <c r="M12" s="409">
        <f>SUM(K12:L12)</f>
        <v>197.00299999999999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360" t="s">
        <v>1364</v>
      </c>
      <c r="B14" s="361"/>
      <c r="C14" s="362">
        <v>593</v>
      </c>
      <c r="D14" s="361"/>
      <c r="E14" s="363" t="s">
        <v>15</v>
      </c>
      <c r="F14" s="396">
        <f>SUM(F15:F17)</f>
        <v>593.01</v>
      </c>
      <c r="G14" s="64" t="s">
        <v>274</v>
      </c>
      <c r="H14" s="360" t="s">
        <v>1365</v>
      </c>
      <c r="I14" s="361"/>
      <c r="J14" s="362">
        <v>597</v>
      </c>
      <c r="K14" s="361"/>
      <c r="L14" s="363" t="s">
        <v>15</v>
      </c>
      <c r="M14" s="396">
        <f>SUM(M15:M17)</f>
        <v>588.01300000000003</v>
      </c>
      <c r="N14"/>
    </row>
    <row r="15" spans="1:25" ht="15.75" customHeight="1" x14ac:dyDescent="0.3">
      <c r="A15" s="250" t="s">
        <v>1269</v>
      </c>
      <c r="B15" s="90"/>
      <c r="C15" s="91"/>
      <c r="D15" s="387">
        <v>100.002</v>
      </c>
      <c r="E15" s="387">
        <v>97</v>
      </c>
      <c r="F15" s="400">
        <f>SUM(D15:E15)</f>
        <v>197.00200000000001</v>
      </c>
      <c r="G15"/>
      <c r="H15" s="250" t="s">
        <v>1268</v>
      </c>
      <c r="I15" s="90"/>
      <c r="J15" s="91"/>
      <c r="K15" s="387">
        <v>99.004000000000005</v>
      </c>
      <c r="L15" s="387">
        <v>99.001999999999995</v>
      </c>
      <c r="M15" s="400">
        <f>SUM(K15:L15)</f>
        <v>198.006</v>
      </c>
      <c r="N15"/>
    </row>
    <row r="16" spans="1:25" ht="15.75" customHeight="1" x14ac:dyDescent="0.3">
      <c r="A16" s="252" t="s">
        <v>152</v>
      </c>
      <c r="B16" s="253"/>
      <c r="C16" s="254"/>
      <c r="D16" s="387">
        <v>100.002</v>
      </c>
      <c r="E16" s="387">
        <v>98.001999999999995</v>
      </c>
      <c r="F16" s="408">
        <f>SUM(D16:E16)</f>
        <v>198.00399999999999</v>
      </c>
      <c r="G16"/>
      <c r="H16" s="252" t="s">
        <v>91</v>
      </c>
      <c r="I16" s="253"/>
      <c r="J16" s="254"/>
      <c r="K16" s="387">
        <v>96</v>
      </c>
      <c r="L16" s="387">
        <v>95.001999999999995</v>
      </c>
      <c r="M16" s="408">
        <f>SUM(K16:L16)</f>
        <v>191.00200000000001</v>
      </c>
      <c r="N16"/>
    </row>
    <row r="17" spans="1:20" ht="15.75" customHeight="1" x14ac:dyDescent="0.3">
      <c r="A17" s="255" t="s">
        <v>1286</v>
      </c>
      <c r="B17" s="256"/>
      <c r="C17" s="257"/>
      <c r="D17" s="391">
        <v>99.003</v>
      </c>
      <c r="E17" s="391">
        <v>99.001000000000005</v>
      </c>
      <c r="F17" s="409">
        <f>SUM(D17:E17)</f>
        <v>198.00400000000002</v>
      </c>
      <c r="G17"/>
      <c r="H17" s="255" t="s">
        <v>1271</v>
      </c>
      <c r="I17" s="256"/>
      <c r="J17" s="257"/>
      <c r="K17" s="391">
        <v>100.002</v>
      </c>
      <c r="L17" s="391">
        <v>99.003</v>
      </c>
      <c r="M17" s="409">
        <f>SUM(K17:L17)</f>
        <v>199.005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9"/>
      <c r="H19" s="366" t="s">
        <v>4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9" t="s">
        <v>1366</v>
      </c>
      <c r="E20" s="9"/>
      <c r="H20" s="405" t="s">
        <v>1364</v>
      </c>
      <c r="I20" s="22">
        <v>5</v>
      </c>
      <c r="J20" s="22">
        <v>5</v>
      </c>
      <c r="K20" s="22"/>
      <c r="L20" s="22"/>
      <c r="M20" s="461">
        <v>2983.0749999999998</v>
      </c>
      <c r="N20" s="67">
        <v>10</v>
      </c>
    </row>
    <row r="21" spans="1:20" ht="15.75" customHeight="1" x14ac:dyDescent="0.3">
      <c r="B21" s="73" t="s">
        <v>1752</v>
      </c>
      <c r="E21" s="9"/>
      <c r="H21" s="104" t="s">
        <v>1365</v>
      </c>
      <c r="I21" s="23">
        <v>5</v>
      </c>
      <c r="J21" s="23">
        <v>4</v>
      </c>
      <c r="K21" s="23"/>
      <c r="L21" s="23">
        <v>1</v>
      </c>
      <c r="M21" s="442">
        <v>2967.0529999999999</v>
      </c>
      <c r="N21" s="24">
        <v>8</v>
      </c>
    </row>
    <row r="22" spans="1:20" ht="15.75" customHeight="1" x14ac:dyDescent="0.3">
      <c r="B22" s="8" t="s">
        <v>287</v>
      </c>
      <c r="E22" s="9"/>
      <c r="H22" s="403" t="s">
        <v>1362</v>
      </c>
      <c r="I22" s="23">
        <v>5</v>
      </c>
      <c r="J22" s="23">
        <v>3</v>
      </c>
      <c r="K22" s="23"/>
      <c r="L22" s="23">
        <v>2</v>
      </c>
      <c r="M22" s="442">
        <v>2946.0389999999998</v>
      </c>
      <c r="N22" s="24">
        <v>6</v>
      </c>
    </row>
    <row r="23" spans="1:20" ht="15.75" customHeight="1" x14ac:dyDescent="0.3">
      <c r="H23" s="68" t="s">
        <v>1361</v>
      </c>
      <c r="I23" s="23">
        <v>5</v>
      </c>
      <c r="J23" s="23">
        <v>2</v>
      </c>
      <c r="K23" s="23"/>
      <c r="L23" s="23">
        <v>3</v>
      </c>
      <c r="M23" s="442">
        <v>2927.0450000000001</v>
      </c>
      <c r="N23" s="24">
        <v>4</v>
      </c>
    </row>
    <row r="24" spans="1:20" ht="15.75" customHeight="1" x14ac:dyDescent="0.3">
      <c r="H24" s="68" t="s">
        <v>1358</v>
      </c>
      <c r="I24" s="26">
        <v>5</v>
      </c>
      <c r="J24" s="26">
        <v>1</v>
      </c>
      <c r="K24" s="26"/>
      <c r="L24" s="26">
        <v>4</v>
      </c>
      <c r="M24" s="462">
        <v>2888.0420000000004</v>
      </c>
      <c r="N24" s="27">
        <v>2</v>
      </c>
    </row>
    <row r="25" spans="1:20" ht="15.75" customHeight="1" x14ac:dyDescent="0.3">
      <c r="H25" s="69" t="s">
        <v>1359</v>
      </c>
      <c r="I25" s="33">
        <v>5</v>
      </c>
      <c r="J25" s="33"/>
      <c r="K25" s="33"/>
      <c r="L25" s="33">
        <v>5</v>
      </c>
      <c r="M25" s="443">
        <v>2534.0599999999995</v>
      </c>
      <c r="N25" s="34">
        <v>0</v>
      </c>
    </row>
    <row r="26" spans="1:20" ht="15.75" customHeight="1" x14ac:dyDescent="0.3"/>
    <row r="27" spans="1:20" ht="15.75" customHeight="1" x14ac:dyDescent="0.3">
      <c r="A27" s="75"/>
      <c r="B27" s="75"/>
      <c r="C27" s="75"/>
      <c r="D27" s="75"/>
      <c r="E27" s="76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7</v>
      </c>
      <c r="B29" s="7"/>
      <c r="C29" s="7"/>
      <c r="D29" s="7"/>
      <c r="E29" s="1"/>
      <c r="F29" s="7"/>
      <c r="G29" s="1"/>
      <c r="H29" s="7"/>
      <c r="I29" s="7"/>
      <c r="J29" s="7"/>
      <c r="K29" s="7"/>
      <c r="L29" s="7"/>
      <c r="M29" s="7"/>
      <c r="N29" s="7"/>
      <c r="O29" s="7"/>
    </row>
    <row r="30" spans="1:20" ht="15.75" customHeight="1" x14ac:dyDescent="0.3">
      <c r="A30" s="360" t="s">
        <v>1367</v>
      </c>
      <c r="B30" s="361"/>
      <c r="C30" s="362">
        <v>569</v>
      </c>
      <c r="D30" s="361"/>
      <c r="E30" s="363" t="s">
        <v>15</v>
      </c>
      <c r="F30" s="396">
        <f>SUM(F31:F33)</f>
        <v>382.00200000000001</v>
      </c>
      <c r="G30" s="64" t="s">
        <v>274</v>
      </c>
      <c r="H30" s="360" t="s">
        <v>1368</v>
      </c>
      <c r="I30" s="361"/>
      <c r="J30" s="362">
        <v>580</v>
      </c>
      <c r="K30" s="361"/>
      <c r="L30" s="363" t="s">
        <v>15</v>
      </c>
      <c r="M30" s="396">
        <f>SUM(M31:M33)</f>
        <v>578.00300000000004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250" t="s">
        <v>1336</v>
      </c>
      <c r="B31" s="90"/>
      <c r="C31" s="91"/>
      <c r="D31" s="387" t="s">
        <v>132</v>
      </c>
      <c r="E31" s="387"/>
      <c r="F31" s="400">
        <f>SUM(D31:E31)</f>
        <v>0</v>
      </c>
      <c r="G31"/>
      <c r="H31" s="250" t="s">
        <v>1347</v>
      </c>
      <c r="I31" s="90"/>
      <c r="J31" s="91"/>
      <c r="K31" s="387">
        <v>95</v>
      </c>
      <c r="L31" s="387">
        <v>90.001000000000005</v>
      </c>
      <c r="M31" s="400">
        <f>SUM(K31:L31)</f>
        <v>185.001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252" t="s">
        <v>1369</v>
      </c>
      <c r="B32" s="253"/>
      <c r="C32" s="254"/>
      <c r="D32" s="387">
        <v>97.001000000000005</v>
      </c>
      <c r="E32" s="387">
        <v>94.001000000000005</v>
      </c>
      <c r="F32" s="408">
        <f>SUM(D32:E32)</f>
        <v>191.00200000000001</v>
      </c>
      <c r="G32"/>
      <c r="H32" s="252" t="s">
        <v>1302</v>
      </c>
      <c r="I32" s="253"/>
      <c r="J32" s="254"/>
      <c r="K32" s="387">
        <v>100</v>
      </c>
      <c r="L32" s="387">
        <v>97.001000000000005</v>
      </c>
      <c r="M32" s="408">
        <f>SUM(K32:L32)</f>
        <v>197.001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255" t="s">
        <v>1345</v>
      </c>
      <c r="B33" s="256"/>
      <c r="C33" s="257"/>
      <c r="D33" s="391">
        <v>96</v>
      </c>
      <c r="E33" s="391">
        <v>95</v>
      </c>
      <c r="F33" s="409">
        <f>SUM(D33:E33)</f>
        <v>191</v>
      </c>
      <c r="G33"/>
      <c r="H33" s="255" t="s">
        <v>1334</v>
      </c>
      <c r="I33" s="256"/>
      <c r="J33" s="257"/>
      <c r="K33" s="391">
        <v>98.001000000000005</v>
      </c>
      <c r="L33" s="391">
        <v>98</v>
      </c>
      <c r="M33" s="409">
        <f>SUM(K33:L33)</f>
        <v>196.001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360" t="s">
        <v>1370</v>
      </c>
      <c r="B35" s="361"/>
      <c r="C35" s="362">
        <v>552</v>
      </c>
      <c r="D35" s="361"/>
      <c r="E35" s="363" t="s">
        <v>15</v>
      </c>
      <c r="F35" s="396">
        <f>SUM(F36:F38)</f>
        <v>557.00199999999995</v>
      </c>
      <c r="G35" s="64" t="s">
        <v>274</v>
      </c>
      <c r="H35" s="360" t="s">
        <v>1198</v>
      </c>
      <c r="I35" s="361"/>
      <c r="J35" s="362">
        <v>524</v>
      </c>
      <c r="K35" s="361"/>
      <c r="L35" s="363" t="s">
        <v>15</v>
      </c>
      <c r="M35" s="396">
        <f>SUM(M36:M38)</f>
        <v>545.00199999999995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250" t="s">
        <v>1352</v>
      </c>
      <c r="B36" s="90"/>
      <c r="C36" s="91"/>
      <c r="D36" s="387">
        <v>95</v>
      </c>
      <c r="E36" s="387">
        <v>95</v>
      </c>
      <c r="F36" s="400">
        <f>SUM(D36:E36)</f>
        <v>190</v>
      </c>
      <c r="G36"/>
      <c r="H36" s="250" t="s">
        <v>1371</v>
      </c>
      <c r="I36" s="90"/>
      <c r="J36" s="91"/>
      <c r="K36" s="387">
        <v>97.001000000000005</v>
      </c>
      <c r="L36" s="387">
        <v>97</v>
      </c>
      <c r="M36" s="400">
        <f>SUM(K36:L36)</f>
        <v>194.001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252" t="s">
        <v>1372</v>
      </c>
      <c r="B37" s="253"/>
      <c r="C37" s="254"/>
      <c r="D37" s="387">
        <v>88</v>
      </c>
      <c r="E37" s="387">
        <v>97.001000000000005</v>
      </c>
      <c r="F37" s="408">
        <f>SUM(D37:E37)</f>
        <v>185.001</v>
      </c>
      <c r="G37"/>
      <c r="H37" s="252" t="s">
        <v>1373</v>
      </c>
      <c r="I37" s="253"/>
      <c r="J37" s="254"/>
      <c r="K37" s="387">
        <v>89</v>
      </c>
      <c r="L37" s="387">
        <v>80</v>
      </c>
      <c r="M37" s="408">
        <f>SUM(K37:L37)</f>
        <v>169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255" t="s">
        <v>1374</v>
      </c>
      <c r="B38" s="256"/>
      <c r="C38" s="257"/>
      <c r="D38" s="391">
        <v>92.001000000000005</v>
      </c>
      <c r="E38" s="391">
        <v>90</v>
      </c>
      <c r="F38" s="409">
        <f>SUM(D38:E38)</f>
        <v>182.001</v>
      </c>
      <c r="G38"/>
      <c r="H38" s="255" t="s">
        <v>1375</v>
      </c>
      <c r="I38" s="256"/>
      <c r="J38" s="257"/>
      <c r="K38" s="391">
        <v>94.001000000000005</v>
      </c>
      <c r="L38" s="391">
        <v>88</v>
      </c>
      <c r="M38" s="409">
        <f>SUM(K38:L38)</f>
        <v>182.001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360" t="s">
        <v>1252</v>
      </c>
      <c r="B40" s="361"/>
      <c r="C40" s="362">
        <v>569</v>
      </c>
      <c r="D40" s="361"/>
      <c r="E40" s="363" t="s">
        <v>15</v>
      </c>
      <c r="F40" s="396">
        <f>SUM(F41:F43)</f>
        <v>393.00800000000004</v>
      </c>
      <c r="G40" s="64" t="s">
        <v>274</v>
      </c>
      <c r="H40" s="360" t="s">
        <v>1376</v>
      </c>
      <c r="I40" s="361"/>
      <c r="J40" s="362">
        <v>597</v>
      </c>
      <c r="K40" s="361"/>
      <c r="L40" s="363" t="s">
        <v>15</v>
      </c>
      <c r="M40" s="396">
        <f>SUM(M41:M43)</f>
        <v>392.00599999999997</v>
      </c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250" t="s">
        <v>1353</v>
      </c>
      <c r="B41" s="90"/>
      <c r="C41" s="91"/>
      <c r="D41" s="387" t="s">
        <v>132</v>
      </c>
      <c r="E41" s="387"/>
      <c r="F41" s="400">
        <f>SUM(D41:E41)</f>
        <v>0</v>
      </c>
      <c r="G41"/>
      <c r="H41" s="250" t="s">
        <v>1319</v>
      </c>
      <c r="I41" s="90"/>
      <c r="J41" s="91"/>
      <c r="K41" s="387">
        <v>98.001000000000005</v>
      </c>
      <c r="L41" s="387">
        <v>98</v>
      </c>
      <c r="M41" s="400">
        <f>SUM(K41:L41)</f>
        <v>196.001</v>
      </c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252" t="s">
        <v>1097</v>
      </c>
      <c r="B42" s="253"/>
      <c r="C42" s="254"/>
      <c r="D42" s="387">
        <v>98.001999999999995</v>
      </c>
      <c r="E42" s="387">
        <v>96</v>
      </c>
      <c r="F42" s="408">
        <f>SUM(D42:E42)</f>
        <v>194.00200000000001</v>
      </c>
      <c r="G42"/>
      <c r="H42" s="252" t="s">
        <v>951</v>
      </c>
      <c r="I42" s="253"/>
      <c r="J42" s="254"/>
      <c r="K42" s="387" t="s">
        <v>132</v>
      </c>
      <c r="L42" s="387"/>
      <c r="M42" s="408">
        <f>SUM(K42:L42)</f>
        <v>0</v>
      </c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255" t="s">
        <v>942</v>
      </c>
      <c r="B43" s="256"/>
      <c r="C43" s="257"/>
      <c r="D43" s="391">
        <v>100.002</v>
      </c>
      <c r="E43" s="391">
        <v>99.004000000000005</v>
      </c>
      <c r="F43" s="409">
        <f>SUM(D43:E43)</f>
        <v>199.006</v>
      </c>
      <c r="G43"/>
      <c r="H43" s="255" t="s">
        <v>115</v>
      </c>
      <c r="I43" s="256"/>
      <c r="J43" s="257"/>
      <c r="K43" s="391">
        <v>98.003</v>
      </c>
      <c r="L43" s="391">
        <v>98.001999999999995</v>
      </c>
      <c r="M43" s="409">
        <f>SUM(K43:L43)</f>
        <v>196.005</v>
      </c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E45" s="9"/>
      <c r="H45" s="366" t="s">
        <v>7</v>
      </c>
      <c r="I45" s="367" t="s">
        <v>280</v>
      </c>
      <c r="J45" s="367" t="s">
        <v>281</v>
      </c>
      <c r="K45" s="367" t="s">
        <v>282</v>
      </c>
      <c r="L45" s="367" t="s">
        <v>283</v>
      </c>
      <c r="M45" s="367" t="s">
        <v>14</v>
      </c>
      <c r="N45" s="368" t="s">
        <v>284</v>
      </c>
    </row>
    <row r="46" spans="1:20" ht="15.75" customHeight="1" x14ac:dyDescent="0.3">
      <c r="B46" s="8" t="s">
        <v>1377</v>
      </c>
      <c r="E46" s="9"/>
      <c r="H46" s="78" t="s">
        <v>1368</v>
      </c>
      <c r="I46" s="66">
        <v>5</v>
      </c>
      <c r="J46" s="66">
        <v>4</v>
      </c>
      <c r="K46" s="66"/>
      <c r="L46" s="66">
        <v>1</v>
      </c>
      <c r="M46" s="444">
        <v>2900.0330000000004</v>
      </c>
      <c r="N46" s="79">
        <v>8</v>
      </c>
      <c r="O46" s="41"/>
      <c r="P46" s="41"/>
    </row>
    <row r="47" spans="1:20" ht="15.75" customHeight="1" x14ac:dyDescent="0.3">
      <c r="B47" s="80" t="s">
        <v>1753</v>
      </c>
      <c r="E47" s="9"/>
      <c r="H47" s="81" t="s">
        <v>1376</v>
      </c>
      <c r="I47" s="21">
        <v>5</v>
      </c>
      <c r="J47" s="21">
        <v>4</v>
      </c>
      <c r="K47" s="21"/>
      <c r="L47" s="21">
        <v>1</v>
      </c>
      <c r="M47" s="445">
        <v>2727.0319999999997</v>
      </c>
      <c r="N47" s="46">
        <v>8</v>
      </c>
      <c r="O47" s="41"/>
      <c r="P47" s="41"/>
    </row>
    <row r="48" spans="1:20" ht="15.75" customHeight="1" x14ac:dyDescent="0.3">
      <c r="B48" s="8" t="s">
        <v>287</v>
      </c>
      <c r="E48" s="9"/>
      <c r="H48" s="81" t="s">
        <v>1252</v>
      </c>
      <c r="I48" s="21">
        <v>5</v>
      </c>
      <c r="J48" s="21">
        <v>4</v>
      </c>
      <c r="K48" s="21"/>
      <c r="L48" s="21">
        <v>1</v>
      </c>
      <c r="M48" s="445">
        <v>2685.0420000000004</v>
      </c>
      <c r="N48" s="46">
        <v>8</v>
      </c>
      <c r="O48" s="41"/>
      <c r="P48" s="41"/>
    </row>
    <row r="49" spans="1:16" ht="15.75" customHeight="1" x14ac:dyDescent="0.3">
      <c r="H49" s="81" t="s">
        <v>1367</v>
      </c>
      <c r="I49" s="21">
        <v>5</v>
      </c>
      <c r="J49" s="21">
        <v>2</v>
      </c>
      <c r="K49" s="21"/>
      <c r="L49" s="21">
        <v>3</v>
      </c>
      <c r="M49" s="445">
        <v>2667.02</v>
      </c>
      <c r="N49" s="46">
        <v>4</v>
      </c>
      <c r="O49" s="41"/>
      <c r="P49" s="41"/>
    </row>
    <row r="50" spans="1:16" ht="15.75" customHeight="1" x14ac:dyDescent="0.3">
      <c r="H50" s="81" t="s">
        <v>1370</v>
      </c>
      <c r="I50" s="21">
        <v>5</v>
      </c>
      <c r="J50" s="21">
        <v>1</v>
      </c>
      <c r="K50" s="21"/>
      <c r="L50" s="21">
        <v>4</v>
      </c>
      <c r="M50" s="445">
        <v>2759.01</v>
      </c>
      <c r="N50" s="46">
        <v>2</v>
      </c>
      <c r="O50" s="41"/>
      <c r="P50" s="41"/>
    </row>
    <row r="51" spans="1:16" ht="15.75" customHeight="1" x14ac:dyDescent="0.3">
      <c r="H51" s="82" t="s">
        <v>1198</v>
      </c>
      <c r="I51" s="31">
        <v>5</v>
      </c>
      <c r="J51" s="31"/>
      <c r="K51" s="31"/>
      <c r="L51" s="31">
        <v>5</v>
      </c>
      <c r="M51" s="446">
        <v>2663.027</v>
      </c>
      <c r="N51" s="50">
        <v>0</v>
      </c>
      <c r="O51" s="41"/>
      <c r="P51" s="41"/>
    </row>
    <row r="52" spans="1:16" ht="15.75" customHeight="1" x14ac:dyDescent="0.3">
      <c r="A52" s="70"/>
      <c r="B52" s="70"/>
      <c r="C52" s="70"/>
      <c r="D52" s="70"/>
      <c r="E52" s="70"/>
      <c r="F52" s="70"/>
      <c r="G52" s="404"/>
      <c r="H52" s="70"/>
      <c r="I52" s="70"/>
      <c r="J52" s="70"/>
      <c r="K52" s="70"/>
      <c r="L52" s="70"/>
      <c r="M52" s="70"/>
      <c r="N52" s="70"/>
    </row>
    <row r="53" spans="1:16" ht="15.75" customHeight="1" x14ac:dyDescent="0.3">
      <c r="A53" s="70" t="s">
        <v>1111</v>
      </c>
      <c r="B53" s="70"/>
      <c r="C53" s="70"/>
      <c r="D53" s="70"/>
      <c r="E53" s="70"/>
      <c r="F53" s="70"/>
      <c r="G53" s="404"/>
      <c r="H53" s="70"/>
      <c r="I53" s="70"/>
      <c r="J53" s="70"/>
      <c r="K53" s="70"/>
      <c r="L53" s="70"/>
      <c r="M53" s="70"/>
      <c r="N53" s="70"/>
    </row>
    <row r="54" spans="1:16" ht="15.75" customHeight="1" x14ac:dyDescent="0.3">
      <c r="A54" s="70"/>
      <c r="B54" s="70"/>
      <c r="C54" s="70"/>
      <c r="D54" s="70"/>
      <c r="E54" s="70"/>
      <c r="F54" s="70"/>
      <c r="G54" s="404"/>
      <c r="H54" s="70"/>
      <c r="I54" s="70"/>
      <c r="J54" s="70"/>
      <c r="K54" s="70"/>
      <c r="L54" s="70"/>
      <c r="M54" s="70"/>
      <c r="N54" s="70"/>
    </row>
    <row r="55" spans="1:16" ht="15.75" customHeight="1" x14ac:dyDescent="0.3">
      <c r="A55" s="9" t="s">
        <v>1112</v>
      </c>
      <c r="E55" s="85" t="s">
        <v>164</v>
      </c>
      <c r="G55" s="9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9" t="s">
        <v>165</v>
      </c>
      <c r="E56" s="9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  <row r="108" spans="1:14" ht="15.75" customHeight="1" x14ac:dyDescent="0.3">
      <c r="A108" s="70"/>
      <c r="B108" s="70"/>
      <c r="C108" s="70"/>
      <c r="D108" s="70"/>
      <c r="E108" s="70"/>
      <c r="F108" s="70"/>
      <c r="G108" s="404"/>
      <c r="H108" s="70"/>
      <c r="I108" s="70"/>
      <c r="J108" s="70"/>
      <c r="K108" s="70"/>
      <c r="L108" s="70"/>
      <c r="M108" s="70"/>
      <c r="N108" s="70"/>
    </row>
    <row r="109" spans="1:14" ht="15.75" customHeight="1" x14ac:dyDescent="0.3">
      <c r="A109" s="70"/>
      <c r="B109" s="70"/>
      <c r="C109" s="70"/>
      <c r="D109" s="70"/>
      <c r="E109" s="70"/>
      <c r="F109" s="70"/>
      <c r="G109" s="404"/>
      <c r="H109" s="70"/>
      <c r="I109" s="70"/>
      <c r="J109" s="70"/>
      <c r="K109" s="70"/>
      <c r="L109" s="70"/>
      <c r="M109" s="70"/>
      <c r="N109" s="70"/>
    </row>
    <row r="110" spans="1:14" ht="15.75" customHeight="1" x14ac:dyDescent="0.3">
      <c r="A110" s="70"/>
      <c r="B110" s="70"/>
      <c r="C110" s="70"/>
      <c r="D110" s="70"/>
      <c r="E110" s="70"/>
      <c r="F110" s="70"/>
      <c r="G110" s="404"/>
      <c r="H110" s="70"/>
      <c r="I110" s="70"/>
      <c r="J110" s="70"/>
      <c r="K110" s="70"/>
      <c r="L110" s="70"/>
      <c r="M110" s="70"/>
      <c r="N110" s="70"/>
    </row>
    <row r="111" spans="1:14" ht="15.75" customHeight="1" x14ac:dyDescent="0.3">
      <c r="A111" s="70"/>
      <c r="B111" s="70"/>
      <c r="C111" s="70"/>
      <c r="D111" s="70"/>
      <c r="E111" s="70"/>
      <c r="F111" s="70"/>
      <c r="G111" s="404"/>
      <c r="H111" s="70"/>
      <c r="I111" s="70"/>
      <c r="J111" s="70"/>
      <c r="K111" s="70"/>
      <c r="L111" s="70"/>
      <c r="M111" s="70"/>
      <c r="N111" s="7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A9BE9A56-5A6F-4B6B-8247-57D204C624B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D8A0-8A41-49A9-AF40-B83631F68FFD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1379</v>
      </c>
      <c r="D3" s="8"/>
      <c r="E3" s="8" t="s">
        <v>1696</v>
      </c>
      <c r="F3" s="7"/>
      <c r="G3" s="7"/>
      <c r="H3" s="7"/>
      <c r="I3" s="7"/>
      <c r="J3" s="7"/>
      <c r="K3" s="1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K4" s="9"/>
    </row>
    <row r="5" spans="1:25" ht="15.75" customHeight="1" x14ac:dyDescent="0.3">
      <c r="A5" s="427">
        <v>7</v>
      </c>
      <c r="B5" s="428" t="s">
        <v>152</v>
      </c>
      <c r="C5" s="428" t="s">
        <v>153</v>
      </c>
      <c r="D5" s="433">
        <v>100.005</v>
      </c>
      <c r="E5" s="433">
        <v>100.003</v>
      </c>
      <c r="F5" s="434">
        <f t="shared" ref="F5:F13" si="0">SUM(D5,E5)</f>
        <v>200.00799999999998</v>
      </c>
      <c r="G5" s="429">
        <v>9</v>
      </c>
      <c r="H5" s="434">
        <v>999.03700000000003</v>
      </c>
      <c r="I5" s="447">
        <v>40</v>
      </c>
      <c r="K5" s="9"/>
    </row>
    <row r="6" spans="1:25" ht="15.75" customHeight="1" x14ac:dyDescent="0.3">
      <c r="A6" s="19">
        <v>3</v>
      </c>
      <c r="B6" s="20" t="s">
        <v>1281</v>
      </c>
      <c r="C6" s="20" t="s">
        <v>19</v>
      </c>
      <c r="D6" s="388">
        <v>100.004</v>
      </c>
      <c r="E6" s="388">
        <v>100.003</v>
      </c>
      <c r="F6" s="389">
        <f t="shared" si="0"/>
        <v>200.00700000000001</v>
      </c>
      <c r="G6" s="22">
        <v>8</v>
      </c>
      <c r="H6" s="389">
        <v>998.03199999999993</v>
      </c>
      <c r="I6" s="24">
        <v>35</v>
      </c>
      <c r="N6" s="406"/>
      <c r="O6" s="406"/>
      <c r="P6" s="406"/>
      <c r="R6" s="406"/>
      <c r="S6" s="407"/>
    </row>
    <row r="7" spans="1:25" ht="15.75" customHeight="1" x14ac:dyDescent="0.3">
      <c r="A7" s="19">
        <v>4</v>
      </c>
      <c r="B7" s="20" t="s">
        <v>1381</v>
      </c>
      <c r="C7" s="20" t="s">
        <v>19</v>
      </c>
      <c r="D7" s="388">
        <v>99.001000000000005</v>
      </c>
      <c r="E7" s="388">
        <v>98.003</v>
      </c>
      <c r="F7" s="389">
        <f t="shared" si="0"/>
        <v>197.00400000000002</v>
      </c>
      <c r="G7" s="22">
        <v>3</v>
      </c>
      <c r="H7" s="389">
        <v>995.02900000000011</v>
      </c>
      <c r="I7" s="24">
        <v>31</v>
      </c>
      <c r="J7" s="85"/>
      <c r="K7" s="9"/>
    </row>
    <row r="8" spans="1:25" ht="15.75" customHeight="1" x14ac:dyDescent="0.3">
      <c r="A8" s="19">
        <v>2</v>
      </c>
      <c r="B8" s="20" t="s">
        <v>1380</v>
      </c>
      <c r="C8" s="20" t="s">
        <v>1099</v>
      </c>
      <c r="D8" s="388">
        <v>100.003</v>
      </c>
      <c r="E8" s="388">
        <v>98.004000000000005</v>
      </c>
      <c r="F8" s="389">
        <f t="shared" si="0"/>
        <v>198.00700000000001</v>
      </c>
      <c r="G8" s="22">
        <v>6</v>
      </c>
      <c r="H8" s="389">
        <v>994.03199999999993</v>
      </c>
      <c r="I8" s="27">
        <v>30</v>
      </c>
    </row>
    <row r="9" spans="1:25" ht="15.75" customHeight="1" x14ac:dyDescent="0.3">
      <c r="A9" s="19">
        <v>8</v>
      </c>
      <c r="B9" s="20" t="s">
        <v>414</v>
      </c>
      <c r="C9" s="20" t="s">
        <v>160</v>
      </c>
      <c r="D9" s="388">
        <v>100.002</v>
      </c>
      <c r="E9" s="388">
        <v>100</v>
      </c>
      <c r="F9" s="389">
        <f t="shared" si="0"/>
        <v>200.00200000000001</v>
      </c>
      <c r="G9" s="22">
        <v>7</v>
      </c>
      <c r="H9" s="389">
        <v>992.03</v>
      </c>
      <c r="I9" s="24">
        <v>29</v>
      </c>
      <c r="P9" s="382"/>
      <c r="Q9" s="382"/>
      <c r="R9" s="382"/>
      <c r="S9" s="382"/>
    </row>
    <row r="10" spans="1:25" ht="15.75" customHeight="1" x14ac:dyDescent="0.3">
      <c r="A10" s="19">
        <v>5</v>
      </c>
      <c r="B10" s="20" t="s">
        <v>1102</v>
      </c>
      <c r="C10" s="20" t="s">
        <v>374</v>
      </c>
      <c r="D10" s="388">
        <v>99.003</v>
      </c>
      <c r="E10" s="388">
        <v>98.003</v>
      </c>
      <c r="F10" s="389">
        <f t="shared" si="0"/>
        <v>197.006</v>
      </c>
      <c r="G10" s="22">
        <v>4</v>
      </c>
      <c r="H10" s="389">
        <v>990.01999999999987</v>
      </c>
      <c r="I10" s="24">
        <v>20</v>
      </c>
    </row>
    <row r="11" spans="1:25" ht="15.75" customHeight="1" x14ac:dyDescent="0.3">
      <c r="A11" s="19">
        <v>6</v>
      </c>
      <c r="B11" s="20" t="s">
        <v>380</v>
      </c>
      <c r="C11" s="20" t="s">
        <v>160</v>
      </c>
      <c r="D11" s="388">
        <v>99.001000000000005</v>
      </c>
      <c r="E11" s="388">
        <v>98.001999999999995</v>
      </c>
      <c r="F11" s="389">
        <f t="shared" si="0"/>
        <v>197.00299999999999</v>
      </c>
      <c r="G11" s="22">
        <v>2</v>
      </c>
      <c r="H11" s="389">
        <v>987.0179999999998</v>
      </c>
      <c r="I11" s="24">
        <v>19</v>
      </c>
    </row>
    <row r="12" spans="1:25" ht="15.75" customHeight="1" x14ac:dyDescent="0.3">
      <c r="A12" s="19">
        <v>9</v>
      </c>
      <c r="B12" s="20" t="s">
        <v>1220</v>
      </c>
      <c r="C12" s="20" t="s">
        <v>189</v>
      </c>
      <c r="D12" s="388">
        <v>100.002</v>
      </c>
      <c r="E12" s="388">
        <v>98.001999999999995</v>
      </c>
      <c r="F12" s="389">
        <f t="shared" si="0"/>
        <v>198.00399999999999</v>
      </c>
      <c r="G12" s="22">
        <v>5</v>
      </c>
      <c r="H12" s="389">
        <v>979.02200000000005</v>
      </c>
      <c r="I12" s="24">
        <v>18</v>
      </c>
    </row>
    <row r="13" spans="1:25" ht="15.75" customHeight="1" x14ac:dyDescent="0.3">
      <c r="A13" s="411">
        <v>1</v>
      </c>
      <c r="B13" s="412" t="s">
        <v>392</v>
      </c>
      <c r="C13" s="412" t="s">
        <v>391</v>
      </c>
      <c r="D13" s="435" t="s">
        <v>242</v>
      </c>
      <c r="E13" s="435"/>
      <c r="F13" s="436">
        <f t="shared" si="0"/>
        <v>0</v>
      </c>
      <c r="G13" s="414">
        <v>0</v>
      </c>
      <c r="H13" s="392">
        <v>0</v>
      </c>
      <c r="I13" s="38">
        <v>0</v>
      </c>
    </row>
    <row r="14" spans="1:25" ht="15.75" customHeight="1" x14ac:dyDescent="0.3"/>
    <row r="15" spans="1:25" ht="15.75" customHeight="1" x14ac:dyDescent="0.3">
      <c r="A15" s="1"/>
      <c r="B15" s="7" t="s">
        <v>7</v>
      </c>
      <c r="C15" s="8" t="s">
        <v>1382</v>
      </c>
      <c r="D15" s="8"/>
      <c r="E15" s="8" t="s">
        <v>1727</v>
      </c>
      <c r="F15" s="7"/>
      <c r="G15" s="7"/>
      <c r="H15" s="7"/>
      <c r="I15" s="7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</row>
    <row r="17" spans="1:9" ht="15.75" customHeight="1" x14ac:dyDescent="0.3">
      <c r="A17" s="427">
        <v>6</v>
      </c>
      <c r="B17" s="428" t="s">
        <v>102</v>
      </c>
      <c r="C17" s="428" t="s">
        <v>67</v>
      </c>
      <c r="D17" s="433">
        <v>100.004</v>
      </c>
      <c r="E17" s="433">
        <v>99.001999999999995</v>
      </c>
      <c r="F17" s="434">
        <f t="shared" ref="F17:F25" si="1">SUM(D17,E17)</f>
        <v>199.006</v>
      </c>
      <c r="G17" s="429">
        <v>6</v>
      </c>
      <c r="H17" s="434">
        <v>999.03899999999999</v>
      </c>
      <c r="I17" s="447">
        <v>41</v>
      </c>
    </row>
    <row r="18" spans="1:9" ht="15.75" customHeight="1" x14ac:dyDescent="0.3">
      <c r="A18" s="19">
        <v>9</v>
      </c>
      <c r="B18" s="20" t="s">
        <v>1083</v>
      </c>
      <c r="C18" s="20" t="s">
        <v>1084</v>
      </c>
      <c r="D18" s="388">
        <v>100.005</v>
      </c>
      <c r="E18" s="388">
        <v>100.002</v>
      </c>
      <c r="F18" s="389">
        <f t="shared" si="1"/>
        <v>200.00700000000001</v>
      </c>
      <c r="G18" s="22">
        <v>7</v>
      </c>
      <c r="H18" s="389">
        <v>999.03199999999993</v>
      </c>
      <c r="I18" s="24">
        <v>36</v>
      </c>
    </row>
    <row r="19" spans="1:9" ht="15.75" customHeight="1" x14ac:dyDescent="0.3">
      <c r="A19" s="19">
        <v>8</v>
      </c>
      <c r="B19" s="20" t="s">
        <v>1273</v>
      </c>
      <c r="C19" s="20" t="s">
        <v>501</v>
      </c>
      <c r="D19" s="388">
        <v>100.006</v>
      </c>
      <c r="E19" s="388">
        <v>100.005</v>
      </c>
      <c r="F19" s="389">
        <f t="shared" si="1"/>
        <v>200.011</v>
      </c>
      <c r="G19" s="22">
        <v>9</v>
      </c>
      <c r="H19" s="389">
        <v>997.03399999999999</v>
      </c>
      <c r="I19" s="24">
        <v>36</v>
      </c>
    </row>
    <row r="20" spans="1:9" ht="15.75" customHeight="1" x14ac:dyDescent="0.3">
      <c r="A20" s="19">
        <v>7</v>
      </c>
      <c r="B20" s="20" t="s">
        <v>1384</v>
      </c>
      <c r="C20" s="20" t="s">
        <v>732</v>
      </c>
      <c r="D20" s="388">
        <v>100.006</v>
      </c>
      <c r="E20" s="388">
        <v>100.002</v>
      </c>
      <c r="F20" s="389">
        <f t="shared" si="1"/>
        <v>200.00799999999998</v>
      </c>
      <c r="G20" s="22">
        <v>8</v>
      </c>
      <c r="H20" s="389">
        <v>996.03600000000006</v>
      </c>
      <c r="I20" s="24">
        <v>30</v>
      </c>
    </row>
    <row r="21" spans="1:9" ht="15.75" customHeight="1" x14ac:dyDescent="0.3">
      <c r="A21" s="19">
        <v>5</v>
      </c>
      <c r="B21" s="20" t="s">
        <v>1383</v>
      </c>
      <c r="C21" s="20" t="s">
        <v>37</v>
      </c>
      <c r="D21" s="388">
        <v>100.004</v>
      </c>
      <c r="E21" s="388">
        <v>98.003</v>
      </c>
      <c r="F21" s="389">
        <f t="shared" si="1"/>
        <v>198.00700000000001</v>
      </c>
      <c r="G21" s="22">
        <v>4</v>
      </c>
      <c r="H21" s="389">
        <v>995.03400000000011</v>
      </c>
      <c r="I21" s="24">
        <v>29</v>
      </c>
    </row>
    <row r="22" spans="1:9" ht="15.75" customHeight="1" x14ac:dyDescent="0.3">
      <c r="A22" s="19">
        <v>2</v>
      </c>
      <c r="B22" s="20" t="s">
        <v>422</v>
      </c>
      <c r="C22" s="20" t="s">
        <v>372</v>
      </c>
      <c r="D22" s="388">
        <v>98.003</v>
      </c>
      <c r="E22" s="388">
        <v>98.001000000000005</v>
      </c>
      <c r="F22" s="389">
        <f t="shared" si="1"/>
        <v>196.00400000000002</v>
      </c>
      <c r="G22" s="22">
        <v>2</v>
      </c>
      <c r="H22" s="389">
        <v>989.02100000000007</v>
      </c>
      <c r="I22" s="24">
        <v>20</v>
      </c>
    </row>
    <row r="23" spans="1:9" ht="15.75" customHeight="1" x14ac:dyDescent="0.3">
      <c r="A23" s="19">
        <v>4</v>
      </c>
      <c r="B23" s="20" t="s">
        <v>1108</v>
      </c>
      <c r="C23" s="20" t="s">
        <v>1099</v>
      </c>
      <c r="D23" s="388">
        <v>99.004999999999995</v>
      </c>
      <c r="E23" s="388">
        <v>99.003</v>
      </c>
      <c r="F23" s="389">
        <f t="shared" si="1"/>
        <v>198.00799999999998</v>
      </c>
      <c r="G23" s="22">
        <v>5</v>
      </c>
      <c r="H23" s="389">
        <v>988.02</v>
      </c>
      <c r="I23" s="24">
        <v>18</v>
      </c>
    </row>
    <row r="24" spans="1:9" ht="15.75" customHeight="1" x14ac:dyDescent="0.3">
      <c r="A24" s="19">
        <v>3</v>
      </c>
      <c r="B24" s="20" t="s">
        <v>1098</v>
      </c>
      <c r="C24" s="20" t="s">
        <v>1099</v>
      </c>
      <c r="D24" s="388">
        <v>99.004000000000005</v>
      </c>
      <c r="E24" s="388">
        <v>99.001000000000005</v>
      </c>
      <c r="F24" s="389">
        <f t="shared" si="1"/>
        <v>198.005</v>
      </c>
      <c r="G24" s="22">
        <v>3</v>
      </c>
      <c r="H24" s="389">
        <v>988.02</v>
      </c>
      <c r="I24" s="24">
        <v>12</v>
      </c>
    </row>
    <row r="25" spans="1:9" ht="15.75" customHeight="1" x14ac:dyDescent="0.3">
      <c r="A25" s="411">
        <v>1</v>
      </c>
      <c r="B25" s="412" t="s">
        <v>213</v>
      </c>
      <c r="C25" s="412" t="s">
        <v>47</v>
      </c>
      <c r="D25" s="435">
        <v>98.001999999999995</v>
      </c>
      <c r="E25" s="435">
        <v>97</v>
      </c>
      <c r="F25" s="436">
        <f t="shared" si="1"/>
        <v>195.00200000000001</v>
      </c>
      <c r="G25" s="414">
        <v>1</v>
      </c>
      <c r="H25" s="392">
        <v>976.01299999999992</v>
      </c>
      <c r="I25" s="38">
        <v>7</v>
      </c>
    </row>
    <row r="26" spans="1:9" ht="15.75" customHeight="1" x14ac:dyDescent="0.3"/>
    <row r="27" spans="1:9" ht="15.75" customHeight="1" x14ac:dyDescent="0.3">
      <c r="A27" s="1"/>
      <c r="B27" s="7" t="s">
        <v>48</v>
      </c>
      <c r="C27" s="8" t="s">
        <v>1385</v>
      </c>
      <c r="D27" s="8"/>
      <c r="E27" s="8" t="s">
        <v>1733</v>
      </c>
      <c r="F27" s="7"/>
      <c r="G27" s="7"/>
      <c r="H27" s="7"/>
      <c r="I27" s="7"/>
    </row>
    <row r="28" spans="1:9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</row>
    <row r="29" spans="1:9" ht="15.75" customHeight="1" x14ac:dyDescent="0.3">
      <c r="A29" s="427">
        <v>5</v>
      </c>
      <c r="B29" s="428" t="s">
        <v>1389</v>
      </c>
      <c r="C29" s="428" t="s">
        <v>19</v>
      </c>
      <c r="D29" s="433">
        <v>100.005</v>
      </c>
      <c r="E29" s="433">
        <v>100.002</v>
      </c>
      <c r="F29" s="434">
        <f t="shared" ref="F29:F37" si="2">SUM(D29,E29)</f>
        <v>200.00700000000001</v>
      </c>
      <c r="G29" s="429">
        <v>9</v>
      </c>
      <c r="H29" s="434">
        <v>999.03600000000006</v>
      </c>
      <c r="I29" s="447">
        <v>44</v>
      </c>
    </row>
    <row r="30" spans="1:9" ht="15.75" customHeight="1" x14ac:dyDescent="0.3">
      <c r="A30" s="19">
        <v>4</v>
      </c>
      <c r="B30" s="20" t="s">
        <v>1388</v>
      </c>
      <c r="C30" s="20" t="s">
        <v>120</v>
      </c>
      <c r="D30" s="388">
        <v>100.005</v>
      </c>
      <c r="E30" s="388">
        <v>100.001</v>
      </c>
      <c r="F30" s="389">
        <f t="shared" si="2"/>
        <v>200.006</v>
      </c>
      <c r="G30" s="22">
        <v>8</v>
      </c>
      <c r="H30" s="389">
        <v>992.02599999999995</v>
      </c>
      <c r="I30" s="24">
        <v>33</v>
      </c>
    </row>
    <row r="31" spans="1:9" ht="15.75" customHeight="1" x14ac:dyDescent="0.3">
      <c r="A31" s="19">
        <v>8</v>
      </c>
      <c r="B31" s="20" t="s">
        <v>1273</v>
      </c>
      <c r="C31" s="20" t="s">
        <v>753</v>
      </c>
      <c r="D31" s="388">
        <v>99.001000000000005</v>
      </c>
      <c r="E31" s="388">
        <v>98.001999999999995</v>
      </c>
      <c r="F31" s="389">
        <f t="shared" si="2"/>
        <v>197.00299999999999</v>
      </c>
      <c r="G31" s="22">
        <v>3</v>
      </c>
      <c r="H31" s="389">
        <v>988.02099999999996</v>
      </c>
      <c r="I31" s="24">
        <v>26</v>
      </c>
    </row>
    <row r="32" spans="1:9" ht="15.75" customHeight="1" x14ac:dyDescent="0.3">
      <c r="A32" s="19">
        <v>2</v>
      </c>
      <c r="B32" s="20" t="s">
        <v>1141</v>
      </c>
      <c r="C32" s="20" t="s">
        <v>42</v>
      </c>
      <c r="D32" s="388">
        <v>99.001000000000005</v>
      </c>
      <c r="E32" s="388">
        <v>97.001000000000005</v>
      </c>
      <c r="F32" s="389">
        <f t="shared" si="2"/>
        <v>196.00200000000001</v>
      </c>
      <c r="G32" s="22">
        <v>2</v>
      </c>
      <c r="H32" s="389">
        <v>986.02</v>
      </c>
      <c r="I32" s="24">
        <v>25</v>
      </c>
    </row>
    <row r="33" spans="1:9" ht="15.75" customHeight="1" x14ac:dyDescent="0.3">
      <c r="A33" s="19">
        <v>7</v>
      </c>
      <c r="B33" s="20" t="s">
        <v>475</v>
      </c>
      <c r="C33" s="20" t="s">
        <v>118</v>
      </c>
      <c r="D33" s="388">
        <v>99.003</v>
      </c>
      <c r="E33" s="388">
        <v>99.001000000000005</v>
      </c>
      <c r="F33" s="389">
        <f t="shared" si="2"/>
        <v>198.00400000000002</v>
      </c>
      <c r="G33" s="22">
        <v>5</v>
      </c>
      <c r="H33" s="389">
        <v>986.01899999999989</v>
      </c>
      <c r="I33" s="24">
        <v>23</v>
      </c>
    </row>
    <row r="34" spans="1:9" ht="15.75" customHeight="1" x14ac:dyDescent="0.3">
      <c r="A34" s="19">
        <v>9</v>
      </c>
      <c r="B34" s="20" t="s">
        <v>1391</v>
      </c>
      <c r="C34" s="20" t="s">
        <v>732</v>
      </c>
      <c r="D34" s="388">
        <v>99.001000000000005</v>
      </c>
      <c r="E34" s="388">
        <v>99</v>
      </c>
      <c r="F34" s="389">
        <f t="shared" si="2"/>
        <v>198.001</v>
      </c>
      <c r="G34" s="22">
        <v>4</v>
      </c>
      <c r="H34" s="389">
        <v>986.01499999999987</v>
      </c>
      <c r="I34" s="24">
        <v>22</v>
      </c>
    </row>
    <row r="35" spans="1:9" ht="15.75" customHeight="1" x14ac:dyDescent="0.3">
      <c r="A35" s="19">
        <v>3</v>
      </c>
      <c r="B35" s="20" t="s">
        <v>1387</v>
      </c>
      <c r="C35" s="20" t="s">
        <v>753</v>
      </c>
      <c r="D35" s="388">
        <v>100.002</v>
      </c>
      <c r="E35" s="388">
        <v>99.003</v>
      </c>
      <c r="F35" s="389">
        <f t="shared" si="2"/>
        <v>199.005</v>
      </c>
      <c r="G35" s="22">
        <v>6</v>
      </c>
      <c r="H35" s="389">
        <v>984.02300000000002</v>
      </c>
      <c r="I35" s="24">
        <v>21</v>
      </c>
    </row>
    <row r="36" spans="1:9" ht="15.75" customHeight="1" x14ac:dyDescent="0.3">
      <c r="A36" s="19">
        <v>6</v>
      </c>
      <c r="B36" s="20" t="s">
        <v>1390</v>
      </c>
      <c r="C36" s="20" t="s">
        <v>37</v>
      </c>
      <c r="D36" s="388">
        <v>100.005</v>
      </c>
      <c r="E36" s="388">
        <v>99.001000000000005</v>
      </c>
      <c r="F36" s="389">
        <f t="shared" si="2"/>
        <v>199.006</v>
      </c>
      <c r="G36" s="22">
        <v>7</v>
      </c>
      <c r="H36" s="389">
        <v>977.02099999999984</v>
      </c>
      <c r="I36" s="24">
        <v>17</v>
      </c>
    </row>
    <row r="37" spans="1:9" ht="15.75" customHeight="1" x14ac:dyDescent="0.3">
      <c r="A37" s="411">
        <v>1</v>
      </c>
      <c r="B37" s="412" t="s">
        <v>1386</v>
      </c>
      <c r="C37" s="412" t="s">
        <v>120</v>
      </c>
      <c r="D37" s="435">
        <v>99.001000000000005</v>
      </c>
      <c r="E37" s="435">
        <v>96</v>
      </c>
      <c r="F37" s="436">
        <f t="shared" si="2"/>
        <v>195.001</v>
      </c>
      <c r="G37" s="414">
        <v>1</v>
      </c>
      <c r="H37" s="392">
        <v>787.01</v>
      </c>
      <c r="I37" s="38">
        <v>14</v>
      </c>
    </row>
    <row r="38" spans="1:9" ht="15.75" customHeight="1" x14ac:dyDescent="0.3"/>
    <row r="39" spans="1:9" ht="15.75" customHeight="1" x14ac:dyDescent="0.3">
      <c r="A39" s="1"/>
      <c r="B39" s="7" t="s">
        <v>51</v>
      </c>
      <c r="C39" s="8" t="s">
        <v>1392</v>
      </c>
      <c r="D39" s="8"/>
      <c r="E39" s="8" t="s">
        <v>1734</v>
      </c>
      <c r="F39" s="7"/>
      <c r="G39" s="7"/>
      <c r="H39" s="7"/>
      <c r="I39" s="7"/>
    </row>
    <row r="40" spans="1:9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</row>
    <row r="41" spans="1:9" ht="15.75" customHeight="1" x14ac:dyDescent="0.3">
      <c r="A41" s="427">
        <v>5</v>
      </c>
      <c r="B41" s="428" t="s">
        <v>684</v>
      </c>
      <c r="C41" s="428" t="s">
        <v>118</v>
      </c>
      <c r="D41" s="433">
        <v>100.002</v>
      </c>
      <c r="E41" s="433">
        <v>100.001</v>
      </c>
      <c r="F41" s="434">
        <f t="shared" ref="F41:F49" si="3">SUM(D41,E41)</f>
        <v>200.00299999999999</v>
      </c>
      <c r="G41" s="429">
        <v>8</v>
      </c>
      <c r="H41" s="434">
        <v>996.02800000000002</v>
      </c>
      <c r="I41" s="447">
        <v>33</v>
      </c>
    </row>
    <row r="42" spans="1:9" ht="15.75" customHeight="1" x14ac:dyDescent="0.3">
      <c r="A42" s="19">
        <v>3</v>
      </c>
      <c r="B42" s="20" t="s">
        <v>1393</v>
      </c>
      <c r="C42" s="20" t="s">
        <v>1084</v>
      </c>
      <c r="D42" s="388">
        <v>99.001999999999995</v>
      </c>
      <c r="E42" s="388">
        <v>99.001999999999995</v>
      </c>
      <c r="F42" s="389">
        <f t="shared" si="3"/>
        <v>198.00399999999999</v>
      </c>
      <c r="G42" s="22">
        <v>4</v>
      </c>
      <c r="H42" s="389">
        <v>996.02100000000007</v>
      </c>
      <c r="I42" s="24">
        <v>33</v>
      </c>
    </row>
    <row r="43" spans="1:9" ht="15.75" customHeight="1" x14ac:dyDescent="0.3">
      <c r="A43" s="19">
        <v>6</v>
      </c>
      <c r="B43" s="20" t="s">
        <v>1104</v>
      </c>
      <c r="C43" s="20" t="s">
        <v>1099</v>
      </c>
      <c r="D43" s="388">
        <v>100.002</v>
      </c>
      <c r="E43" s="388">
        <v>100.002</v>
      </c>
      <c r="F43" s="389">
        <f t="shared" si="3"/>
        <v>200.00399999999999</v>
      </c>
      <c r="G43" s="22">
        <v>9</v>
      </c>
      <c r="H43" s="389">
        <v>996.02099999999996</v>
      </c>
      <c r="I43" s="24">
        <v>33</v>
      </c>
    </row>
    <row r="44" spans="1:9" ht="15.75" customHeight="1" x14ac:dyDescent="0.3">
      <c r="A44" s="19">
        <v>2</v>
      </c>
      <c r="B44" s="20" t="s">
        <v>1092</v>
      </c>
      <c r="C44" s="20" t="s">
        <v>318</v>
      </c>
      <c r="D44" s="388">
        <v>100.003</v>
      </c>
      <c r="E44" s="388">
        <v>98.003</v>
      </c>
      <c r="F44" s="389">
        <f t="shared" si="3"/>
        <v>198.006</v>
      </c>
      <c r="G44" s="22">
        <v>5</v>
      </c>
      <c r="H44" s="389">
        <v>995.02599999999995</v>
      </c>
      <c r="I44" s="24">
        <v>32</v>
      </c>
    </row>
    <row r="45" spans="1:9" ht="15.75" customHeight="1" x14ac:dyDescent="0.3">
      <c r="A45" s="19">
        <v>8</v>
      </c>
      <c r="B45" s="20" t="s">
        <v>731</v>
      </c>
      <c r="C45" s="20" t="s">
        <v>732</v>
      </c>
      <c r="D45" s="388">
        <v>100.004</v>
      </c>
      <c r="E45" s="388">
        <v>99.004999999999995</v>
      </c>
      <c r="F45" s="389">
        <f t="shared" si="3"/>
        <v>199.00900000000001</v>
      </c>
      <c r="G45" s="22">
        <v>7</v>
      </c>
      <c r="H45" s="389">
        <v>996.03099999999995</v>
      </c>
      <c r="I45" s="24">
        <v>29</v>
      </c>
    </row>
    <row r="46" spans="1:9" ht="15.75" customHeight="1" x14ac:dyDescent="0.3">
      <c r="A46" s="19">
        <v>4</v>
      </c>
      <c r="B46" s="20" t="s">
        <v>61</v>
      </c>
      <c r="C46" s="20" t="s">
        <v>62</v>
      </c>
      <c r="D46" s="388">
        <v>99.001000000000005</v>
      </c>
      <c r="E46" s="388">
        <v>99.001000000000005</v>
      </c>
      <c r="F46" s="389">
        <f t="shared" si="3"/>
        <v>198.00200000000001</v>
      </c>
      <c r="G46" s="22">
        <v>3</v>
      </c>
      <c r="H46" s="389">
        <v>993.01700000000005</v>
      </c>
      <c r="I46" s="24">
        <v>25</v>
      </c>
    </row>
    <row r="47" spans="1:9" ht="15.75" customHeight="1" x14ac:dyDescent="0.3">
      <c r="A47" s="19">
        <v>7</v>
      </c>
      <c r="B47" s="20" t="s">
        <v>1394</v>
      </c>
      <c r="C47" s="20" t="s">
        <v>35</v>
      </c>
      <c r="D47" s="388">
        <v>100.002</v>
      </c>
      <c r="E47" s="388">
        <v>99.003</v>
      </c>
      <c r="F47" s="389">
        <f t="shared" si="3"/>
        <v>199.005</v>
      </c>
      <c r="G47" s="22">
        <v>6</v>
      </c>
      <c r="H47" s="389">
        <v>990.024</v>
      </c>
      <c r="I47" s="24">
        <v>17</v>
      </c>
    </row>
    <row r="48" spans="1:9" ht="15.75" customHeight="1" x14ac:dyDescent="0.3">
      <c r="A48" s="19">
        <v>1</v>
      </c>
      <c r="B48" s="20" t="s">
        <v>476</v>
      </c>
      <c r="C48" s="20" t="s">
        <v>120</v>
      </c>
      <c r="D48" s="388">
        <v>94.001000000000005</v>
      </c>
      <c r="E48" s="388">
        <v>94.001000000000005</v>
      </c>
      <c r="F48" s="389">
        <f t="shared" si="3"/>
        <v>188.00200000000001</v>
      </c>
      <c r="G48" s="22">
        <v>1</v>
      </c>
      <c r="H48" s="389">
        <v>976.01299999999992</v>
      </c>
      <c r="I48" s="27">
        <v>14</v>
      </c>
    </row>
    <row r="49" spans="1:9" ht="15.75" customHeight="1" x14ac:dyDescent="0.3">
      <c r="A49" s="411">
        <v>9</v>
      </c>
      <c r="B49" s="412" t="s">
        <v>1395</v>
      </c>
      <c r="C49" s="412" t="s">
        <v>151</v>
      </c>
      <c r="D49" s="435">
        <v>99.006</v>
      </c>
      <c r="E49" s="435">
        <v>98.004000000000005</v>
      </c>
      <c r="F49" s="436">
        <f t="shared" si="3"/>
        <v>197.01</v>
      </c>
      <c r="G49" s="414">
        <v>2</v>
      </c>
      <c r="H49" s="392">
        <v>790.02099999999996</v>
      </c>
      <c r="I49" s="34">
        <v>9</v>
      </c>
    </row>
    <row r="50" spans="1:9" ht="15.75" customHeight="1" x14ac:dyDescent="0.3"/>
    <row r="51" spans="1:9" ht="15.75" customHeight="1" x14ac:dyDescent="0.3">
      <c r="A51" s="1"/>
      <c r="B51" s="7" t="s">
        <v>78</v>
      </c>
      <c r="C51" s="8" t="s">
        <v>1396</v>
      </c>
      <c r="D51" s="8"/>
      <c r="E51" s="8" t="s">
        <v>1735</v>
      </c>
      <c r="F51" s="7"/>
      <c r="G51" s="7"/>
      <c r="H51" s="7"/>
      <c r="I51" s="7"/>
    </row>
    <row r="52" spans="1:9" ht="15.75" customHeight="1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</row>
    <row r="53" spans="1:9" ht="15.75" customHeight="1" x14ac:dyDescent="0.3">
      <c r="A53" s="427">
        <v>3</v>
      </c>
      <c r="B53" s="428" t="s">
        <v>1397</v>
      </c>
      <c r="C53" s="428" t="s">
        <v>104</v>
      </c>
      <c r="D53" s="433">
        <v>100.006</v>
      </c>
      <c r="E53" s="433">
        <v>100.005</v>
      </c>
      <c r="F53" s="434">
        <f t="shared" ref="F53:F61" si="4">SUM(D53,E53)</f>
        <v>200.011</v>
      </c>
      <c r="G53" s="429">
        <v>9</v>
      </c>
      <c r="H53" s="434">
        <v>999.03199999999993</v>
      </c>
      <c r="I53" s="447">
        <v>40</v>
      </c>
    </row>
    <row r="54" spans="1:9" ht="15.75" customHeight="1" x14ac:dyDescent="0.3">
      <c r="A54" s="19">
        <v>9</v>
      </c>
      <c r="B54" s="20" t="s">
        <v>1297</v>
      </c>
      <c r="C54" s="20" t="s">
        <v>1084</v>
      </c>
      <c r="D54" s="388">
        <v>100.003</v>
      </c>
      <c r="E54" s="388">
        <v>99.003</v>
      </c>
      <c r="F54" s="389">
        <f t="shared" si="4"/>
        <v>199.006</v>
      </c>
      <c r="G54" s="22">
        <v>8</v>
      </c>
      <c r="H54" s="389">
        <v>998.02899999999988</v>
      </c>
      <c r="I54" s="24">
        <v>39</v>
      </c>
    </row>
    <row r="55" spans="1:9" ht="15.75" customHeight="1" x14ac:dyDescent="0.3">
      <c r="A55" s="19">
        <v>4</v>
      </c>
      <c r="B55" s="20" t="s">
        <v>468</v>
      </c>
      <c r="C55" s="20" t="s">
        <v>120</v>
      </c>
      <c r="D55" s="388">
        <v>100.003</v>
      </c>
      <c r="E55" s="388">
        <v>99.001999999999995</v>
      </c>
      <c r="F55" s="389">
        <f t="shared" si="4"/>
        <v>199.005</v>
      </c>
      <c r="G55" s="22">
        <v>6</v>
      </c>
      <c r="H55" s="389">
        <v>994.01999999999987</v>
      </c>
      <c r="I55" s="24">
        <v>32</v>
      </c>
    </row>
    <row r="56" spans="1:9" ht="15.75" customHeight="1" x14ac:dyDescent="0.3">
      <c r="A56" s="19">
        <v>8</v>
      </c>
      <c r="B56" s="20" t="s">
        <v>1082</v>
      </c>
      <c r="C56" s="20" t="s">
        <v>62</v>
      </c>
      <c r="D56" s="388">
        <v>99.004000000000005</v>
      </c>
      <c r="E56" s="388">
        <v>99.003</v>
      </c>
      <c r="F56" s="389">
        <f t="shared" si="4"/>
        <v>198.00700000000001</v>
      </c>
      <c r="G56" s="22">
        <v>5</v>
      </c>
      <c r="H56" s="389">
        <v>991.04</v>
      </c>
      <c r="I56" s="24">
        <v>31</v>
      </c>
    </row>
    <row r="57" spans="1:9" ht="15.75" customHeight="1" x14ac:dyDescent="0.3">
      <c r="A57" s="19">
        <v>2</v>
      </c>
      <c r="B57" s="20" t="s">
        <v>1114</v>
      </c>
      <c r="C57" s="20" t="s">
        <v>318</v>
      </c>
      <c r="D57" s="388">
        <v>100.003</v>
      </c>
      <c r="E57" s="388">
        <v>99.003</v>
      </c>
      <c r="F57" s="389">
        <f t="shared" si="4"/>
        <v>199.006</v>
      </c>
      <c r="G57" s="22">
        <v>8</v>
      </c>
      <c r="H57" s="389">
        <v>987.024</v>
      </c>
      <c r="I57" s="24">
        <v>28</v>
      </c>
    </row>
    <row r="58" spans="1:9" ht="15.75" customHeight="1" x14ac:dyDescent="0.3">
      <c r="A58" s="19">
        <v>7</v>
      </c>
      <c r="B58" s="20" t="s">
        <v>1399</v>
      </c>
      <c r="C58" s="20" t="s">
        <v>151</v>
      </c>
      <c r="D58" s="388" t="s">
        <v>132</v>
      </c>
      <c r="E58" s="388"/>
      <c r="F58" s="389">
        <f t="shared" si="4"/>
        <v>0</v>
      </c>
      <c r="G58" s="22">
        <v>0</v>
      </c>
      <c r="H58" s="389">
        <v>785.02600000000007</v>
      </c>
      <c r="I58" s="24">
        <v>18</v>
      </c>
    </row>
    <row r="59" spans="1:9" ht="15.75" customHeight="1" x14ac:dyDescent="0.3">
      <c r="A59" s="19">
        <v>5</v>
      </c>
      <c r="B59" s="20" t="s">
        <v>699</v>
      </c>
      <c r="C59" s="20" t="s">
        <v>565</v>
      </c>
      <c r="D59" s="388">
        <v>98.001999999999995</v>
      </c>
      <c r="E59" s="388">
        <v>97.001000000000005</v>
      </c>
      <c r="F59" s="389">
        <f t="shared" si="4"/>
        <v>195.00299999999999</v>
      </c>
      <c r="G59" s="22">
        <v>4</v>
      </c>
      <c r="H59" s="389">
        <v>974.01</v>
      </c>
      <c r="I59" s="24">
        <v>17</v>
      </c>
    </row>
    <row r="60" spans="1:9" ht="15.75" customHeight="1" x14ac:dyDescent="0.3">
      <c r="A60" s="19">
        <v>1</v>
      </c>
      <c r="B60" s="20" t="s">
        <v>1267</v>
      </c>
      <c r="C60" s="20" t="s">
        <v>391</v>
      </c>
      <c r="D60" s="388">
        <v>99.001000000000005</v>
      </c>
      <c r="E60" s="388">
        <v>96.001000000000005</v>
      </c>
      <c r="F60" s="389">
        <f t="shared" si="4"/>
        <v>195.00200000000001</v>
      </c>
      <c r="G60" s="22">
        <v>3</v>
      </c>
      <c r="H60" s="389">
        <v>978.01300000000015</v>
      </c>
      <c r="I60" s="27">
        <v>16</v>
      </c>
    </row>
    <row r="61" spans="1:9" ht="15.75" customHeight="1" x14ac:dyDescent="0.3">
      <c r="A61" s="411">
        <v>6</v>
      </c>
      <c r="B61" s="412" t="s">
        <v>1398</v>
      </c>
      <c r="C61" s="412" t="s">
        <v>29</v>
      </c>
      <c r="D61" s="435" t="s">
        <v>242</v>
      </c>
      <c r="E61" s="435"/>
      <c r="F61" s="436">
        <f t="shared" si="4"/>
        <v>0</v>
      </c>
      <c r="G61" s="414">
        <v>0</v>
      </c>
      <c r="H61" s="392">
        <v>0</v>
      </c>
      <c r="I61" s="34">
        <v>0</v>
      </c>
    </row>
    <row r="62" spans="1:9" ht="15.75" customHeight="1" x14ac:dyDescent="0.3"/>
    <row r="63" spans="1:9" ht="15.75" customHeight="1" x14ac:dyDescent="0.3">
      <c r="B63" s="9" t="s">
        <v>1111</v>
      </c>
    </row>
    <row r="64" spans="1:9" ht="15.75" customHeight="1" x14ac:dyDescent="0.3"/>
    <row r="65" spans="2:5" ht="15.75" customHeight="1" x14ac:dyDescent="0.3">
      <c r="B65" s="9" t="s">
        <v>1112</v>
      </c>
      <c r="E65" s="39" t="s">
        <v>164</v>
      </c>
    </row>
    <row r="66" spans="2:5" ht="15.75" customHeight="1" x14ac:dyDescent="0.3">
      <c r="B66" s="9" t="s">
        <v>165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EBF06234-8F4C-4726-AF09-935825CFB09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CF4E-30CB-4755-A7CD-CB98651DA414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/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81</v>
      </c>
      <c r="C3" s="8" t="s">
        <v>1439</v>
      </c>
      <c r="D3" s="8"/>
      <c r="E3" s="8" t="s">
        <v>1736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27">
        <v>5</v>
      </c>
      <c r="B5" s="455" t="s">
        <v>603</v>
      </c>
      <c r="C5" s="455" t="s">
        <v>104</v>
      </c>
      <c r="D5" s="433">
        <v>97</v>
      </c>
      <c r="E5" s="433">
        <v>95.001000000000005</v>
      </c>
      <c r="F5" s="434">
        <f t="shared" ref="F5:F13" si="0">SUM(D5,E5)</f>
        <v>192.001</v>
      </c>
      <c r="G5" s="429">
        <v>5</v>
      </c>
      <c r="H5" s="456">
        <v>980.02099999999996</v>
      </c>
      <c r="I5" s="454">
        <v>35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3</v>
      </c>
      <c r="B6" s="45" t="s">
        <v>1441</v>
      </c>
      <c r="C6" s="45" t="s">
        <v>37</v>
      </c>
      <c r="D6" s="388">
        <v>100.001</v>
      </c>
      <c r="E6" s="388">
        <v>94.001999999999995</v>
      </c>
      <c r="F6" s="389">
        <f t="shared" si="0"/>
        <v>194.00299999999999</v>
      </c>
      <c r="G6" s="22">
        <v>6</v>
      </c>
      <c r="H6" s="393">
        <v>982.02199999999993</v>
      </c>
      <c r="I6" s="46">
        <v>34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1</v>
      </c>
      <c r="B7" s="20" t="s">
        <v>1440</v>
      </c>
      <c r="C7" s="20" t="s">
        <v>732</v>
      </c>
      <c r="D7" s="388">
        <v>98.001000000000005</v>
      </c>
      <c r="E7" s="388">
        <v>97</v>
      </c>
      <c r="F7" s="389">
        <f t="shared" si="0"/>
        <v>195.001</v>
      </c>
      <c r="G7" s="22">
        <v>8</v>
      </c>
      <c r="H7" s="389">
        <v>981.01300000000003</v>
      </c>
      <c r="I7" s="27">
        <v>32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2</v>
      </c>
      <c r="B8" s="45" t="s">
        <v>1410</v>
      </c>
      <c r="C8" s="45" t="s">
        <v>47</v>
      </c>
      <c r="D8" s="388">
        <v>99.004000000000005</v>
      </c>
      <c r="E8" s="388">
        <v>98.001999999999995</v>
      </c>
      <c r="F8" s="389">
        <f t="shared" si="0"/>
        <v>197.006</v>
      </c>
      <c r="G8" s="22">
        <v>9</v>
      </c>
      <c r="H8" s="393">
        <v>981.01300000000003</v>
      </c>
      <c r="I8" s="46">
        <v>29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9</v>
      </c>
      <c r="B9" s="45" t="s">
        <v>412</v>
      </c>
      <c r="C9" s="45" t="s">
        <v>118</v>
      </c>
      <c r="D9" s="388">
        <v>98.003</v>
      </c>
      <c r="E9" s="388">
        <v>96.001000000000005</v>
      </c>
      <c r="F9" s="389">
        <f t="shared" si="0"/>
        <v>194.00400000000002</v>
      </c>
      <c r="G9" s="22">
        <v>7</v>
      </c>
      <c r="H9" s="393">
        <v>973.01599999999996</v>
      </c>
      <c r="I9" s="46">
        <v>26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7">
        <v>8</v>
      </c>
      <c r="B10" s="45" t="s">
        <v>156</v>
      </c>
      <c r="C10" s="45" t="s">
        <v>47</v>
      </c>
      <c r="D10" s="388">
        <v>95.001000000000005</v>
      </c>
      <c r="E10" s="388">
        <v>95</v>
      </c>
      <c r="F10" s="389">
        <f t="shared" si="0"/>
        <v>190.001</v>
      </c>
      <c r="G10" s="22">
        <v>3</v>
      </c>
      <c r="H10" s="393">
        <v>975.01099999999997</v>
      </c>
      <c r="I10" s="46">
        <v>25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7">
        <v>6</v>
      </c>
      <c r="B11" s="45" t="s">
        <v>1320</v>
      </c>
      <c r="C11" s="45" t="s">
        <v>118</v>
      </c>
      <c r="D11" s="388">
        <v>96</v>
      </c>
      <c r="E11" s="388">
        <v>95.001000000000005</v>
      </c>
      <c r="F11" s="389">
        <f t="shared" si="0"/>
        <v>191.001</v>
      </c>
      <c r="G11" s="22">
        <v>4</v>
      </c>
      <c r="H11" s="393">
        <v>974.0139999999999</v>
      </c>
      <c r="I11" s="46">
        <v>25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19">
        <v>7</v>
      </c>
      <c r="B12" s="45" t="s">
        <v>1442</v>
      </c>
      <c r="C12" s="45" t="s">
        <v>318</v>
      </c>
      <c r="D12" s="388" t="s">
        <v>134</v>
      </c>
      <c r="E12" s="388"/>
      <c r="F12" s="389">
        <f t="shared" si="0"/>
        <v>0</v>
      </c>
      <c r="G12" s="22">
        <v>0</v>
      </c>
      <c r="H12" s="393">
        <v>774.01400000000001</v>
      </c>
      <c r="I12" s="46">
        <v>17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31">
        <v>4</v>
      </c>
      <c r="B13" s="415" t="s">
        <v>371</v>
      </c>
      <c r="C13" s="415" t="s">
        <v>372</v>
      </c>
      <c r="D13" s="435" t="s">
        <v>242</v>
      </c>
      <c r="E13" s="435"/>
      <c r="F13" s="436">
        <f t="shared" si="0"/>
        <v>0</v>
      </c>
      <c r="G13" s="414">
        <v>0</v>
      </c>
      <c r="H13" s="394">
        <v>0</v>
      </c>
      <c r="I13" s="50">
        <v>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105</v>
      </c>
      <c r="C15" s="8" t="s">
        <v>1089</v>
      </c>
      <c r="D15" s="8"/>
      <c r="E15" s="8" t="s">
        <v>1737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57">
        <v>4</v>
      </c>
      <c r="B17" s="455" t="s">
        <v>1097</v>
      </c>
      <c r="C17" s="455" t="s">
        <v>592</v>
      </c>
      <c r="D17" s="433">
        <v>100.004</v>
      </c>
      <c r="E17" s="433">
        <v>99.003</v>
      </c>
      <c r="F17" s="434">
        <f t="shared" ref="F17:F25" si="1">SUM(D17,E17)</f>
        <v>199.00700000000001</v>
      </c>
      <c r="G17" s="429">
        <v>9</v>
      </c>
      <c r="H17" s="456">
        <v>989.02499999999986</v>
      </c>
      <c r="I17" s="454">
        <v>41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19">
        <v>1</v>
      </c>
      <c r="B18" s="20" t="s">
        <v>785</v>
      </c>
      <c r="C18" s="20" t="s">
        <v>183</v>
      </c>
      <c r="D18" s="388">
        <v>99.003</v>
      </c>
      <c r="E18" s="388">
        <v>99.001000000000005</v>
      </c>
      <c r="F18" s="389">
        <f t="shared" si="1"/>
        <v>198.00400000000002</v>
      </c>
      <c r="G18" s="22">
        <v>8</v>
      </c>
      <c r="H18" s="389">
        <v>987.01400000000001</v>
      </c>
      <c r="I18" s="27">
        <v>32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7">
        <v>2</v>
      </c>
      <c r="B19" s="45" t="s">
        <v>427</v>
      </c>
      <c r="C19" s="45" t="s">
        <v>160</v>
      </c>
      <c r="D19" s="388">
        <v>100.001</v>
      </c>
      <c r="E19" s="388">
        <v>98.001000000000005</v>
      </c>
      <c r="F19" s="389">
        <f t="shared" si="1"/>
        <v>198.00200000000001</v>
      </c>
      <c r="G19" s="22">
        <v>7</v>
      </c>
      <c r="H19" s="393">
        <v>986.01900000000001</v>
      </c>
      <c r="I19" s="46">
        <v>31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19">
        <v>5</v>
      </c>
      <c r="B20" s="45" t="s">
        <v>405</v>
      </c>
      <c r="C20" s="45" t="s">
        <v>160</v>
      </c>
      <c r="D20" s="388">
        <v>98.001000000000005</v>
      </c>
      <c r="E20" s="388">
        <v>96</v>
      </c>
      <c r="F20" s="389">
        <f t="shared" si="1"/>
        <v>194.001</v>
      </c>
      <c r="G20" s="22">
        <v>3</v>
      </c>
      <c r="H20" s="393">
        <v>980.02499999999998</v>
      </c>
      <c r="I20" s="46">
        <v>28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7">
        <v>6</v>
      </c>
      <c r="B21" s="45" t="s">
        <v>1141</v>
      </c>
      <c r="C21" s="45" t="s">
        <v>746</v>
      </c>
      <c r="D21" s="388">
        <v>99.004000000000005</v>
      </c>
      <c r="E21" s="388">
        <v>98.001000000000005</v>
      </c>
      <c r="F21" s="389">
        <f t="shared" si="1"/>
        <v>197.005</v>
      </c>
      <c r="G21" s="22">
        <v>6</v>
      </c>
      <c r="H21" s="393">
        <v>976.01400000000001</v>
      </c>
      <c r="I21" s="46">
        <v>24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7</v>
      </c>
      <c r="B22" s="45" t="s">
        <v>1103</v>
      </c>
      <c r="C22" s="45" t="s">
        <v>592</v>
      </c>
      <c r="D22" s="388">
        <v>99.001999999999995</v>
      </c>
      <c r="E22" s="388">
        <v>98.001000000000005</v>
      </c>
      <c r="F22" s="389">
        <f t="shared" si="1"/>
        <v>197.00299999999999</v>
      </c>
      <c r="G22" s="22">
        <v>5</v>
      </c>
      <c r="H22" s="393">
        <v>789.01099999999997</v>
      </c>
      <c r="I22" s="46">
        <v>24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19">
        <v>3</v>
      </c>
      <c r="B23" s="45" t="s">
        <v>1443</v>
      </c>
      <c r="C23" s="45" t="s">
        <v>732</v>
      </c>
      <c r="D23" s="388">
        <v>99.001999999999995</v>
      </c>
      <c r="E23" s="388">
        <v>98.001000000000005</v>
      </c>
      <c r="F23" s="389">
        <f t="shared" si="1"/>
        <v>197.00299999999999</v>
      </c>
      <c r="G23" s="22">
        <v>5</v>
      </c>
      <c r="H23" s="393">
        <v>958.01499999999987</v>
      </c>
      <c r="I23" s="46">
        <v>18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7">
        <v>8</v>
      </c>
      <c r="B24" s="45" t="s">
        <v>1444</v>
      </c>
      <c r="C24" s="45" t="s">
        <v>252</v>
      </c>
      <c r="D24" s="388" t="s">
        <v>132</v>
      </c>
      <c r="E24" s="388"/>
      <c r="F24" s="389">
        <f t="shared" si="1"/>
        <v>0</v>
      </c>
      <c r="G24" s="22">
        <v>0</v>
      </c>
      <c r="H24" s="393">
        <v>395.00699999999995</v>
      </c>
      <c r="I24" s="46">
        <v>16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1">
        <v>9</v>
      </c>
      <c r="B25" s="415" t="s">
        <v>1414</v>
      </c>
      <c r="C25" s="415" t="s">
        <v>374</v>
      </c>
      <c r="D25" s="435" t="s">
        <v>132</v>
      </c>
      <c r="E25" s="435"/>
      <c r="F25" s="436">
        <f t="shared" si="1"/>
        <v>0</v>
      </c>
      <c r="G25" s="414">
        <v>0</v>
      </c>
      <c r="H25" s="394">
        <v>181.001</v>
      </c>
      <c r="I25" s="50">
        <v>2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108</v>
      </c>
      <c r="C27" s="8" t="s">
        <v>1445</v>
      </c>
      <c r="D27" s="8"/>
      <c r="E27" s="8" t="s">
        <v>1716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57">
        <v>8</v>
      </c>
      <c r="B29" s="455" t="s">
        <v>1415</v>
      </c>
      <c r="C29" s="455" t="s">
        <v>372</v>
      </c>
      <c r="D29" s="433">
        <v>100.002</v>
      </c>
      <c r="E29" s="433">
        <v>99.003</v>
      </c>
      <c r="F29" s="434">
        <f t="shared" ref="F29:F37" si="2">SUM(D29,E29)</f>
        <v>199.005</v>
      </c>
      <c r="G29" s="429">
        <v>9</v>
      </c>
      <c r="H29" s="456">
        <v>992.02599999999995</v>
      </c>
      <c r="I29" s="454">
        <v>38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7">
        <v>2</v>
      </c>
      <c r="B30" s="45" t="s">
        <v>1446</v>
      </c>
      <c r="C30" s="45" t="s">
        <v>732</v>
      </c>
      <c r="D30" s="388">
        <v>100.002</v>
      </c>
      <c r="E30" s="388">
        <v>99.001999999999995</v>
      </c>
      <c r="F30" s="389">
        <f t="shared" si="2"/>
        <v>199.00399999999999</v>
      </c>
      <c r="G30" s="22">
        <v>8</v>
      </c>
      <c r="H30" s="393">
        <v>989.02200000000005</v>
      </c>
      <c r="I30" s="46">
        <v>35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3</v>
      </c>
      <c r="B31" s="45" t="s">
        <v>1100</v>
      </c>
      <c r="C31" s="45" t="s">
        <v>1099</v>
      </c>
      <c r="D31" s="388">
        <v>100.001</v>
      </c>
      <c r="E31" s="388">
        <v>99.003</v>
      </c>
      <c r="F31" s="389">
        <f t="shared" si="2"/>
        <v>199.00400000000002</v>
      </c>
      <c r="G31" s="22">
        <v>8</v>
      </c>
      <c r="H31" s="393">
        <v>990.02599999999995</v>
      </c>
      <c r="I31" s="46">
        <v>33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19">
        <v>5</v>
      </c>
      <c r="B32" s="45" t="s">
        <v>179</v>
      </c>
      <c r="C32" s="45" t="s">
        <v>37</v>
      </c>
      <c r="D32" s="388">
        <v>97.001000000000005</v>
      </c>
      <c r="E32" s="388">
        <v>96.001000000000005</v>
      </c>
      <c r="F32" s="389">
        <f t="shared" si="2"/>
        <v>193.00200000000001</v>
      </c>
      <c r="G32" s="22">
        <v>2</v>
      </c>
      <c r="H32" s="393">
        <v>985.01600000000008</v>
      </c>
      <c r="I32" s="46">
        <v>29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7">
        <v>6</v>
      </c>
      <c r="B33" s="45" t="s">
        <v>200</v>
      </c>
      <c r="C33" s="45" t="s">
        <v>45</v>
      </c>
      <c r="D33" s="388">
        <v>100.001</v>
      </c>
      <c r="E33" s="388">
        <v>97</v>
      </c>
      <c r="F33" s="389">
        <f t="shared" si="2"/>
        <v>197.001</v>
      </c>
      <c r="G33" s="22">
        <v>6</v>
      </c>
      <c r="H33" s="393">
        <v>979.00900000000001</v>
      </c>
      <c r="I33" s="46">
        <v>23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19">
        <v>1</v>
      </c>
      <c r="B34" s="20" t="s">
        <v>1052</v>
      </c>
      <c r="C34" s="20" t="s">
        <v>612</v>
      </c>
      <c r="D34" s="388">
        <v>100.002</v>
      </c>
      <c r="E34" s="388">
        <v>95</v>
      </c>
      <c r="F34" s="389">
        <f t="shared" si="2"/>
        <v>195.00200000000001</v>
      </c>
      <c r="G34" s="22">
        <v>4</v>
      </c>
      <c r="H34" s="389">
        <v>980.01900000000001</v>
      </c>
      <c r="I34" s="27">
        <v>20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19">
        <v>7</v>
      </c>
      <c r="B35" s="45" t="s">
        <v>1448</v>
      </c>
      <c r="C35" s="45" t="s">
        <v>120</v>
      </c>
      <c r="D35" s="388">
        <v>99</v>
      </c>
      <c r="E35" s="388">
        <v>96.001999999999995</v>
      </c>
      <c r="F35" s="389">
        <f t="shared" si="2"/>
        <v>195.00200000000001</v>
      </c>
      <c r="G35" s="22">
        <v>4</v>
      </c>
      <c r="H35" s="393">
        <v>973.01</v>
      </c>
      <c r="I35" s="46">
        <v>18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19">
        <v>9</v>
      </c>
      <c r="B36" s="45" t="s">
        <v>976</v>
      </c>
      <c r="C36" s="45" t="s">
        <v>501</v>
      </c>
      <c r="D36" s="388">
        <v>99</v>
      </c>
      <c r="E36" s="388">
        <v>98.001000000000005</v>
      </c>
      <c r="F36" s="389">
        <f t="shared" si="2"/>
        <v>197.001</v>
      </c>
      <c r="G36" s="22">
        <v>6</v>
      </c>
      <c r="H36" s="393">
        <v>973.00800000000004</v>
      </c>
      <c r="I36" s="46">
        <v>17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31">
        <v>4</v>
      </c>
      <c r="B37" s="415" t="s">
        <v>1447</v>
      </c>
      <c r="C37" s="415" t="s">
        <v>37</v>
      </c>
      <c r="D37" s="435">
        <v>98.001000000000005</v>
      </c>
      <c r="E37" s="435">
        <v>91</v>
      </c>
      <c r="F37" s="436">
        <f t="shared" si="2"/>
        <v>189.001</v>
      </c>
      <c r="G37" s="414">
        <v>1</v>
      </c>
      <c r="H37" s="394">
        <v>969.01400000000001</v>
      </c>
      <c r="I37" s="50">
        <v>17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"/>
      <c r="B39" s="7" t="s">
        <v>135</v>
      </c>
      <c r="C39" s="8" t="s">
        <v>1449</v>
      </c>
      <c r="D39" s="8"/>
      <c r="E39" s="8" t="s">
        <v>368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57">
        <v>6</v>
      </c>
      <c r="B41" s="455" t="s">
        <v>1117</v>
      </c>
      <c r="C41" s="455" t="s">
        <v>1099</v>
      </c>
      <c r="D41" s="433">
        <v>99.001999999999995</v>
      </c>
      <c r="E41" s="433">
        <v>99</v>
      </c>
      <c r="F41" s="434">
        <f t="shared" ref="F41:F49" si="3">SUM(D41,E41)</f>
        <v>198.00200000000001</v>
      </c>
      <c r="G41" s="429">
        <v>6</v>
      </c>
      <c r="H41" s="456">
        <v>995.02800000000002</v>
      </c>
      <c r="I41" s="454">
        <v>42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7">
        <v>4</v>
      </c>
      <c r="B42" s="45" t="s">
        <v>1451</v>
      </c>
      <c r="C42" s="45" t="s">
        <v>732</v>
      </c>
      <c r="D42" s="388">
        <v>99.004000000000005</v>
      </c>
      <c r="E42" s="388">
        <v>99.004000000000005</v>
      </c>
      <c r="F42" s="389">
        <f t="shared" si="3"/>
        <v>198.00800000000001</v>
      </c>
      <c r="G42" s="22">
        <v>9</v>
      </c>
      <c r="H42" s="393">
        <v>992.01700000000017</v>
      </c>
      <c r="I42" s="46">
        <v>34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19">
        <v>7</v>
      </c>
      <c r="B43" s="45" t="s">
        <v>1081</v>
      </c>
      <c r="C43" s="45" t="s">
        <v>160</v>
      </c>
      <c r="D43" s="388">
        <v>99.004000000000005</v>
      </c>
      <c r="E43" s="388">
        <v>99.003</v>
      </c>
      <c r="F43" s="389">
        <f t="shared" si="3"/>
        <v>198.00700000000001</v>
      </c>
      <c r="G43" s="22">
        <v>8</v>
      </c>
      <c r="H43" s="393">
        <v>989.02399999999989</v>
      </c>
      <c r="I43" s="46">
        <v>33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19">
        <v>9</v>
      </c>
      <c r="B44" s="45" t="s">
        <v>1095</v>
      </c>
      <c r="C44" s="45" t="s">
        <v>592</v>
      </c>
      <c r="D44" s="388">
        <v>100.003</v>
      </c>
      <c r="E44" s="388">
        <v>98.001000000000005</v>
      </c>
      <c r="F44" s="389">
        <f t="shared" si="3"/>
        <v>198.00400000000002</v>
      </c>
      <c r="G44" s="22">
        <v>7</v>
      </c>
      <c r="H44" s="393">
        <v>985.01499999999999</v>
      </c>
      <c r="I44" s="46">
        <v>27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7">
        <v>8</v>
      </c>
      <c r="B45" s="45" t="s">
        <v>1452</v>
      </c>
      <c r="C45" s="45" t="s">
        <v>1099</v>
      </c>
      <c r="D45" s="388">
        <v>98</v>
      </c>
      <c r="E45" s="388">
        <v>95.001000000000005</v>
      </c>
      <c r="F45" s="389">
        <f t="shared" si="3"/>
        <v>193.001</v>
      </c>
      <c r="G45" s="22">
        <v>1</v>
      </c>
      <c r="H45" s="393">
        <v>983.01300000000003</v>
      </c>
      <c r="I45" s="46">
        <v>26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19">
        <v>1</v>
      </c>
      <c r="B46" s="20" t="s">
        <v>1450</v>
      </c>
      <c r="C46" s="20" t="s">
        <v>753</v>
      </c>
      <c r="D46" s="388">
        <v>99.001000000000005</v>
      </c>
      <c r="E46" s="388">
        <v>98.003</v>
      </c>
      <c r="F46" s="389">
        <f t="shared" si="3"/>
        <v>197.00400000000002</v>
      </c>
      <c r="G46" s="22">
        <v>5</v>
      </c>
      <c r="H46" s="389">
        <v>984.01799999999992</v>
      </c>
      <c r="I46" s="27">
        <v>25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7">
        <v>2</v>
      </c>
      <c r="B47" s="45" t="s">
        <v>740</v>
      </c>
      <c r="C47" s="45" t="s">
        <v>612</v>
      </c>
      <c r="D47" s="388">
        <v>99.001999999999995</v>
      </c>
      <c r="E47" s="388">
        <v>97.001000000000005</v>
      </c>
      <c r="F47" s="389">
        <f t="shared" si="3"/>
        <v>196.00299999999999</v>
      </c>
      <c r="G47" s="22">
        <v>4</v>
      </c>
      <c r="H47" s="393">
        <v>983.01599999999985</v>
      </c>
      <c r="I47" s="46">
        <v>21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19">
        <v>5</v>
      </c>
      <c r="B48" s="45" t="s">
        <v>179</v>
      </c>
      <c r="C48" s="45" t="s">
        <v>746</v>
      </c>
      <c r="D48" s="388">
        <v>98.001999999999995</v>
      </c>
      <c r="E48" s="388">
        <v>98.001000000000005</v>
      </c>
      <c r="F48" s="389">
        <f t="shared" si="3"/>
        <v>196.00299999999999</v>
      </c>
      <c r="G48" s="22">
        <v>4</v>
      </c>
      <c r="H48" s="393">
        <v>978.01700000000005</v>
      </c>
      <c r="I48" s="46">
        <v>15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1">
        <v>3</v>
      </c>
      <c r="B49" s="415" t="s">
        <v>1411</v>
      </c>
      <c r="C49" s="415" t="s">
        <v>47</v>
      </c>
      <c r="D49" s="435">
        <v>97.004000000000005</v>
      </c>
      <c r="E49" s="435">
        <v>96</v>
      </c>
      <c r="F49" s="436">
        <f t="shared" si="3"/>
        <v>193.00400000000002</v>
      </c>
      <c r="G49" s="414">
        <v>2</v>
      </c>
      <c r="H49" s="394">
        <v>966.01800000000003</v>
      </c>
      <c r="I49" s="50">
        <v>7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1"/>
      <c r="B51" s="7" t="s">
        <v>138</v>
      </c>
      <c r="C51" s="8" t="s">
        <v>1245</v>
      </c>
      <c r="D51" s="8"/>
      <c r="E51" s="8" t="s">
        <v>1684</v>
      </c>
      <c r="F51" s="7"/>
      <c r="G51" s="7"/>
      <c r="H51" s="7"/>
      <c r="I51" s="7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57">
        <v>6</v>
      </c>
      <c r="B53" s="455" t="s">
        <v>1416</v>
      </c>
      <c r="C53" s="455" t="s">
        <v>1084</v>
      </c>
      <c r="D53" s="433">
        <v>100.003</v>
      </c>
      <c r="E53" s="433">
        <v>98.004999999999995</v>
      </c>
      <c r="F53" s="434">
        <f t="shared" ref="F53:F61" si="4">SUM(D53,E53)</f>
        <v>198.00799999999998</v>
      </c>
      <c r="G53" s="429">
        <v>6</v>
      </c>
      <c r="H53" s="456">
        <v>994.03199999999993</v>
      </c>
      <c r="I53" s="454">
        <v>40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7">
        <v>8</v>
      </c>
      <c r="B54" s="45" t="s">
        <v>803</v>
      </c>
      <c r="C54" s="45" t="s">
        <v>753</v>
      </c>
      <c r="D54" s="388">
        <v>100.001</v>
      </c>
      <c r="E54" s="388">
        <v>99</v>
      </c>
      <c r="F54" s="389">
        <f t="shared" si="4"/>
        <v>199.001</v>
      </c>
      <c r="G54" s="22">
        <v>7</v>
      </c>
      <c r="H54" s="393">
        <v>979.01400000000001</v>
      </c>
      <c r="I54" s="46">
        <v>32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19">
        <v>5</v>
      </c>
      <c r="B55" s="45" t="s">
        <v>1419</v>
      </c>
      <c r="C55" s="45" t="s">
        <v>118</v>
      </c>
      <c r="D55" s="388">
        <v>98.001000000000005</v>
      </c>
      <c r="E55" s="388">
        <v>96</v>
      </c>
      <c r="F55" s="389">
        <f t="shared" si="4"/>
        <v>194.001</v>
      </c>
      <c r="G55" s="22">
        <v>5</v>
      </c>
      <c r="H55" s="393">
        <v>982.01099999999997</v>
      </c>
      <c r="I55" s="46">
        <v>31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7">
        <v>4</v>
      </c>
      <c r="B56" s="45" t="s">
        <v>1413</v>
      </c>
      <c r="C56" s="45" t="s">
        <v>37</v>
      </c>
      <c r="D56" s="388">
        <v>96</v>
      </c>
      <c r="E56" s="388">
        <v>95.001000000000005</v>
      </c>
      <c r="F56" s="389">
        <f t="shared" si="4"/>
        <v>191.001</v>
      </c>
      <c r="G56" s="22">
        <v>2</v>
      </c>
      <c r="H56" s="393">
        <v>975.02099999999996</v>
      </c>
      <c r="I56" s="46">
        <v>28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19">
        <v>9</v>
      </c>
      <c r="B57" s="45" t="s">
        <v>1403</v>
      </c>
      <c r="C57" s="45" t="s">
        <v>118</v>
      </c>
      <c r="D57" s="388">
        <v>100.003</v>
      </c>
      <c r="E57" s="388">
        <v>99.004000000000005</v>
      </c>
      <c r="F57" s="389">
        <f t="shared" si="4"/>
        <v>199.00700000000001</v>
      </c>
      <c r="G57" s="22">
        <v>9</v>
      </c>
      <c r="H57" s="393">
        <v>978.01700000000005</v>
      </c>
      <c r="I57" s="46">
        <v>24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19">
        <v>3</v>
      </c>
      <c r="B58" s="45" t="s">
        <v>1132</v>
      </c>
      <c r="C58" s="45" t="s">
        <v>62</v>
      </c>
      <c r="D58" s="388">
        <v>100.002</v>
      </c>
      <c r="E58" s="388">
        <v>99.001000000000005</v>
      </c>
      <c r="F58" s="389">
        <f t="shared" si="4"/>
        <v>199.00299999999999</v>
      </c>
      <c r="G58" s="22">
        <v>8</v>
      </c>
      <c r="H58" s="393">
        <v>783.01599999999985</v>
      </c>
      <c r="I58" s="46">
        <v>23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19">
        <v>1</v>
      </c>
      <c r="B59" s="20" t="s">
        <v>518</v>
      </c>
      <c r="C59" s="20" t="s">
        <v>501</v>
      </c>
      <c r="D59" s="388">
        <v>97</v>
      </c>
      <c r="E59" s="388">
        <v>96.001999999999995</v>
      </c>
      <c r="F59" s="389">
        <f t="shared" si="4"/>
        <v>193.00200000000001</v>
      </c>
      <c r="G59" s="22">
        <v>4</v>
      </c>
      <c r="H59" s="389">
        <v>972.00900000000001</v>
      </c>
      <c r="I59" s="27">
        <v>22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7">
        <v>2</v>
      </c>
      <c r="B60" s="45" t="s">
        <v>1412</v>
      </c>
      <c r="C60" s="45" t="s">
        <v>104</v>
      </c>
      <c r="D60" s="388">
        <v>94.001999999999995</v>
      </c>
      <c r="E60" s="388">
        <v>93.001000000000005</v>
      </c>
      <c r="F60" s="389">
        <f t="shared" si="4"/>
        <v>187.00299999999999</v>
      </c>
      <c r="G60" s="22">
        <v>1</v>
      </c>
      <c r="H60" s="393">
        <v>960.01299999999992</v>
      </c>
      <c r="I60" s="46">
        <v>15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1">
        <v>7</v>
      </c>
      <c r="B61" s="415" t="s">
        <v>1160</v>
      </c>
      <c r="C61" s="415" t="s">
        <v>189</v>
      </c>
      <c r="D61" s="435">
        <v>97</v>
      </c>
      <c r="E61" s="435">
        <v>96.001000000000005</v>
      </c>
      <c r="F61" s="436">
        <f t="shared" si="4"/>
        <v>193.001</v>
      </c>
      <c r="G61" s="414">
        <v>3</v>
      </c>
      <c r="H61" s="394">
        <v>960.00799999999992</v>
      </c>
      <c r="I61" s="50">
        <v>13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 t="s">
        <v>1111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9" t="s">
        <v>1112</v>
      </c>
      <c r="E65" s="39" t="s">
        <v>164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9" t="s">
        <v>165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D423AECB-E136-4762-B4AA-CE53DA579BC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CEA4-7096-43E4-8B3C-62E3884E4116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166</v>
      </c>
      <c r="C3" s="8" t="s">
        <v>1298</v>
      </c>
      <c r="D3" s="8"/>
      <c r="E3" s="8" t="s">
        <v>1715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57">
        <v>2</v>
      </c>
      <c r="B5" s="455" t="s">
        <v>956</v>
      </c>
      <c r="C5" s="455" t="s">
        <v>104</v>
      </c>
      <c r="D5" s="433">
        <v>100</v>
      </c>
      <c r="E5" s="433">
        <v>99.004000000000005</v>
      </c>
      <c r="F5" s="434">
        <f t="shared" ref="F5:F13" si="0">SUM(D5,E5)</f>
        <v>199.00400000000002</v>
      </c>
      <c r="G5" s="429">
        <v>8</v>
      </c>
      <c r="H5" s="456">
        <v>990.02499999999998</v>
      </c>
      <c r="I5" s="454">
        <v>37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5</v>
      </c>
      <c r="B6" s="45" t="s">
        <v>1536</v>
      </c>
      <c r="C6" s="45" t="s">
        <v>732</v>
      </c>
      <c r="D6" s="388">
        <v>99.001000000000005</v>
      </c>
      <c r="E6" s="388">
        <v>99.001999999999995</v>
      </c>
      <c r="F6" s="389">
        <f t="shared" si="0"/>
        <v>198.00299999999999</v>
      </c>
      <c r="G6" s="22">
        <v>6</v>
      </c>
      <c r="H6" s="393">
        <v>991.02299999999991</v>
      </c>
      <c r="I6" s="46">
        <v>36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7</v>
      </c>
      <c r="B7" s="45" t="s">
        <v>117</v>
      </c>
      <c r="C7" s="45" t="s">
        <v>118</v>
      </c>
      <c r="D7" s="388">
        <v>99.001999999999995</v>
      </c>
      <c r="E7" s="388">
        <v>99.001999999999995</v>
      </c>
      <c r="F7" s="389">
        <f t="shared" si="0"/>
        <v>198.00399999999999</v>
      </c>
      <c r="G7" s="22">
        <v>7</v>
      </c>
      <c r="H7" s="393">
        <v>985.01900000000001</v>
      </c>
      <c r="I7" s="46">
        <v>31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3</v>
      </c>
      <c r="B8" s="45" t="s">
        <v>1535</v>
      </c>
      <c r="C8" s="45" t="s">
        <v>732</v>
      </c>
      <c r="D8" s="388">
        <v>100.004</v>
      </c>
      <c r="E8" s="388">
        <v>99.001999999999995</v>
      </c>
      <c r="F8" s="389">
        <f t="shared" si="0"/>
        <v>199.006</v>
      </c>
      <c r="G8" s="22">
        <v>9</v>
      </c>
      <c r="H8" s="393">
        <v>981.02099999999984</v>
      </c>
      <c r="I8" s="46">
        <v>30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1</v>
      </c>
      <c r="B9" s="20" t="s">
        <v>1400</v>
      </c>
      <c r="C9" s="20" t="s">
        <v>120</v>
      </c>
      <c r="D9" s="388">
        <v>96.001000000000005</v>
      </c>
      <c r="E9" s="388">
        <v>100.003</v>
      </c>
      <c r="F9" s="389">
        <f t="shared" si="0"/>
        <v>196.00400000000002</v>
      </c>
      <c r="G9" s="22">
        <v>5</v>
      </c>
      <c r="H9" s="389">
        <v>980.02100000000007</v>
      </c>
      <c r="I9" s="27">
        <v>28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9</v>
      </c>
      <c r="B10" s="45" t="s">
        <v>1418</v>
      </c>
      <c r="C10" s="45" t="s">
        <v>732</v>
      </c>
      <c r="D10" s="388">
        <v>98</v>
      </c>
      <c r="E10" s="388">
        <v>98.001999999999995</v>
      </c>
      <c r="F10" s="389">
        <f t="shared" si="0"/>
        <v>196.00200000000001</v>
      </c>
      <c r="G10" s="22">
        <v>4</v>
      </c>
      <c r="H10" s="393">
        <v>976.0139999999999</v>
      </c>
      <c r="I10" s="46">
        <v>24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7">
        <v>8</v>
      </c>
      <c r="B11" s="45" t="s">
        <v>1537</v>
      </c>
      <c r="C11" s="45" t="s">
        <v>732</v>
      </c>
      <c r="D11" s="388">
        <v>97.001999999999995</v>
      </c>
      <c r="E11" s="388">
        <v>99</v>
      </c>
      <c r="F11" s="389">
        <f t="shared" si="0"/>
        <v>196.00200000000001</v>
      </c>
      <c r="G11" s="22">
        <v>4</v>
      </c>
      <c r="H11" s="393">
        <v>979.01099999999997</v>
      </c>
      <c r="I11" s="46">
        <v>22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7">
        <v>4</v>
      </c>
      <c r="B12" s="45" t="s">
        <v>1401</v>
      </c>
      <c r="C12" s="45" t="s">
        <v>104</v>
      </c>
      <c r="D12" s="388">
        <v>98.001000000000005</v>
      </c>
      <c r="E12" s="388">
        <v>98</v>
      </c>
      <c r="F12" s="389">
        <f t="shared" si="0"/>
        <v>196.001</v>
      </c>
      <c r="G12" s="22">
        <v>2</v>
      </c>
      <c r="H12" s="393">
        <v>965.00900000000001</v>
      </c>
      <c r="I12" s="46">
        <v>13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31">
        <v>6</v>
      </c>
      <c r="B13" s="415" t="s">
        <v>1402</v>
      </c>
      <c r="C13" s="415" t="s">
        <v>582</v>
      </c>
      <c r="D13" s="435">
        <v>99.001000000000005</v>
      </c>
      <c r="E13" s="435">
        <v>96.001999999999995</v>
      </c>
      <c r="F13" s="436">
        <f t="shared" si="0"/>
        <v>195.00299999999999</v>
      </c>
      <c r="G13" s="414">
        <v>1</v>
      </c>
      <c r="H13" s="394">
        <v>960.00599999999986</v>
      </c>
      <c r="I13" s="50">
        <v>7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169</v>
      </c>
      <c r="C15" s="8" t="s">
        <v>1538</v>
      </c>
      <c r="D15" s="8"/>
      <c r="E15" s="8" t="s">
        <v>1723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27">
        <v>5</v>
      </c>
      <c r="B17" s="455" t="s">
        <v>1540</v>
      </c>
      <c r="C17" s="455" t="s">
        <v>104</v>
      </c>
      <c r="D17" s="433">
        <v>99.001000000000005</v>
      </c>
      <c r="E17" s="433">
        <v>100.001</v>
      </c>
      <c r="F17" s="434">
        <f t="shared" ref="F17:F25" si="1">SUM(D17,E17)</f>
        <v>199.00200000000001</v>
      </c>
      <c r="G17" s="429">
        <v>9</v>
      </c>
      <c r="H17" s="456">
        <v>997.02800000000002</v>
      </c>
      <c r="I17" s="454">
        <v>43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7">
        <v>4</v>
      </c>
      <c r="B18" s="45" t="s">
        <v>1539</v>
      </c>
      <c r="C18" s="45" t="s">
        <v>120</v>
      </c>
      <c r="D18" s="388">
        <v>99.001999999999995</v>
      </c>
      <c r="E18" s="388">
        <v>99.001000000000005</v>
      </c>
      <c r="F18" s="389">
        <f t="shared" si="1"/>
        <v>198.00299999999999</v>
      </c>
      <c r="G18" s="22">
        <v>8</v>
      </c>
      <c r="H18" s="393">
        <v>985.01299999999992</v>
      </c>
      <c r="I18" s="46">
        <v>33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19">
        <v>1</v>
      </c>
      <c r="B19" s="20" t="s">
        <v>776</v>
      </c>
      <c r="C19" s="20" t="s">
        <v>732</v>
      </c>
      <c r="D19" s="388">
        <v>97.001000000000005</v>
      </c>
      <c r="E19" s="388">
        <v>98.001999999999995</v>
      </c>
      <c r="F19" s="389">
        <f t="shared" si="1"/>
        <v>195.00299999999999</v>
      </c>
      <c r="G19" s="22">
        <v>7</v>
      </c>
      <c r="H19" s="389">
        <v>969.0139999999999</v>
      </c>
      <c r="I19" s="27">
        <v>30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7">
        <v>6</v>
      </c>
      <c r="B20" s="45" t="s">
        <v>404</v>
      </c>
      <c r="C20" s="45" t="s">
        <v>100</v>
      </c>
      <c r="D20" s="388">
        <v>97.001000000000005</v>
      </c>
      <c r="E20" s="388">
        <v>95.001999999999995</v>
      </c>
      <c r="F20" s="389">
        <f t="shared" si="1"/>
        <v>192.00299999999999</v>
      </c>
      <c r="G20" s="22">
        <v>4</v>
      </c>
      <c r="H20" s="393">
        <v>973.0139999999999</v>
      </c>
      <c r="I20" s="46">
        <v>27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7">
        <v>8</v>
      </c>
      <c r="B21" s="45" t="s">
        <v>1420</v>
      </c>
      <c r="C21" s="45" t="s">
        <v>104</v>
      </c>
      <c r="D21" s="388" t="s">
        <v>132</v>
      </c>
      <c r="E21" s="388"/>
      <c r="F21" s="389">
        <f t="shared" si="1"/>
        <v>0</v>
      </c>
      <c r="G21" s="22">
        <v>0</v>
      </c>
      <c r="H21" s="393">
        <v>785.01299999999992</v>
      </c>
      <c r="I21" s="46">
        <v>26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7</v>
      </c>
      <c r="B22" s="45" t="s">
        <v>1130</v>
      </c>
      <c r="C22" s="45" t="s">
        <v>62</v>
      </c>
      <c r="D22" s="388">
        <v>97</v>
      </c>
      <c r="E22" s="388">
        <v>95</v>
      </c>
      <c r="F22" s="389">
        <f t="shared" si="1"/>
        <v>192</v>
      </c>
      <c r="G22" s="22">
        <v>3</v>
      </c>
      <c r="H22" s="393">
        <v>967.01099999999997</v>
      </c>
      <c r="I22" s="46">
        <v>22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7">
        <v>2</v>
      </c>
      <c r="B23" s="45" t="s">
        <v>103</v>
      </c>
      <c r="C23" s="45" t="s">
        <v>104</v>
      </c>
      <c r="D23" s="388">
        <v>97</v>
      </c>
      <c r="E23" s="388">
        <v>98.001000000000005</v>
      </c>
      <c r="F23" s="389">
        <f t="shared" si="1"/>
        <v>195.001</v>
      </c>
      <c r="G23" s="22">
        <v>6</v>
      </c>
      <c r="H23" s="393">
        <v>960.01</v>
      </c>
      <c r="I23" s="46">
        <v>21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19">
        <v>9</v>
      </c>
      <c r="B24" s="45" t="s">
        <v>976</v>
      </c>
      <c r="C24" s="45" t="s">
        <v>118</v>
      </c>
      <c r="D24" s="388">
        <v>97</v>
      </c>
      <c r="E24" s="388">
        <v>93</v>
      </c>
      <c r="F24" s="389">
        <f t="shared" si="1"/>
        <v>190</v>
      </c>
      <c r="G24" s="22">
        <v>2</v>
      </c>
      <c r="H24" s="393">
        <v>946.00800000000004</v>
      </c>
      <c r="I24" s="46">
        <v>14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1">
        <v>3</v>
      </c>
      <c r="B25" s="415" t="s">
        <v>1126</v>
      </c>
      <c r="C25" s="415" t="s">
        <v>374</v>
      </c>
      <c r="D25" s="435">
        <v>98.001000000000005</v>
      </c>
      <c r="E25" s="435">
        <v>95.001000000000005</v>
      </c>
      <c r="F25" s="436">
        <f t="shared" si="1"/>
        <v>193.00200000000001</v>
      </c>
      <c r="G25" s="414">
        <v>5</v>
      </c>
      <c r="H25" s="394">
        <v>568.00500000000011</v>
      </c>
      <c r="I25" s="50">
        <v>8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192</v>
      </c>
      <c r="C27" s="8" t="s">
        <v>1217</v>
      </c>
      <c r="D27" s="8"/>
      <c r="E27" s="8" t="s">
        <v>1724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27">
        <v>7</v>
      </c>
      <c r="B29" s="455" t="s">
        <v>1545</v>
      </c>
      <c r="C29" s="455" t="s">
        <v>120</v>
      </c>
      <c r="D29" s="433">
        <v>97</v>
      </c>
      <c r="E29" s="433">
        <v>96</v>
      </c>
      <c r="F29" s="434">
        <f t="shared" ref="F29:F37" si="2">SUM(D29,E29)</f>
        <v>193</v>
      </c>
      <c r="G29" s="429">
        <v>4</v>
      </c>
      <c r="H29" s="456">
        <v>983.01300000000003</v>
      </c>
      <c r="I29" s="454">
        <v>37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7">
        <v>2</v>
      </c>
      <c r="B30" s="45" t="s">
        <v>378</v>
      </c>
      <c r="C30" s="45" t="s">
        <v>252</v>
      </c>
      <c r="D30" s="388">
        <v>97.001999999999995</v>
      </c>
      <c r="E30" s="388">
        <v>100.005</v>
      </c>
      <c r="F30" s="389">
        <f t="shared" si="2"/>
        <v>197.00700000000001</v>
      </c>
      <c r="G30" s="22">
        <v>8</v>
      </c>
      <c r="H30" s="393">
        <v>978.02600000000007</v>
      </c>
      <c r="I30" s="46">
        <v>33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9</v>
      </c>
      <c r="B31" s="45" t="s">
        <v>960</v>
      </c>
      <c r="C31" s="45" t="s">
        <v>592</v>
      </c>
      <c r="D31" s="388">
        <v>98</v>
      </c>
      <c r="E31" s="388">
        <v>97</v>
      </c>
      <c r="F31" s="389">
        <f t="shared" si="2"/>
        <v>195</v>
      </c>
      <c r="G31" s="22">
        <v>5</v>
      </c>
      <c r="H31" s="393">
        <v>979.01499999999987</v>
      </c>
      <c r="I31" s="46">
        <v>30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19">
        <v>1</v>
      </c>
      <c r="B32" s="20" t="s">
        <v>1541</v>
      </c>
      <c r="C32" s="20" t="s">
        <v>120</v>
      </c>
      <c r="D32" s="388">
        <v>99.001000000000005</v>
      </c>
      <c r="E32" s="388">
        <v>97.003</v>
      </c>
      <c r="F32" s="389">
        <f t="shared" si="2"/>
        <v>196.00400000000002</v>
      </c>
      <c r="G32" s="22">
        <v>7</v>
      </c>
      <c r="H32" s="389">
        <v>950.01100000000008</v>
      </c>
      <c r="I32" s="27">
        <v>29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19">
        <v>5</v>
      </c>
      <c r="B33" s="45" t="s">
        <v>1136</v>
      </c>
      <c r="C33" s="45" t="s">
        <v>746</v>
      </c>
      <c r="D33" s="388">
        <v>98.004000000000005</v>
      </c>
      <c r="E33" s="388">
        <v>100.005</v>
      </c>
      <c r="F33" s="389">
        <f t="shared" si="2"/>
        <v>198.00900000000001</v>
      </c>
      <c r="G33" s="22">
        <v>9</v>
      </c>
      <c r="H33" s="393">
        <v>964.01800000000003</v>
      </c>
      <c r="I33" s="46">
        <v>28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7">
        <v>8</v>
      </c>
      <c r="B34" s="45" t="s">
        <v>390</v>
      </c>
      <c r="C34" s="45" t="s">
        <v>391</v>
      </c>
      <c r="D34" s="388">
        <v>98</v>
      </c>
      <c r="E34" s="388">
        <v>98.001000000000005</v>
      </c>
      <c r="F34" s="389">
        <f t="shared" si="2"/>
        <v>196.001</v>
      </c>
      <c r="G34" s="22">
        <v>6</v>
      </c>
      <c r="H34" s="393">
        <v>786.005</v>
      </c>
      <c r="I34" s="46">
        <v>27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7">
        <v>4</v>
      </c>
      <c r="B35" s="45" t="s">
        <v>1543</v>
      </c>
      <c r="C35" s="45" t="s">
        <v>485</v>
      </c>
      <c r="D35" s="388" t="s">
        <v>132</v>
      </c>
      <c r="E35" s="388"/>
      <c r="F35" s="389">
        <f t="shared" si="2"/>
        <v>0</v>
      </c>
      <c r="G35" s="22">
        <v>0</v>
      </c>
      <c r="H35" s="393">
        <v>586.00900000000001</v>
      </c>
      <c r="I35" s="46">
        <v>17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7">
        <v>6</v>
      </c>
      <c r="B36" s="45" t="s">
        <v>1544</v>
      </c>
      <c r="C36" s="45" t="s">
        <v>37</v>
      </c>
      <c r="D36" s="388" t="s">
        <v>132</v>
      </c>
      <c r="E36" s="388"/>
      <c r="F36" s="389">
        <f t="shared" si="2"/>
        <v>0</v>
      </c>
      <c r="G36" s="22">
        <v>0</v>
      </c>
      <c r="H36" s="393">
        <v>550.00400000000002</v>
      </c>
      <c r="I36" s="46">
        <v>8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1">
        <v>3</v>
      </c>
      <c r="B37" s="415" t="s">
        <v>1542</v>
      </c>
      <c r="C37" s="415" t="s">
        <v>372</v>
      </c>
      <c r="D37" s="435" t="s">
        <v>132</v>
      </c>
      <c r="E37" s="435"/>
      <c r="F37" s="436">
        <f t="shared" si="2"/>
        <v>0</v>
      </c>
      <c r="G37" s="414">
        <v>0</v>
      </c>
      <c r="H37" s="394">
        <v>0</v>
      </c>
      <c r="I37" s="50">
        <v>0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"/>
      <c r="B39" s="7" t="s">
        <v>194</v>
      </c>
      <c r="C39" s="8" t="s">
        <v>1546</v>
      </c>
      <c r="D39" s="8"/>
      <c r="E39" s="8" t="s">
        <v>1725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57">
        <v>4</v>
      </c>
      <c r="B41" s="455" t="s">
        <v>902</v>
      </c>
      <c r="C41" s="455" t="s">
        <v>120</v>
      </c>
      <c r="D41" s="433">
        <v>100.005</v>
      </c>
      <c r="E41" s="433">
        <v>97.001999999999995</v>
      </c>
      <c r="F41" s="434">
        <f t="shared" ref="F41:F49" si="3">SUM(D41,E41)</f>
        <v>197.00700000000001</v>
      </c>
      <c r="G41" s="429">
        <v>7</v>
      </c>
      <c r="H41" s="456">
        <v>989.02499999999986</v>
      </c>
      <c r="I41" s="454">
        <v>42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19">
        <v>1</v>
      </c>
      <c r="B42" s="20" t="s">
        <v>1547</v>
      </c>
      <c r="C42" s="20" t="s">
        <v>485</v>
      </c>
      <c r="D42" s="388">
        <v>99.001999999999995</v>
      </c>
      <c r="E42" s="388">
        <v>100.001</v>
      </c>
      <c r="F42" s="389">
        <f t="shared" si="3"/>
        <v>199.00299999999999</v>
      </c>
      <c r="G42" s="22">
        <v>9</v>
      </c>
      <c r="H42" s="389">
        <v>980.0150000000001</v>
      </c>
      <c r="I42" s="27">
        <v>34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7">
        <v>6</v>
      </c>
      <c r="B43" s="45" t="s">
        <v>1423</v>
      </c>
      <c r="C43" s="45" t="s">
        <v>35</v>
      </c>
      <c r="D43" s="388">
        <v>98.001000000000005</v>
      </c>
      <c r="E43" s="388">
        <v>97.001000000000005</v>
      </c>
      <c r="F43" s="389">
        <f t="shared" si="3"/>
        <v>195.00200000000001</v>
      </c>
      <c r="G43" s="22">
        <v>5</v>
      </c>
      <c r="H43" s="393">
        <v>977.01700000000005</v>
      </c>
      <c r="I43" s="46">
        <v>30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19">
        <v>3</v>
      </c>
      <c r="B44" s="45" t="s">
        <v>1157</v>
      </c>
      <c r="C44" s="45" t="s">
        <v>565</v>
      </c>
      <c r="D44" s="388">
        <v>99</v>
      </c>
      <c r="E44" s="388">
        <v>100.003</v>
      </c>
      <c r="F44" s="389">
        <f t="shared" si="3"/>
        <v>199.00299999999999</v>
      </c>
      <c r="G44" s="22">
        <v>9</v>
      </c>
      <c r="H44" s="393">
        <v>788.00900000000001</v>
      </c>
      <c r="I44" s="46">
        <v>27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19">
        <v>7</v>
      </c>
      <c r="B45" s="45" t="s">
        <v>1548</v>
      </c>
      <c r="C45" s="45" t="s">
        <v>120</v>
      </c>
      <c r="D45" s="388">
        <v>96.001999999999995</v>
      </c>
      <c r="E45" s="388">
        <v>98.001000000000005</v>
      </c>
      <c r="F45" s="389">
        <f t="shared" si="3"/>
        <v>194.00299999999999</v>
      </c>
      <c r="G45" s="22">
        <v>4</v>
      </c>
      <c r="H45" s="393">
        <v>974.01700000000005</v>
      </c>
      <c r="I45" s="46">
        <v>25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19">
        <v>5</v>
      </c>
      <c r="B46" s="45" t="s">
        <v>587</v>
      </c>
      <c r="C46" s="45" t="s">
        <v>104</v>
      </c>
      <c r="D46" s="388">
        <v>96</v>
      </c>
      <c r="E46" s="388">
        <v>98</v>
      </c>
      <c r="F46" s="389">
        <f t="shared" si="3"/>
        <v>194</v>
      </c>
      <c r="G46" s="22">
        <v>2</v>
      </c>
      <c r="H46" s="393">
        <v>973.01499999999999</v>
      </c>
      <c r="I46" s="46">
        <v>24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7">
        <v>2</v>
      </c>
      <c r="B47" s="45" t="s">
        <v>1068</v>
      </c>
      <c r="C47" s="45" t="s">
        <v>612</v>
      </c>
      <c r="D47" s="388">
        <v>98</v>
      </c>
      <c r="E47" s="388">
        <v>96.001000000000005</v>
      </c>
      <c r="F47" s="389">
        <f t="shared" si="3"/>
        <v>194.001</v>
      </c>
      <c r="G47" s="22">
        <v>3</v>
      </c>
      <c r="H47" s="393">
        <v>978.01099999999997</v>
      </c>
      <c r="I47" s="46">
        <v>23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7">
        <v>8</v>
      </c>
      <c r="B48" s="45" t="s">
        <v>1549</v>
      </c>
      <c r="C48" s="45" t="s">
        <v>746</v>
      </c>
      <c r="D48" s="388">
        <v>98.001000000000005</v>
      </c>
      <c r="E48" s="388">
        <v>99.001000000000005</v>
      </c>
      <c r="F48" s="389">
        <f t="shared" si="3"/>
        <v>197.00200000000001</v>
      </c>
      <c r="G48" s="22">
        <v>6</v>
      </c>
      <c r="H48" s="393">
        <v>970.00800000000004</v>
      </c>
      <c r="I48" s="46">
        <v>16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1">
        <v>9</v>
      </c>
      <c r="B49" s="415" t="s">
        <v>393</v>
      </c>
      <c r="C49" s="415" t="s">
        <v>391</v>
      </c>
      <c r="D49" s="435" t="s">
        <v>242</v>
      </c>
      <c r="E49" s="435"/>
      <c r="F49" s="436">
        <f t="shared" si="3"/>
        <v>0</v>
      </c>
      <c r="G49" s="414">
        <v>0</v>
      </c>
      <c r="H49" s="394">
        <v>0</v>
      </c>
      <c r="I49" s="50">
        <v>0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1"/>
      <c r="B51" s="7" t="s">
        <v>216</v>
      </c>
      <c r="C51" s="8" t="s">
        <v>1122</v>
      </c>
      <c r="D51" s="8"/>
      <c r="E51" s="8" t="s">
        <v>1726</v>
      </c>
      <c r="F51" s="7"/>
      <c r="G51" s="7"/>
      <c r="H51" s="7"/>
      <c r="I51" s="7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27">
        <v>9</v>
      </c>
      <c r="B53" s="455" t="s">
        <v>976</v>
      </c>
      <c r="C53" s="455" t="s">
        <v>223</v>
      </c>
      <c r="D53" s="433">
        <v>98.001000000000005</v>
      </c>
      <c r="E53" s="433">
        <v>97.001999999999995</v>
      </c>
      <c r="F53" s="434">
        <f t="shared" ref="F53:F61" si="4">SUM(D53,E53)</f>
        <v>195.00299999999999</v>
      </c>
      <c r="G53" s="429">
        <v>6</v>
      </c>
      <c r="H53" s="456">
        <v>977.0150000000001</v>
      </c>
      <c r="I53" s="454">
        <v>36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19">
        <v>5</v>
      </c>
      <c r="B54" s="45" t="s">
        <v>789</v>
      </c>
      <c r="C54" s="45" t="s">
        <v>732</v>
      </c>
      <c r="D54" s="388">
        <v>96.001999999999995</v>
      </c>
      <c r="E54" s="388">
        <v>98.001000000000005</v>
      </c>
      <c r="F54" s="389">
        <f t="shared" si="4"/>
        <v>194.00299999999999</v>
      </c>
      <c r="G54" s="22">
        <v>5</v>
      </c>
      <c r="H54" s="393">
        <v>968.01199999999994</v>
      </c>
      <c r="I54" s="46">
        <v>30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19">
        <v>1</v>
      </c>
      <c r="B55" s="20" t="s">
        <v>1550</v>
      </c>
      <c r="C55" s="20" t="s">
        <v>104</v>
      </c>
      <c r="D55" s="388">
        <v>97</v>
      </c>
      <c r="E55" s="388">
        <v>99.001000000000005</v>
      </c>
      <c r="F55" s="389">
        <f t="shared" si="4"/>
        <v>196.001</v>
      </c>
      <c r="G55" s="22">
        <v>8</v>
      </c>
      <c r="H55" s="389">
        <v>781.00700000000006</v>
      </c>
      <c r="I55" s="27">
        <v>29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19">
        <v>3</v>
      </c>
      <c r="B56" s="45" t="s">
        <v>1551</v>
      </c>
      <c r="C56" s="45" t="s">
        <v>160</v>
      </c>
      <c r="D56" s="388">
        <v>99.004000000000005</v>
      </c>
      <c r="E56" s="388">
        <v>96</v>
      </c>
      <c r="F56" s="389">
        <f t="shared" si="4"/>
        <v>195.00400000000002</v>
      </c>
      <c r="G56" s="22">
        <v>7</v>
      </c>
      <c r="H56" s="393">
        <v>962.01200000000006</v>
      </c>
      <c r="I56" s="46">
        <v>28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7">
        <v>8</v>
      </c>
      <c r="B57" s="45" t="s">
        <v>1129</v>
      </c>
      <c r="C57" s="45" t="s">
        <v>485</v>
      </c>
      <c r="D57" s="388">
        <v>98.003</v>
      </c>
      <c r="E57" s="388">
        <v>98.001999999999995</v>
      </c>
      <c r="F57" s="389">
        <f t="shared" si="4"/>
        <v>196.005</v>
      </c>
      <c r="G57" s="22">
        <v>9</v>
      </c>
      <c r="H57" s="393">
        <v>956.01400000000001</v>
      </c>
      <c r="I57" s="46">
        <v>24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7">
        <v>2</v>
      </c>
      <c r="B58" s="45" t="s">
        <v>566</v>
      </c>
      <c r="C58" s="45" t="s">
        <v>387</v>
      </c>
      <c r="D58" s="388">
        <v>96</v>
      </c>
      <c r="E58" s="388">
        <v>97.001999999999995</v>
      </c>
      <c r="F58" s="389">
        <f t="shared" si="4"/>
        <v>193.00200000000001</v>
      </c>
      <c r="G58" s="22">
        <v>3</v>
      </c>
      <c r="H58" s="393">
        <v>777.01099999999997</v>
      </c>
      <c r="I58" s="46">
        <v>24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19">
        <v>7</v>
      </c>
      <c r="B59" s="45" t="s">
        <v>407</v>
      </c>
      <c r="C59" s="45" t="s">
        <v>160</v>
      </c>
      <c r="D59" s="388">
        <v>97.001999999999995</v>
      </c>
      <c r="E59" s="388">
        <v>94.001999999999995</v>
      </c>
      <c r="F59" s="389">
        <f t="shared" si="4"/>
        <v>191.00399999999999</v>
      </c>
      <c r="G59" s="22">
        <v>2</v>
      </c>
      <c r="H59" s="393">
        <v>959.01300000000003</v>
      </c>
      <c r="I59" s="46">
        <v>20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7">
        <v>6</v>
      </c>
      <c r="B60" s="45" t="s">
        <v>1422</v>
      </c>
      <c r="C60" s="45" t="s">
        <v>732</v>
      </c>
      <c r="D60" s="388">
        <v>95</v>
      </c>
      <c r="E60" s="388">
        <v>99.001000000000005</v>
      </c>
      <c r="F60" s="389">
        <f t="shared" si="4"/>
        <v>194.001</v>
      </c>
      <c r="G60" s="22">
        <v>4</v>
      </c>
      <c r="H60" s="393">
        <v>955.01</v>
      </c>
      <c r="I60" s="46">
        <v>19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31">
        <v>4</v>
      </c>
      <c r="B61" s="415" t="s">
        <v>1552</v>
      </c>
      <c r="C61" s="415" t="s">
        <v>387</v>
      </c>
      <c r="D61" s="435">
        <v>95</v>
      </c>
      <c r="E61" s="435">
        <v>96</v>
      </c>
      <c r="F61" s="436">
        <f t="shared" si="4"/>
        <v>191</v>
      </c>
      <c r="G61" s="414">
        <v>1</v>
      </c>
      <c r="H61" s="394">
        <v>764.005</v>
      </c>
      <c r="I61" s="50">
        <v>14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 t="s">
        <v>1111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9" t="s">
        <v>1553</v>
      </c>
      <c r="E65" s="39" t="s">
        <v>164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9" t="s">
        <v>165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6EA32C00-1756-4038-AA50-3C6B88D9E2B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B4DC-3436-43C9-AA5A-3B8A951DAA02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219</v>
      </c>
      <c r="C3" s="8" t="s">
        <v>1554</v>
      </c>
      <c r="D3" s="8"/>
      <c r="E3" s="8" t="s">
        <v>1708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57">
        <v>2</v>
      </c>
      <c r="B5" s="455" t="s">
        <v>1115</v>
      </c>
      <c r="C5" s="455" t="s">
        <v>592</v>
      </c>
      <c r="D5" s="433">
        <v>98.003</v>
      </c>
      <c r="E5" s="433">
        <v>100.003</v>
      </c>
      <c r="F5" s="434">
        <f t="shared" ref="F5:F13" si="0">SUM(D5,E5)</f>
        <v>198.006</v>
      </c>
      <c r="G5" s="429">
        <v>9</v>
      </c>
      <c r="H5" s="456">
        <v>992.029</v>
      </c>
      <c r="I5" s="454">
        <v>45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7</v>
      </c>
      <c r="B6" s="45" t="s">
        <v>1424</v>
      </c>
      <c r="C6" s="45" t="s">
        <v>35</v>
      </c>
      <c r="D6" s="388">
        <v>99.001999999999995</v>
      </c>
      <c r="E6" s="388">
        <v>99.001000000000005</v>
      </c>
      <c r="F6" s="389">
        <f t="shared" si="0"/>
        <v>198.00299999999999</v>
      </c>
      <c r="G6" s="22">
        <v>7</v>
      </c>
      <c r="H6" s="393">
        <v>977.0150000000001</v>
      </c>
      <c r="I6" s="46">
        <v>33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3</v>
      </c>
      <c r="B7" s="45" t="s">
        <v>1555</v>
      </c>
      <c r="C7" s="45" t="s">
        <v>151</v>
      </c>
      <c r="D7" s="388">
        <v>98.001999999999995</v>
      </c>
      <c r="E7" s="388">
        <v>98</v>
      </c>
      <c r="F7" s="389">
        <f t="shared" si="0"/>
        <v>196.00200000000001</v>
      </c>
      <c r="G7" s="22">
        <v>6</v>
      </c>
      <c r="H7" s="393">
        <v>973.01199999999994</v>
      </c>
      <c r="I7" s="46">
        <v>30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8</v>
      </c>
      <c r="B8" s="45" t="s">
        <v>1407</v>
      </c>
      <c r="C8" s="45" t="s">
        <v>732</v>
      </c>
      <c r="D8" s="388">
        <v>98.001000000000005</v>
      </c>
      <c r="E8" s="388">
        <v>100.003</v>
      </c>
      <c r="F8" s="389">
        <f t="shared" si="0"/>
        <v>198.00400000000002</v>
      </c>
      <c r="G8" s="22">
        <v>8</v>
      </c>
      <c r="H8" s="393">
        <v>964.0100000000001</v>
      </c>
      <c r="I8" s="46">
        <v>29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4</v>
      </c>
      <c r="B9" s="45" t="s">
        <v>1556</v>
      </c>
      <c r="C9" s="45" t="s">
        <v>736</v>
      </c>
      <c r="D9" s="388">
        <v>96.001000000000005</v>
      </c>
      <c r="E9" s="388">
        <v>97.001000000000005</v>
      </c>
      <c r="F9" s="389">
        <f t="shared" si="0"/>
        <v>193.00200000000001</v>
      </c>
      <c r="G9" s="22">
        <v>4</v>
      </c>
      <c r="H9" s="393">
        <v>961.01199999999994</v>
      </c>
      <c r="I9" s="46">
        <v>24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1</v>
      </c>
      <c r="B10" s="20" t="s">
        <v>1421</v>
      </c>
      <c r="C10" s="20" t="s">
        <v>104</v>
      </c>
      <c r="D10" s="388">
        <v>93</v>
      </c>
      <c r="E10" s="388">
        <v>96.001999999999995</v>
      </c>
      <c r="F10" s="389">
        <f t="shared" si="0"/>
        <v>189.00200000000001</v>
      </c>
      <c r="G10" s="22">
        <v>3</v>
      </c>
      <c r="H10" s="389">
        <v>960.01199999999994</v>
      </c>
      <c r="I10" s="27">
        <v>24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9</v>
      </c>
      <c r="B11" s="45" t="s">
        <v>1559</v>
      </c>
      <c r="C11" s="45" t="s">
        <v>160</v>
      </c>
      <c r="D11" s="388">
        <v>94</v>
      </c>
      <c r="E11" s="388">
        <v>92</v>
      </c>
      <c r="F11" s="389">
        <f t="shared" si="0"/>
        <v>186</v>
      </c>
      <c r="G11" s="22">
        <v>2</v>
      </c>
      <c r="H11" s="393">
        <v>949.00900000000001</v>
      </c>
      <c r="I11" s="46">
        <v>19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7">
        <v>6</v>
      </c>
      <c r="B12" s="45" t="s">
        <v>1558</v>
      </c>
      <c r="C12" s="45" t="s">
        <v>753</v>
      </c>
      <c r="D12" s="388">
        <v>98.001000000000005</v>
      </c>
      <c r="E12" s="388">
        <v>96</v>
      </c>
      <c r="F12" s="389">
        <f t="shared" si="0"/>
        <v>194.001</v>
      </c>
      <c r="G12" s="22">
        <v>5</v>
      </c>
      <c r="H12" s="393">
        <v>766.00699999999995</v>
      </c>
      <c r="I12" s="46">
        <v>16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1">
        <v>5</v>
      </c>
      <c r="B13" s="415" t="s">
        <v>1557</v>
      </c>
      <c r="C13" s="415" t="s">
        <v>391</v>
      </c>
      <c r="D13" s="435" t="s">
        <v>242</v>
      </c>
      <c r="E13" s="435"/>
      <c r="F13" s="436">
        <f t="shared" si="0"/>
        <v>0</v>
      </c>
      <c r="G13" s="414">
        <v>0</v>
      </c>
      <c r="H13" s="394">
        <v>0</v>
      </c>
      <c r="I13" s="50">
        <v>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244</v>
      </c>
      <c r="C15" s="8" t="s">
        <v>1246</v>
      </c>
      <c r="D15" s="8"/>
      <c r="E15" s="8" t="s">
        <v>1718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57">
        <v>4</v>
      </c>
      <c r="B17" s="455" t="s">
        <v>1427</v>
      </c>
      <c r="C17" s="455" t="s">
        <v>1084</v>
      </c>
      <c r="D17" s="433">
        <v>98.001999999999995</v>
      </c>
      <c r="E17" s="433">
        <v>100.003</v>
      </c>
      <c r="F17" s="434">
        <f t="shared" ref="F17:F25" si="1">SUM(D17,E17)</f>
        <v>198.005</v>
      </c>
      <c r="G17" s="429">
        <v>9</v>
      </c>
      <c r="H17" s="456">
        <v>989.01499999999999</v>
      </c>
      <c r="I17" s="454">
        <v>41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19">
        <v>5</v>
      </c>
      <c r="B18" s="45" t="s">
        <v>929</v>
      </c>
      <c r="C18" s="45" t="s">
        <v>120</v>
      </c>
      <c r="D18" s="388">
        <v>100.003</v>
      </c>
      <c r="E18" s="388">
        <v>98</v>
      </c>
      <c r="F18" s="389">
        <f t="shared" si="1"/>
        <v>198.00299999999999</v>
      </c>
      <c r="G18" s="22">
        <v>8</v>
      </c>
      <c r="H18" s="393">
        <v>985.02</v>
      </c>
      <c r="I18" s="46">
        <v>36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19">
        <v>7</v>
      </c>
      <c r="B19" s="45" t="s">
        <v>1562</v>
      </c>
      <c r="C19" s="45" t="s">
        <v>37</v>
      </c>
      <c r="D19" s="388">
        <v>97.001000000000005</v>
      </c>
      <c r="E19" s="388">
        <v>98.003</v>
      </c>
      <c r="F19" s="389">
        <f t="shared" si="1"/>
        <v>195.00400000000002</v>
      </c>
      <c r="G19" s="22">
        <v>7</v>
      </c>
      <c r="H19" s="393">
        <v>975.01699999999994</v>
      </c>
      <c r="I19" s="46">
        <v>32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7">
        <v>2</v>
      </c>
      <c r="B20" s="45" t="s">
        <v>1560</v>
      </c>
      <c r="C20" s="45" t="s">
        <v>45</v>
      </c>
      <c r="D20" s="388">
        <v>94.001000000000005</v>
      </c>
      <c r="E20" s="388">
        <v>91</v>
      </c>
      <c r="F20" s="389">
        <f t="shared" si="1"/>
        <v>185.001</v>
      </c>
      <c r="G20" s="22">
        <v>1</v>
      </c>
      <c r="H20" s="393">
        <v>965.01299999999992</v>
      </c>
      <c r="I20" s="46">
        <v>27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19">
        <v>1</v>
      </c>
      <c r="B21" s="20" t="s">
        <v>1309</v>
      </c>
      <c r="C21" s="20" t="s">
        <v>42</v>
      </c>
      <c r="D21" s="388">
        <v>98.001999999999995</v>
      </c>
      <c r="E21" s="388">
        <v>97</v>
      </c>
      <c r="F21" s="389">
        <f t="shared" si="1"/>
        <v>195.00200000000001</v>
      </c>
      <c r="G21" s="22">
        <v>6</v>
      </c>
      <c r="H21" s="389">
        <v>970.01199999999994</v>
      </c>
      <c r="I21" s="27">
        <v>25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9</v>
      </c>
      <c r="B22" s="45" t="s">
        <v>1429</v>
      </c>
      <c r="C22" s="45" t="s">
        <v>732</v>
      </c>
      <c r="D22" s="388">
        <v>94</v>
      </c>
      <c r="E22" s="388">
        <v>97.001999999999995</v>
      </c>
      <c r="F22" s="389">
        <f t="shared" si="1"/>
        <v>191.00200000000001</v>
      </c>
      <c r="G22" s="22">
        <v>4</v>
      </c>
      <c r="H22" s="393">
        <v>968.01300000000015</v>
      </c>
      <c r="I22" s="46">
        <v>24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7">
        <v>6</v>
      </c>
      <c r="B23" s="45" t="s">
        <v>1561</v>
      </c>
      <c r="C23" s="45" t="s">
        <v>612</v>
      </c>
      <c r="D23" s="388">
        <v>98.001999999999995</v>
      </c>
      <c r="E23" s="388">
        <v>96.001000000000005</v>
      </c>
      <c r="F23" s="389">
        <f t="shared" si="1"/>
        <v>194.00299999999999</v>
      </c>
      <c r="G23" s="22">
        <v>5</v>
      </c>
      <c r="H23" s="393">
        <v>961.01299999999992</v>
      </c>
      <c r="I23" s="46">
        <v>16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7">
        <v>8</v>
      </c>
      <c r="B24" s="45" t="s">
        <v>1563</v>
      </c>
      <c r="C24" s="45" t="s">
        <v>1564</v>
      </c>
      <c r="D24" s="388">
        <v>94.001999999999995</v>
      </c>
      <c r="E24" s="388">
        <v>96.001000000000005</v>
      </c>
      <c r="F24" s="389">
        <f t="shared" si="1"/>
        <v>190.00299999999999</v>
      </c>
      <c r="G24" s="22">
        <v>3</v>
      </c>
      <c r="H24" s="393">
        <v>869.01700000000005</v>
      </c>
      <c r="I24" s="46">
        <v>14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1">
        <v>3</v>
      </c>
      <c r="B25" s="415" t="s">
        <v>489</v>
      </c>
      <c r="C25" s="415" t="s">
        <v>45</v>
      </c>
      <c r="D25" s="435">
        <v>94</v>
      </c>
      <c r="E25" s="435">
        <v>94</v>
      </c>
      <c r="F25" s="436">
        <f t="shared" si="1"/>
        <v>188</v>
      </c>
      <c r="G25" s="414">
        <v>2</v>
      </c>
      <c r="H25" s="394">
        <v>952.00799999999992</v>
      </c>
      <c r="I25" s="50">
        <v>13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971</v>
      </c>
      <c r="C27" s="8" t="s">
        <v>1565</v>
      </c>
      <c r="D27" s="8"/>
      <c r="E27" s="8" t="s">
        <v>1709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27">
        <v>9</v>
      </c>
      <c r="B29" s="455" t="s">
        <v>1569</v>
      </c>
      <c r="C29" s="455" t="s">
        <v>35</v>
      </c>
      <c r="D29" s="433">
        <v>96</v>
      </c>
      <c r="E29" s="433">
        <v>98.001000000000005</v>
      </c>
      <c r="F29" s="434">
        <f t="shared" ref="F29:F37" si="2">SUM(D29,E29)</f>
        <v>194.001</v>
      </c>
      <c r="G29" s="429">
        <v>9</v>
      </c>
      <c r="H29" s="456">
        <v>978.01699999999994</v>
      </c>
      <c r="I29" s="454">
        <v>42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7">
        <v>2</v>
      </c>
      <c r="B30" s="45" t="s">
        <v>147</v>
      </c>
      <c r="C30" s="45" t="s">
        <v>120</v>
      </c>
      <c r="D30" s="388">
        <v>96</v>
      </c>
      <c r="E30" s="388">
        <v>96</v>
      </c>
      <c r="F30" s="389">
        <f t="shared" si="2"/>
        <v>192</v>
      </c>
      <c r="G30" s="22">
        <v>6</v>
      </c>
      <c r="H30" s="393">
        <v>975.01600000000008</v>
      </c>
      <c r="I30" s="46">
        <v>34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1</v>
      </c>
      <c r="B31" s="20" t="s">
        <v>1425</v>
      </c>
      <c r="C31" s="20" t="s">
        <v>501</v>
      </c>
      <c r="D31" s="388" t="s">
        <v>134</v>
      </c>
      <c r="E31" s="388"/>
      <c r="F31" s="389">
        <f t="shared" si="2"/>
        <v>0</v>
      </c>
      <c r="G31" s="22">
        <v>0</v>
      </c>
      <c r="H31" s="389">
        <v>785.00800000000004</v>
      </c>
      <c r="I31" s="27">
        <v>32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19">
        <v>3</v>
      </c>
      <c r="B32" s="45" t="s">
        <v>888</v>
      </c>
      <c r="C32" s="45" t="s">
        <v>151</v>
      </c>
      <c r="D32" s="388">
        <v>96</v>
      </c>
      <c r="E32" s="388">
        <v>96.001000000000005</v>
      </c>
      <c r="F32" s="389">
        <f t="shared" si="2"/>
        <v>192.001</v>
      </c>
      <c r="G32" s="22">
        <v>7</v>
      </c>
      <c r="H32" s="393">
        <v>957.01</v>
      </c>
      <c r="I32" s="46">
        <v>28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7">
        <v>8</v>
      </c>
      <c r="B33" s="45" t="s">
        <v>1568</v>
      </c>
      <c r="C33" s="45" t="s">
        <v>1564</v>
      </c>
      <c r="D33" s="388">
        <v>96</v>
      </c>
      <c r="E33" s="388">
        <v>96</v>
      </c>
      <c r="F33" s="389">
        <f t="shared" si="2"/>
        <v>192</v>
      </c>
      <c r="G33" s="22">
        <v>6</v>
      </c>
      <c r="H33" s="393">
        <v>956.00700000000006</v>
      </c>
      <c r="I33" s="46">
        <v>26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7">
        <v>6</v>
      </c>
      <c r="B34" s="45" t="s">
        <v>1062</v>
      </c>
      <c r="C34" s="45" t="s">
        <v>35</v>
      </c>
      <c r="D34" s="388">
        <v>98</v>
      </c>
      <c r="E34" s="388">
        <v>96.001000000000005</v>
      </c>
      <c r="F34" s="389">
        <f t="shared" si="2"/>
        <v>194.001</v>
      </c>
      <c r="G34" s="22">
        <v>9</v>
      </c>
      <c r="H34" s="393">
        <v>954.00599999999997</v>
      </c>
      <c r="I34" s="46">
        <v>26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19">
        <v>5</v>
      </c>
      <c r="B35" s="45" t="s">
        <v>161</v>
      </c>
      <c r="C35" s="45" t="s">
        <v>189</v>
      </c>
      <c r="D35" s="388">
        <v>92</v>
      </c>
      <c r="E35" s="388">
        <v>86</v>
      </c>
      <c r="F35" s="389">
        <f t="shared" si="2"/>
        <v>178</v>
      </c>
      <c r="G35" s="22">
        <v>4</v>
      </c>
      <c r="H35" s="393">
        <v>939.00900000000001</v>
      </c>
      <c r="I35" s="46">
        <v>24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7">
        <v>4</v>
      </c>
      <c r="B36" s="45" t="s">
        <v>1566</v>
      </c>
      <c r="C36" s="45" t="s">
        <v>372</v>
      </c>
      <c r="D36" s="388" t="s">
        <v>132</v>
      </c>
      <c r="E36" s="388"/>
      <c r="F36" s="389">
        <f t="shared" si="2"/>
        <v>0</v>
      </c>
      <c r="G36" s="22">
        <v>0</v>
      </c>
      <c r="H36" s="393">
        <v>0</v>
      </c>
      <c r="I36" s="46">
        <v>0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1">
        <v>7</v>
      </c>
      <c r="B37" s="415" t="s">
        <v>1567</v>
      </c>
      <c r="C37" s="415" t="s">
        <v>252</v>
      </c>
      <c r="D37" s="435" t="s">
        <v>132</v>
      </c>
      <c r="E37" s="435"/>
      <c r="F37" s="436">
        <f t="shared" si="2"/>
        <v>0</v>
      </c>
      <c r="G37" s="414">
        <v>0</v>
      </c>
      <c r="H37" s="394">
        <v>0</v>
      </c>
      <c r="I37" s="50">
        <v>0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"/>
      <c r="B39" s="7" t="s">
        <v>985</v>
      </c>
      <c r="C39" s="8" t="s">
        <v>1570</v>
      </c>
      <c r="D39" s="8"/>
      <c r="E39" s="8" t="s">
        <v>599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57">
        <v>8</v>
      </c>
      <c r="B41" s="455" t="s">
        <v>445</v>
      </c>
      <c r="C41" s="455" t="s">
        <v>120</v>
      </c>
      <c r="D41" s="433">
        <v>99.003</v>
      </c>
      <c r="E41" s="433">
        <v>99.001000000000005</v>
      </c>
      <c r="F41" s="434">
        <f t="shared" ref="F41:F49" si="3">SUM(D41,E41)</f>
        <v>198.00400000000002</v>
      </c>
      <c r="G41" s="429">
        <v>9</v>
      </c>
      <c r="H41" s="456">
        <v>981.01099999999997</v>
      </c>
      <c r="I41" s="454">
        <v>37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19">
        <v>5</v>
      </c>
      <c r="B42" s="45" t="s">
        <v>1156</v>
      </c>
      <c r="C42" s="45" t="s">
        <v>189</v>
      </c>
      <c r="D42" s="388">
        <v>98.001000000000005</v>
      </c>
      <c r="E42" s="388">
        <v>96.003</v>
      </c>
      <c r="F42" s="389">
        <f t="shared" si="3"/>
        <v>194.00400000000002</v>
      </c>
      <c r="G42" s="22">
        <v>6</v>
      </c>
      <c r="H42" s="393">
        <v>975.01900000000001</v>
      </c>
      <c r="I42" s="46">
        <v>33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7">
        <v>4</v>
      </c>
      <c r="B43" s="45" t="s">
        <v>1572</v>
      </c>
      <c r="C43" s="45" t="s">
        <v>37</v>
      </c>
      <c r="D43" s="388">
        <v>98.001999999999995</v>
      </c>
      <c r="E43" s="388">
        <v>100</v>
      </c>
      <c r="F43" s="389">
        <f t="shared" si="3"/>
        <v>198.00200000000001</v>
      </c>
      <c r="G43" s="22">
        <v>8</v>
      </c>
      <c r="H43" s="393">
        <v>979.01199999999994</v>
      </c>
      <c r="I43" s="46">
        <v>31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7">
        <v>6</v>
      </c>
      <c r="B44" s="45" t="s">
        <v>1573</v>
      </c>
      <c r="C44" s="45" t="s">
        <v>100</v>
      </c>
      <c r="D44" s="388">
        <v>96.001999999999995</v>
      </c>
      <c r="E44" s="388">
        <v>98</v>
      </c>
      <c r="F44" s="389">
        <f t="shared" si="3"/>
        <v>194.00200000000001</v>
      </c>
      <c r="G44" s="22">
        <v>5</v>
      </c>
      <c r="H44" s="393">
        <v>974.01800000000003</v>
      </c>
      <c r="I44" s="46">
        <v>30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19">
        <v>7</v>
      </c>
      <c r="B45" s="45" t="s">
        <v>1428</v>
      </c>
      <c r="C45" s="45" t="s">
        <v>732</v>
      </c>
      <c r="D45" s="388">
        <v>96.001999999999995</v>
      </c>
      <c r="E45" s="388">
        <v>100.002</v>
      </c>
      <c r="F45" s="389">
        <f t="shared" si="3"/>
        <v>196.00399999999999</v>
      </c>
      <c r="G45" s="22">
        <v>7</v>
      </c>
      <c r="H45" s="393">
        <v>969.01300000000003</v>
      </c>
      <c r="I45" s="46">
        <v>27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19">
        <v>3</v>
      </c>
      <c r="B46" s="45" t="s">
        <v>1432</v>
      </c>
      <c r="C46" s="45" t="s">
        <v>732</v>
      </c>
      <c r="D46" s="388">
        <v>92</v>
      </c>
      <c r="E46" s="388">
        <v>96</v>
      </c>
      <c r="F46" s="389">
        <f t="shared" si="3"/>
        <v>188</v>
      </c>
      <c r="G46" s="22">
        <v>1</v>
      </c>
      <c r="H46" s="393">
        <v>966.00800000000004</v>
      </c>
      <c r="I46" s="46">
        <v>26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19">
        <v>9</v>
      </c>
      <c r="B47" s="45" t="s">
        <v>1574</v>
      </c>
      <c r="C47" s="45" t="s">
        <v>104</v>
      </c>
      <c r="D47" s="388">
        <v>96</v>
      </c>
      <c r="E47" s="388">
        <v>94.001000000000005</v>
      </c>
      <c r="F47" s="389">
        <f t="shared" si="3"/>
        <v>190.001</v>
      </c>
      <c r="G47" s="22">
        <v>4</v>
      </c>
      <c r="H47" s="393">
        <v>962.01</v>
      </c>
      <c r="I47" s="46">
        <v>23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19">
        <v>1</v>
      </c>
      <c r="B48" s="20" t="s">
        <v>1571</v>
      </c>
      <c r="C48" s="20" t="s">
        <v>160</v>
      </c>
      <c r="D48" s="388">
        <v>95.001000000000005</v>
      </c>
      <c r="E48" s="388">
        <v>94.001999999999995</v>
      </c>
      <c r="F48" s="389">
        <f t="shared" si="3"/>
        <v>189.00299999999999</v>
      </c>
      <c r="G48" s="22">
        <v>3</v>
      </c>
      <c r="H48" s="389">
        <v>945.00799999999981</v>
      </c>
      <c r="I48" s="27">
        <v>11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31">
        <v>2</v>
      </c>
      <c r="B49" s="415" t="s">
        <v>1426</v>
      </c>
      <c r="C49" s="415" t="s">
        <v>35</v>
      </c>
      <c r="D49" s="435">
        <v>94</v>
      </c>
      <c r="E49" s="435">
        <v>95.001000000000005</v>
      </c>
      <c r="F49" s="436">
        <f t="shared" si="3"/>
        <v>189.001</v>
      </c>
      <c r="G49" s="414">
        <v>2</v>
      </c>
      <c r="H49" s="394">
        <v>946.00800000000004</v>
      </c>
      <c r="I49" s="50">
        <v>8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1"/>
      <c r="B51" s="7" t="s">
        <v>988</v>
      </c>
      <c r="C51" s="8" t="s">
        <v>1575</v>
      </c>
      <c r="D51" s="8"/>
      <c r="E51" s="8" t="s">
        <v>1694</v>
      </c>
      <c r="F51" s="7"/>
      <c r="G51" s="7"/>
      <c r="H51" s="7"/>
      <c r="I51" s="7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27">
        <v>7</v>
      </c>
      <c r="B53" s="455" t="s">
        <v>433</v>
      </c>
      <c r="C53" s="455" t="s">
        <v>160</v>
      </c>
      <c r="D53" s="433">
        <v>100.004</v>
      </c>
      <c r="E53" s="433">
        <v>99.003</v>
      </c>
      <c r="F53" s="434">
        <f t="shared" ref="F53:F61" si="4">SUM(D53,E53)</f>
        <v>199.00700000000001</v>
      </c>
      <c r="G53" s="429">
        <v>9</v>
      </c>
      <c r="H53" s="456">
        <v>996.029</v>
      </c>
      <c r="I53" s="454">
        <v>45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7">
        <v>2</v>
      </c>
      <c r="B54" s="45" t="s">
        <v>1134</v>
      </c>
      <c r="C54" s="45" t="s">
        <v>374</v>
      </c>
      <c r="D54" s="388">
        <v>96</v>
      </c>
      <c r="E54" s="388">
        <v>98</v>
      </c>
      <c r="F54" s="389">
        <f t="shared" si="4"/>
        <v>194</v>
      </c>
      <c r="G54" s="22">
        <v>6</v>
      </c>
      <c r="H54" s="393">
        <v>969.01099999999997</v>
      </c>
      <c r="I54" s="46">
        <v>33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19">
        <v>5</v>
      </c>
      <c r="B55" s="45" t="s">
        <v>1577</v>
      </c>
      <c r="C55" s="45" t="s">
        <v>252</v>
      </c>
      <c r="D55" s="388">
        <v>94</v>
      </c>
      <c r="E55" s="388">
        <v>95.001999999999995</v>
      </c>
      <c r="F55" s="389">
        <f t="shared" si="4"/>
        <v>189.00200000000001</v>
      </c>
      <c r="G55" s="22">
        <v>4</v>
      </c>
      <c r="H55" s="393">
        <v>962.01199999999994</v>
      </c>
      <c r="I55" s="46">
        <v>28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7">
        <v>8</v>
      </c>
      <c r="B56" s="45" t="s">
        <v>1408</v>
      </c>
      <c r="C56" s="45" t="s">
        <v>732</v>
      </c>
      <c r="D56" s="388">
        <v>96.001000000000005</v>
      </c>
      <c r="E56" s="388">
        <v>97.001000000000005</v>
      </c>
      <c r="F56" s="389">
        <f t="shared" si="4"/>
        <v>193.00200000000001</v>
      </c>
      <c r="G56" s="22">
        <v>5</v>
      </c>
      <c r="H56" s="393">
        <v>967.00800000000004</v>
      </c>
      <c r="I56" s="46">
        <v>26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19">
        <v>9</v>
      </c>
      <c r="B57" s="45" t="s">
        <v>964</v>
      </c>
      <c r="C57" s="45" t="s">
        <v>104</v>
      </c>
      <c r="D57" s="388">
        <v>97</v>
      </c>
      <c r="E57" s="388">
        <v>97.001999999999995</v>
      </c>
      <c r="F57" s="389">
        <f t="shared" si="4"/>
        <v>194.00200000000001</v>
      </c>
      <c r="G57" s="22">
        <v>7</v>
      </c>
      <c r="H57" s="393">
        <v>965.0139999999999</v>
      </c>
      <c r="I57" s="46">
        <v>26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7">
        <v>6</v>
      </c>
      <c r="B58" s="45" t="s">
        <v>432</v>
      </c>
      <c r="C58" s="45" t="s">
        <v>387</v>
      </c>
      <c r="D58" s="388">
        <v>98.003</v>
      </c>
      <c r="E58" s="388">
        <v>96</v>
      </c>
      <c r="F58" s="389">
        <f t="shared" si="4"/>
        <v>194.00299999999999</v>
      </c>
      <c r="G58" s="22">
        <v>8</v>
      </c>
      <c r="H58" s="393">
        <v>769.00700000000006</v>
      </c>
      <c r="I58" s="46">
        <v>20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19">
        <v>3</v>
      </c>
      <c r="B59" s="45" t="s">
        <v>229</v>
      </c>
      <c r="C59" s="45" t="s">
        <v>230</v>
      </c>
      <c r="D59" s="388">
        <v>93.001000000000005</v>
      </c>
      <c r="E59" s="388">
        <v>95.003</v>
      </c>
      <c r="F59" s="389">
        <f t="shared" si="4"/>
        <v>188.00400000000002</v>
      </c>
      <c r="G59" s="22">
        <v>3</v>
      </c>
      <c r="H59" s="393">
        <v>952.01200000000006</v>
      </c>
      <c r="I59" s="46">
        <v>19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7">
        <v>4</v>
      </c>
      <c r="B60" s="45" t="s">
        <v>1576</v>
      </c>
      <c r="C60" s="45" t="s">
        <v>37</v>
      </c>
      <c r="D60" s="388" t="s">
        <v>242</v>
      </c>
      <c r="E60" s="388"/>
      <c r="F60" s="389">
        <f t="shared" si="4"/>
        <v>0</v>
      </c>
      <c r="G60" s="22">
        <v>0</v>
      </c>
      <c r="H60" s="393">
        <v>384.00400000000002</v>
      </c>
      <c r="I60" s="46">
        <v>12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1">
        <v>1</v>
      </c>
      <c r="B61" s="412" t="s">
        <v>308</v>
      </c>
      <c r="C61" s="412" t="s">
        <v>387</v>
      </c>
      <c r="D61" s="435">
        <v>90</v>
      </c>
      <c r="E61" s="435">
        <v>92</v>
      </c>
      <c r="F61" s="436">
        <f t="shared" si="4"/>
        <v>182</v>
      </c>
      <c r="G61" s="414">
        <v>2</v>
      </c>
      <c r="H61" s="392">
        <v>749.00400000000002</v>
      </c>
      <c r="I61" s="38">
        <v>8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 t="s">
        <v>1111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9" t="s">
        <v>1553</v>
      </c>
      <c r="E65" s="39" t="s">
        <v>164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9" t="s">
        <v>165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F5C02C9D-3947-4248-B21E-218528ED24F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35297-86DE-4BCD-9348-5BD4C35FA3AB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6" width="2.42578125" style="9" customWidth="1"/>
    <col min="17" max="24" width="4.140625" style="9" customWidth="1"/>
    <col min="25" max="25" width="10.28515625" style="9"/>
  </cols>
  <sheetData>
    <row r="1" spans="1:25" ht="18" x14ac:dyDescent="0.35">
      <c r="A1" s="1"/>
      <c r="B1" s="2" t="s">
        <v>0</v>
      </c>
      <c r="C1" s="2"/>
      <c r="D1" s="3"/>
      <c r="E1" s="3"/>
      <c r="F1" s="3" t="s">
        <v>257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3"/>
      <c r="V2" s="3"/>
      <c r="W2" s="3"/>
      <c r="X2" s="2"/>
      <c r="Y2" s="2"/>
    </row>
    <row r="3" spans="1:25" ht="15.75" customHeight="1" x14ac:dyDescent="0.3">
      <c r="A3" s="1"/>
      <c r="B3" s="7" t="s">
        <v>4</v>
      </c>
      <c r="C3" s="8" t="s">
        <v>258</v>
      </c>
      <c r="D3" s="8"/>
      <c r="E3" s="8" t="s">
        <v>259</v>
      </c>
      <c r="F3" s="7"/>
      <c r="G3" s="7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14">
        <v>5</v>
      </c>
      <c r="B5" s="42" t="s">
        <v>30</v>
      </c>
      <c r="C5" s="42" t="s">
        <v>31</v>
      </c>
      <c r="D5" s="16">
        <v>190</v>
      </c>
      <c r="E5" s="17">
        <v>5</v>
      </c>
      <c r="F5" s="16">
        <v>941</v>
      </c>
      <c r="G5" s="43">
        <v>25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3</v>
      </c>
      <c r="B6" s="45" t="s">
        <v>141</v>
      </c>
      <c r="C6" s="45" t="s">
        <v>35</v>
      </c>
      <c r="D6" s="21">
        <v>169</v>
      </c>
      <c r="E6" s="23">
        <v>4</v>
      </c>
      <c r="F6" s="21">
        <v>859</v>
      </c>
      <c r="G6" s="46">
        <v>18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2</v>
      </c>
      <c r="B7" s="45" t="s">
        <v>155</v>
      </c>
      <c r="C7" s="45" t="s">
        <v>22</v>
      </c>
      <c r="D7" s="21">
        <v>163</v>
      </c>
      <c r="E7" s="23">
        <v>3</v>
      </c>
      <c r="F7" s="21">
        <v>769</v>
      </c>
      <c r="G7" s="46">
        <v>11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4</v>
      </c>
      <c r="B8" s="45" t="s">
        <v>125</v>
      </c>
      <c r="C8" s="45" t="s">
        <v>35</v>
      </c>
      <c r="D8" s="21">
        <v>152</v>
      </c>
      <c r="E8" s="23">
        <v>1</v>
      </c>
      <c r="F8" s="21">
        <v>748</v>
      </c>
      <c r="G8" s="46">
        <v>11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29">
        <v>1</v>
      </c>
      <c r="B9" s="36" t="s">
        <v>188</v>
      </c>
      <c r="C9" s="36" t="s">
        <v>189</v>
      </c>
      <c r="D9" s="33">
        <v>161</v>
      </c>
      <c r="E9" s="33">
        <v>2</v>
      </c>
      <c r="F9" s="37">
        <v>747</v>
      </c>
      <c r="G9" s="38">
        <v>10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"/>
      <c r="B11" s="9" t="s">
        <v>260</v>
      </c>
      <c r="F11" s="39" t="s">
        <v>164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1"/>
      <c r="B12" s="9" t="s">
        <v>165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1668B392-40D6-4900-A3AF-FC7CC5F49D4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03A9-D100-437C-80FE-7507FCB60414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1578</v>
      </c>
      <c r="C3" s="8" t="s">
        <v>1579</v>
      </c>
      <c r="D3" s="8"/>
      <c r="E3" s="8" t="s">
        <v>1728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57">
        <v>8</v>
      </c>
      <c r="B5" s="455" t="s">
        <v>673</v>
      </c>
      <c r="C5" s="455" t="s">
        <v>485</v>
      </c>
      <c r="D5" s="433">
        <v>95.001000000000005</v>
      </c>
      <c r="E5" s="433">
        <v>95</v>
      </c>
      <c r="F5" s="434">
        <f t="shared" ref="F5:F13" si="0">SUM(D5,E5)</f>
        <v>190.001</v>
      </c>
      <c r="G5" s="429">
        <v>6</v>
      </c>
      <c r="H5" s="456">
        <v>954.00699999999995</v>
      </c>
      <c r="I5" s="454">
        <v>34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7</v>
      </c>
      <c r="B6" s="45" t="s">
        <v>1406</v>
      </c>
      <c r="C6" s="45" t="s">
        <v>753</v>
      </c>
      <c r="D6" s="388">
        <v>96</v>
      </c>
      <c r="E6" s="388">
        <v>96.001000000000005</v>
      </c>
      <c r="F6" s="389">
        <f t="shared" si="0"/>
        <v>192.001</v>
      </c>
      <c r="G6" s="22">
        <v>9</v>
      </c>
      <c r="H6" s="393">
        <v>951.00900000000001</v>
      </c>
      <c r="I6" s="46">
        <v>34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3</v>
      </c>
      <c r="B7" s="45" t="s">
        <v>1580</v>
      </c>
      <c r="C7" s="45" t="s">
        <v>160</v>
      </c>
      <c r="D7" s="388">
        <v>98</v>
      </c>
      <c r="E7" s="388">
        <v>94</v>
      </c>
      <c r="F7" s="389">
        <f t="shared" si="0"/>
        <v>192</v>
      </c>
      <c r="G7" s="22">
        <v>8</v>
      </c>
      <c r="H7" s="393">
        <v>769.005</v>
      </c>
      <c r="I7" s="46">
        <v>31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9</v>
      </c>
      <c r="B8" s="45" t="s">
        <v>1581</v>
      </c>
      <c r="C8" s="45" t="s">
        <v>160</v>
      </c>
      <c r="D8" s="388">
        <v>94</v>
      </c>
      <c r="E8" s="388">
        <v>93</v>
      </c>
      <c r="F8" s="389">
        <f t="shared" si="0"/>
        <v>187</v>
      </c>
      <c r="G8" s="22">
        <v>4</v>
      </c>
      <c r="H8" s="393">
        <v>948.00400000000002</v>
      </c>
      <c r="I8" s="46">
        <v>30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1</v>
      </c>
      <c r="B9" s="20" t="s">
        <v>814</v>
      </c>
      <c r="C9" s="20" t="s">
        <v>746</v>
      </c>
      <c r="D9" s="388">
        <v>99.001000000000005</v>
      </c>
      <c r="E9" s="388">
        <v>91.001000000000005</v>
      </c>
      <c r="F9" s="389">
        <f t="shared" si="0"/>
        <v>190.00200000000001</v>
      </c>
      <c r="G9" s="22">
        <v>7</v>
      </c>
      <c r="H9" s="389">
        <v>940.00500000000011</v>
      </c>
      <c r="I9" s="27">
        <v>27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7">
        <v>4</v>
      </c>
      <c r="B10" s="45" t="s">
        <v>1240</v>
      </c>
      <c r="C10" s="45" t="s">
        <v>387</v>
      </c>
      <c r="D10" s="388">
        <v>94</v>
      </c>
      <c r="E10" s="388">
        <v>95</v>
      </c>
      <c r="F10" s="389">
        <f t="shared" si="0"/>
        <v>189</v>
      </c>
      <c r="G10" s="22">
        <v>5</v>
      </c>
      <c r="H10" s="393">
        <v>764.00600000000009</v>
      </c>
      <c r="I10" s="46">
        <v>25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7">
        <v>2</v>
      </c>
      <c r="B11" s="45" t="s">
        <v>1239</v>
      </c>
      <c r="C11" s="45" t="s">
        <v>387</v>
      </c>
      <c r="D11" s="388">
        <v>89.001000000000005</v>
      </c>
      <c r="E11" s="388">
        <v>93</v>
      </c>
      <c r="F11" s="389">
        <f t="shared" si="0"/>
        <v>182.001</v>
      </c>
      <c r="G11" s="22">
        <v>3</v>
      </c>
      <c r="H11" s="393">
        <v>752.00199999999995</v>
      </c>
      <c r="I11" s="46">
        <v>19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19">
        <v>5</v>
      </c>
      <c r="B12" s="45" t="s">
        <v>1354</v>
      </c>
      <c r="C12" s="45" t="s">
        <v>151</v>
      </c>
      <c r="D12" s="388" t="s">
        <v>132</v>
      </c>
      <c r="E12" s="388"/>
      <c r="F12" s="389">
        <f t="shared" si="0"/>
        <v>0</v>
      </c>
      <c r="G12" s="22">
        <v>0</v>
      </c>
      <c r="H12" s="393">
        <v>0</v>
      </c>
      <c r="I12" s="46">
        <v>0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31">
        <v>6</v>
      </c>
      <c r="B13" s="415" t="s">
        <v>1404</v>
      </c>
      <c r="C13" s="415" t="s">
        <v>230</v>
      </c>
      <c r="D13" s="435" t="s">
        <v>132</v>
      </c>
      <c r="E13" s="435"/>
      <c r="F13" s="436">
        <f t="shared" si="0"/>
        <v>0</v>
      </c>
      <c r="G13" s="414">
        <v>0</v>
      </c>
      <c r="H13" s="394">
        <v>0</v>
      </c>
      <c r="I13" s="50">
        <v>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1582</v>
      </c>
      <c r="C15" s="8" t="s">
        <v>1583</v>
      </c>
      <c r="D15" s="8"/>
      <c r="E15" s="8" t="s">
        <v>396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375">
        <v>2</v>
      </c>
      <c r="B16" s="383" t="s">
        <v>10</v>
      </c>
      <c r="C16" s="384" t="s">
        <v>11</v>
      </c>
      <c r="D16" s="361"/>
      <c r="E16" s="386"/>
      <c r="F16" s="367" t="s">
        <v>12</v>
      </c>
      <c r="G16" s="367" t="s">
        <v>13</v>
      </c>
      <c r="H16" s="367" t="s">
        <v>14</v>
      </c>
      <c r="I16" s="368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27">
        <v>7</v>
      </c>
      <c r="B17" s="455" t="s">
        <v>1233</v>
      </c>
      <c r="C17" s="455" t="s">
        <v>582</v>
      </c>
      <c r="D17" s="433">
        <v>99</v>
      </c>
      <c r="E17" s="433">
        <v>98.001000000000005</v>
      </c>
      <c r="F17" s="434">
        <f t="shared" ref="F17:F25" si="1">SUM(D17,E17)</f>
        <v>197.001</v>
      </c>
      <c r="G17" s="429">
        <v>9</v>
      </c>
      <c r="H17" s="456">
        <v>970.00800000000004</v>
      </c>
      <c r="I17" s="454">
        <v>41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7">
        <v>8</v>
      </c>
      <c r="B18" s="45" t="s">
        <v>1586</v>
      </c>
      <c r="C18" s="45" t="s">
        <v>753</v>
      </c>
      <c r="D18" s="388">
        <v>94.001999999999995</v>
      </c>
      <c r="E18" s="388">
        <v>97.001000000000005</v>
      </c>
      <c r="F18" s="389">
        <f t="shared" si="1"/>
        <v>191.00299999999999</v>
      </c>
      <c r="G18" s="22">
        <v>7</v>
      </c>
      <c r="H18" s="393">
        <v>944.01199999999994</v>
      </c>
      <c r="I18" s="46">
        <v>34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19">
        <v>3</v>
      </c>
      <c r="B19" s="45" t="s">
        <v>1431</v>
      </c>
      <c r="C19" s="45" t="s">
        <v>35</v>
      </c>
      <c r="D19" s="388">
        <v>91.001000000000005</v>
      </c>
      <c r="E19" s="388">
        <v>90.001000000000005</v>
      </c>
      <c r="F19" s="389">
        <f t="shared" si="1"/>
        <v>181.00200000000001</v>
      </c>
      <c r="G19" s="22">
        <v>4</v>
      </c>
      <c r="H19" s="393">
        <v>945.01199999999994</v>
      </c>
      <c r="I19" s="46">
        <v>33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19">
        <v>1</v>
      </c>
      <c r="B20" s="20" t="s">
        <v>1584</v>
      </c>
      <c r="C20" s="20" t="s">
        <v>104</v>
      </c>
      <c r="D20" s="388">
        <v>94</v>
      </c>
      <c r="E20" s="388">
        <v>97.001000000000005</v>
      </c>
      <c r="F20" s="389">
        <f t="shared" si="1"/>
        <v>191.001</v>
      </c>
      <c r="G20" s="22">
        <v>6</v>
      </c>
      <c r="H20" s="389">
        <v>945.01099999999997</v>
      </c>
      <c r="I20" s="27">
        <v>31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19">
        <v>9</v>
      </c>
      <c r="B21" s="45" t="s">
        <v>992</v>
      </c>
      <c r="C21" s="45" t="s">
        <v>592</v>
      </c>
      <c r="D21" s="388">
        <v>89</v>
      </c>
      <c r="E21" s="388">
        <v>96</v>
      </c>
      <c r="F21" s="389">
        <f t="shared" si="1"/>
        <v>185</v>
      </c>
      <c r="G21" s="22">
        <v>5</v>
      </c>
      <c r="H21" s="393">
        <v>923.00400000000002</v>
      </c>
      <c r="I21" s="46">
        <v>26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5</v>
      </c>
      <c r="B22" s="45" t="s">
        <v>1326</v>
      </c>
      <c r="C22" s="45" t="s">
        <v>100</v>
      </c>
      <c r="D22" s="388">
        <v>98.001000000000005</v>
      </c>
      <c r="E22" s="388">
        <v>98</v>
      </c>
      <c r="F22" s="389">
        <f t="shared" si="1"/>
        <v>196.001</v>
      </c>
      <c r="G22" s="22">
        <v>8</v>
      </c>
      <c r="H22" s="393">
        <v>913.00700000000006</v>
      </c>
      <c r="I22" s="46">
        <v>24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7">
        <v>6</v>
      </c>
      <c r="B23" s="45" t="s">
        <v>1585</v>
      </c>
      <c r="C23" s="45" t="s">
        <v>19</v>
      </c>
      <c r="D23" s="388">
        <v>89.001000000000005</v>
      </c>
      <c r="E23" s="388">
        <v>86</v>
      </c>
      <c r="F23" s="389">
        <f t="shared" si="1"/>
        <v>175.001</v>
      </c>
      <c r="G23" s="22">
        <v>3</v>
      </c>
      <c r="H23" s="393">
        <v>887.00199999999995</v>
      </c>
      <c r="I23" s="46">
        <v>21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7">
        <v>2</v>
      </c>
      <c r="B24" s="45" t="s">
        <v>968</v>
      </c>
      <c r="C24" s="45" t="s">
        <v>592</v>
      </c>
      <c r="D24" s="388" t="s">
        <v>132</v>
      </c>
      <c r="E24" s="388"/>
      <c r="F24" s="389">
        <f t="shared" si="1"/>
        <v>0</v>
      </c>
      <c r="G24" s="22">
        <v>0</v>
      </c>
      <c r="H24" s="393">
        <v>348</v>
      </c>
      <c r="I24" s="46">
        <v>6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31">
        <v>4</v>
      </c>
      <c r="B25" s="415" t="s">
        <v>1163</v>
      </c>
      <c r="C25" s="415" t="s">
        <v>151</v>
      </c>
      <c r="D25" s="435" t="s">
        <v>132</v>
      </c>
      <c r="E25" s="435"/>
      <c r="F25" s="436">
        <f t="shared" si="1"/>
        <v>0</v>
      </c>
      <c r="G25" s="414">
        <v>0</v>
      </c>
      <c r="H25" s="394">
        <v>0</v>
      </c>
      <c r="I25" s="50">
        <v>0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1587</v>
      </c>
      <c r="C27" s="8" t="s">
        <v>1588</v>
      </c>
      <c r="D27" s="8"/>
      <c r="E27" s="8" t="s">
        <v>420</v>
      </c>
      <c r="F27" s="7"/>
      <c r="G27" s="7"/>
      <c r="H27" s="7"/>
      <c r="I27" s="7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375">
        <v>2</v>
      </c>
      <c r="B28" s="383" t="s">
        <v>10</v>
      </c>
      <c r="C28" s="384" t="s">
        <v>11</v>
      </c>
      <c r="D28" s="361"/>
      <c r="E28" s="386"/>
      <c r="F28" s="367" t="s">
        <v>12</v>
      </c>
      <c r="G28" s="367" t="s">
        <v>13</v>
      </c>
      <c r="H28" s="367" t="s">
        <v>14</v>
      </c>
      <c r="I28" s="368" t="s">
        <v>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57">
        <v>8</v>
      </c>
      <c r="B29" s="455" t="s">
        <v>1592</v>
      </c>
      <c r="C29" s="455" t="s">
        <v>391</v>
      </c>
      <c r="D29" s="433">
        <v>98.001999999999995</v>
      </c>
      <c r="E29" s="433">
        <v>99.001999999999995</v>
      </c>
      <c r="F29" s="434">
        <f t="shared" ref="F29:F37" si="2">SUM(D29,E29)</f>
        <v>197.00399999999999</v>
      </c>
      <c r="G29" s="429">
        <v>9</v>
      </c>
      <c r="H29" s="456">
        <v>986.024</v>
      </c>
      <c r="I29" s="454">
        <v>45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19">
        <v>7</v>
      </c>
      <c r="B30" s="45" t="s">
        <v>1591</v>
      </c>
      <c r="C30" s="45" t="s">
        <v>151</v>
      </c>
      <c r="D30" s="388">
        <v>88</v>
      </c>
      <c r="E30" s="388">
        <v>91</v>
      </c>
      <c r="F30" s="389">
        <f t="shared" si="2"/>
        <v>179</v>
      </c>
      <c r="G30" s="22">
        <v>5</v>
      </c>
      <c r="H30" s="393">
        <v>930.00600000000009</v>
      </c>
      <c r="I30" s="46">
        <v>34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3</v>
      </c>
      <c r="B31" s="45" t="s">
        <v>1434</v>
      </c>
      <c r="C31" s="45" t="s">
        <v>100</v>
      </c>
      <c r="D31" s="388">
        <v>94.001000000000005</v>
      </c>
      <c r="E31" s="388">
        <v>88</v>
      </c>
      <c r="F31" s="389">
        <f t="shared" si="2"/>
        <v>182.001</v>
      </c>
      <c r="G31" s="22">
        <v>6</v>
      </c>
      <c r="H31" s="393">
        <v>928.00399999999991</v>
      </c>
      <c r="I31" s="46">
        <v>31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7">
        <v>4</v>
      </c>
      <c r="B32" s="45" t="s">
        <v>1435</v>
      </c>
      <c r="C32" s="45" t="s">
        <v>104</v>
      </c>
      <c r="D32" s="388">
        <v>92</v>
      </c>
      <c r="E32" s="388">
        <v>86</v>
      </c>
      <c r="F32" s="389">
        <f t="shared" si="2"/>
        <v>178</v>
      </c>
      <c r="G32" s="22">
        <v>4</v>
      </c>
      <c r="H32" s="393">
        <v>921.00300000000004</v>
      </c>
      <c r="I32" s="46">
        <v>29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19">
        <v>5</v>
      </c>
      <c r="B33" s="45" t="s">
        <v>1589</v>
      </c>
      <c r="C33" s="45" t="s">
        <v>753</v>
      </c>
      <c r="D33" s="388">
        <v>98.001000000000005</v>
      </c>
      <c r="E33" s="388">
        <v>96.001999999999995</v>
      </c>
      <c r="F33" s="389">
        <f t="shared" si="2"/>
        <v>194.00299999999999</v>
      </c>
      <c r="G33" s="22">
        <v>8</v>
      </c>
      <c r="H33" s="393">
        <v>846.01199999999994</v>
      </c>
      <c r="I33" s="46">
        <v>27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7">
        <v>2</v>
      </c>
      <c r="B34" s="45" t="s">
        <v>455</v>
      </c>
      <c r="C34" s="45" t="s">
        <v>160</v>
      </c>
      <c r="D34" s="388">
        <v>96.001000000000005</v>
      </c>
      <c r="E34" s="388">
        <v>93.001000000000005</v>
      </c>
      <c r="F34" s="389">
        <f t="shared" si="2"/>
        <v>189.00200000000001</v>
      </c>
      <c r="G34" s="22">
        <v>7</v>
      </c>
      <c r="H34" s="393">
        <v>916.00600000000009</v>
      </c>
      <c r="I34" s="46">
        <v>23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19">
        <v>1</v>
      </c>
      <c r="B35" s="20" t="s">
        <v>520</v>
      </c>
      <c r="C35" s="20" t="s">
        <v>521</v>
      </c>
      <c r="D35" s="388" t="s">
        <v>242</v>
      </c>
      <c r="E35" s="388"/>
      <c r="F35" s="389">
        <f t="shared" si="2"/>
        <v>0</v>
      </c>
      <c r="G35" s="22">
        <v>0</v>
      </c>
      <c r="H35" s="389">
        <v>696.00099999999998</v>
      </c>
      <c r="I35" s="27">
        <v>15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7">
        <v>6</v>
      </c>
      <c r="B36" s="45" t="s">
        <v>1590</v>
      </c>
      <c r="C36" s="45" t="s">
        <v>753</v>
      </c>
      <c r="D36" s="388">
        <v>84.001000000000005</v>
      </c>
      <c r="E36" s="388">
        <v>84</v>
      </c>
      <c r="F36" s="389">
        <f t="shared" si="2"/>
        <v>168.001</v>
      </c>
      <c r="G36" s="22">
        <v>3</v>
      </c>
      <c r="H36" s="393">
        <v>865.00099999999998</v>
      </c>
      <c r="I36" s="46">
        <v>14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1">
        <v>9</v>
      </c>
      <c r="B37" s="415" t="s">
        <v>1593</v>
      </c>
      <c r="C37" s="415" t="s">
        <v>753</v>
      </c>
      <c r="D37" s="435" t="s">
        <v>132</v>
      </c>
      <c r="E37" s="435"/>
      <c r="F37" s="436">
        <f t="shared" si="2"/>
        <v>0</v>
      </c>
      <c r="G37" s="414">
        <v>0</v>
      </c>
      <c r="H37" s="394">
        <v>0</v>
      </c>
      <c r="I37" s="50">
        <v>0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"/>
      <c r="B39" s="7" t="s">
        <v>1594</v>
      </c>
      <c r="C39" s="8" t="s">
        <v>1595</v>
      </c>
      <c r="D39" s="8"/>
      <c r="E39" s="8" t="s">
        <v>1729</v>
      </c>
      <c r="F39" s="7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375">
        <v>2</v>
      </c>
      <c r="B40" s="383" t="s">
        <v>10</v>
      </c>
      <c r="C40" s="384" t="s">
        <v>11</v>
      </c>
      <c r="D40" s="361"/>
      <c r="E40" s="386"/>
      <c r="F40" s="367" t="s">
        <v>12</v>
      </c>
      <c r="G40" s="367" t="s">
        <v>13</v>
      </c>
      <c r="H40" s="367" t="s">
        <v>14</v>
      </c>
      <c r="I40" s="368" t="s">
        <v>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27">
        <v>7</v>
      </c>
      <c r="B41" s="455" t="s">
        <v>1598</v>
      </c>
      <c r="C41" s="455" t="s">
        <v>612</v>
      </c>
      <c r="D41" s="433">
        <v>99</v>
      </c>
      <c r="E41" s="433">
        <v>97.001000000000005</v>
      </c>
      <c r="F41" s="434">
        <f t="shared" ref="F41:F49" si="3">SUM(D41,E41)</f>
        <v>196.001</v>
      </c>
      <c r="G41" s="429">
        <v>9</v>
      </c>
      <c r="H41" s="456">
        <v>967.01199999999994</v>
      </c>
      <c r="I41" s="454">
        <v>39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7">
        <v>4</v>
      </c>
      <c r="B42" s="45" t="s">
        <v>545</v>
      </c>
      <c r="C42" s="45" t="s">
        <v>485</v>
      </c>
      <c r="D42" s="388">
        <v>94</v>
      </c>
      <c r="E42" s="388">
        <v>96.001999999999995</v>
      </c>
      <c r="F42" s="389">
        <f t="shared" si="3"/>
        <v>190.00200000000001</v>
      </c>
      <c r="G42" s="22">
        <v>7</v>
      </c>
      <c r="H42" s="393">
        <v>934.00900000000001</v>
      </c>
      <c r="I42" s="46">
        <v>35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7">
        <v>6</v>
      </c>
      <c r="B43" s="45" t="s">
        <v>1597</v>
      </c>
      <c r="C43" s="45" t="s">
        <v>160</v>
      </c>
      <c r="D43" s="388">
        <v>96.003</v>
      </c>
      <c r="E43" s="388">
        <v>95</v>
      </c>
      <c r="F43" s="389">
        <f t="shared" si="3"/>
        <v>191.00299999999999</v>
      </c>
      <c r="G43" s="22">
        <v>8</v>
      </c>
      <c r="H43" s="393">
        <v>954.01</v>
      </c>
      <c r="I43" s="46">
        <v>33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19">
        <v>3</v>
      </c>
      <c r="B44" s="45" t="s">
        <v>683</v>
      </c>
      <c r="C44" s="45" t="s">
        <v>230</v>
      </c>
      <c r="D44" s="388">
        <v>91.001000000000005</v>
      </c>
      <c r="E44" s="388">
        <v>85</v>
      </c>
      <c r="F44" s="389">
        <f t="shared" si="3"/>
        <v>176.001</v>
      </c>
      <c r="G44" s="22">
        <v>4</v>
      </c>
      <c r="H44" s="393">
        <v>937.00600000000009</v>
      </c>
      <c r="I44" s="46">
        <v>31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19">
        <v>5</v>
      </c>
      <c r="B45" s="45" t="s">
        <v>945</v>
      </c>
      <c r="C45" s="45" t="s">
        <v>223</v>
      </c>
      <c r="D45" s="388">
        <v>91</v>
      </c>
      <c r="E45" s="388">
        <v>94.001000000000005</v>
      </c>
      <c r="F45" s="389">
        <f t="shared" si="3"/>
        <v>185.001</v>
      </c>
      <c r="G45" s="22">
        <v>6</v>
      </c>
      <c r="H45" s="393">
        <v>927.005</v>
      </c>
      <c r="I45" s="46">
        <v>26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19">
        <v>9</v>
      </c>
      <c r="B46" s="45" t="s">
        <v>1600</v>
      </c>
      <c r="C46" s="45" t="s">
        <v>753</v>
      </c>
      <c r="D46" s="388">
        <v>90</v>
      </c>
      <c r="E46" s="388">
        <v>88</v>
      </c>
      <c r="F46" s="389">
        <f t="shared" si="3"/>
        <v>178</v>
      </c>
      <c r="G46" s="22">
        <v>5</v>
      </c>
      <c r="H46" s="393">
        <v>888.00299999999993</v>
      </c>
      <c r="I46" s="46">
        <v>21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7">
        <v>2</v>
      </c>
      <c r="B47" s="45" t="s">
        <v>715</v>
      </c>
      <c r="C47" s="45" t="s">
        <v>65</v>
      </c>
      <c r="D47" s="388" t="s">
        <v>134</v>
      </c>
      <c r="E47" s="388"/>
      <c r="F47" s="389">
        <f t="shared" si="3"/>
        <v>0</v>
      </c>
      <c r="G47" s="22">
        <v>0</v>
      </c>
      <c r="H47" s="393">
        <v>372.00099999999998</v>
      </c>
      <c r="I47" s="46">
        <v>9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19">
        <v>1</v>
      </c>
      <c r="B48" s="20" t="s">
        <v>1596</v>
      </c>
      <c r="C48" s="20" t="s">
        <v>372</v>
      </c>
      <c r="D48" s="388" t="s">
        <v>132</v>
      </c>
      <c r="E48" s="388"/>
      <c r="F48" s="389">
        <f t="shared" si="3"/>
        <v>0</v>
      </c>
      <c r="G48" s="22">
        <v>0</v>
      </c>
      <c r="H48" s="389">
        <v>193.00200000000001</v>
      </c>
      <c r="I48" s="27">
        <v>9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31">
        <v>8</v>
      </c>
      <c r="B49" s="415" t="s">
        <v>1599</v>
      </c>
      <c r="C49" s="415" t="s">
        <v>118</v>
      </c>
      <c r="D49" s="435" t="s">
        <v>132</v>
      </c>
      <c r="E49" s="435"/>
      <c r="F49" s="436">
        <f t="shared" si="3"/>
        <v>0</v>
      </c>
      <c r="G49" s="414">
        <v>0</v>
      </c>
      <c r="H49" s="394">
        <v>0</v>
      </c>
      <c r="I49" s="50">
        <v>0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1"/>
      <c r="B51" s="7" t="s">
        <v>1601</v>
      </c>
      <c r="C51" s="8" t="s">
        <v>623</v>
      </c>
      <c r="D51" s="8"/>
      <c r="E51" s="8" t="s">
        <v>1730</v>
      </c>
      <c r="F51" s="7"/>
      <c r="G51" s="7"/>
      <c r="H51" s="7"/>
      <c r="I51" s="7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375">
        <v>2</v>
      </c>
      <c r="B52" s="383" t="s">
        <v>10</v>
      </c>
      <c r="C52" s="384" t="s">
        <v>11</v>
      </c>
      <c r="D52" s="361"/>
      <c r="E52" s="386"/>
      <c r="F52" s="367" t="s">
        <v>12</v>
      </c>
      <c r="G52" s="367" t="s">
        <v>13</v>
      </c>
      <c r="H52" s="367" t="s">
        <v>14</v>
      </c>
      <c r="I52" s="368" t="s">
        <v>15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27">
        <v>7</v>
      </c>
      <c r="B53" s="455" t="s">
        <v>868</v>
      </c>
      <c r="C53" s="455" t="s">
        <v>252</v>
      </c>
      <c r="D53" s="433">
        <v>95.001999999999995</v>
      </c>
      <c r="E53" s="433">
        <v>96.001000000000005</v>
      </c>
      <c r="F53" s="434">
        <f t="shared" ref="F53:F61" si="4">SUM(D53,E53)</f>
        <v>191.00299999999999</v>
      </c>
      <c r="G53" s="429">
        <v>9</v>
      </c>
      <c r="H53" s="456">
        <v>931.00599999999986</v>
      </c>
      <c r="I53" s="454">
        <v>38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7">
        <v>2</v>
      </c>
      <c r="B54" s="45" t="s">
        <v>1603</v>
      </c>
      <c r="C54" s="45" t="s">
        <v>736</v>
      </c>
      <c r="D54" s="388">
        <v>93</v>
      </c>
      <c r="E54" s="388">
        <v>94.001000000000005</v>
      </c>
      <c r="F54" s="389">
        <f t="shared" si="4"/>
        <v>187.001</v>
      </c>
      <c r="G54" s="22">
        <v>7</v>
      </c>
      <c r="H54" s="393">
        <v>924.00499999999988</v>
      </c>
      <c r="I54" s="46">
        <v>34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19">
        <v>3</v>
      </c>
      <c r="B55" s="45" t="s">
        <v>1604</v>
      </c>
      <c r="C55" s="45" t="s">
        <v>753</v>
      </c>
      <c r="D55" s="388">
        <v>95</v>
      </c>
      <c r="E55" s="388">
        <v>94</v>
      </c>
      <c r="F55" s="389">
        <f t="shared" si="4"/>
        <v>189</v>
      </c>
      <c r="G55" s="22">
        <v>8</v>
      </c>
      <c r="H55" s="393">
        <v>924.00299999999993</v>
      </c>
      <c r="I55" s="46">
        <v>34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7">
        <v>8</v>
      </c>
      <c r="B56" s="45" t="s">
        <v>1607</v>
      </c>
      <c r="C56" s="45" t="s">
        <v>104</v>
      </c>
      <c r="D56" s="388">
        <v>92</v>
      </c>
      <c r="E56" s="388">
        <v>90</v>
      </c>
      <c r="F56" s="389">
        <f t="shared" si="4"/>
        <v>182</v>
      </c>
      <c r="G56" s="22">
        <v>6</v>
      </c>
      <c r="H56" s="393">
        <v>912.00199999999995</v>
      </c>
      <c r="I56" s="46">
        <v>34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19">
        <v>9</v>
      </c>
      <c r="B57" s="45" t="s">
        <v>1436</v>
      </c>
      <c r="C57" s="45" t="s">
        <v>104</v>
      </c>
      <c r="D57" s="388">
        <v>89.001000000000005</v>
      </c>
      <c r="E57" s="388">
        <v>92</v>
      </c>
      <c r="F57" s="389">
        <f t="shared" si="4"/>
        <v>181.001</v>
      </c>
      <c r="G57" s="22">
        <v>5</v>
      </c>
      <c r="H57" s="393">
        <v>916.00299999999993</v>
      </c>
      <c r="I57" s="46">
        <v>32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7">
        <v>6</v>
      </c>
      <c r="B58" s="45" t="s">
        <v>1606</v>
      </c>
      <c r="C58" s="45" t="s">
        <v>183</v>
      </c>
      <c r="D58" s="388">
        <v>85</v>
      </c>
      <c r="E58" s="388">
        <v>88</v>
      </c>
      <c r="F58" s="389">
        <f t="shared" si="4"/>
        <v>173</v>
      </c>
      <c r="G58" s="22">
        <v>3</v>
      </c>
      <c r="H58" s="393">
        <v>889.00099999999998</v>
      </c>
      <c r="I58" s="46">
        <v>19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19">
        <v>1</v>
      </c>
      <c r="B59" s="20" t="s">
        <v>1602</v>
      </c>
      <c r="C59" s="20" t="s">
        <v>223</v>
      </c>
      <c r="D59" s="388">
        <v>68</v>
      </c>
      <c r="E59" s="388">
        <v>73</v>
      </c>
      <c r="F59" s="389">
        <f t="shared" si="4"/>
        <v>141</v>
      </c>
      <c r="G59" s="22">
        <v>2</v>
      </c>
      <c r="H59" s="389">
        <v>847.00299999999993</v>
      </c>
      <c r="I59" s="27">
        <v>15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7">
        <v>4</v>
      </c>
      <c r="B60" s="45" t="s">
        <v>712</v>
      </c>
      <c r="C60" s="45" t="s">
        <v>42</v>
      </c>
      <c r="D60" s="388">
        <v>90.001000000000005</v>
      </c>
      <c r="E60" s="388">
        <v>85</v>
      </c>
      <c r="F60" s="389">
        <f t="shared" si="4"/>
        <v>175.001</v>
      </c>
      <c r="G60" s="22">
        <v>4</v>
      </c>
      <c r="H60" s="393">
        <v>862.00099999999998</v>
      </c>
      <c r="I60" s="46">
        <v>14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1">
        <v>5</v>
      </c>
      <c r="B61" s="415" t="s">
        <v>1605</v>
      </c>
      <c r="C61" s="415" t="s">
        <v>223</v>
      </c>
      <c r="D61" s="435" t="s">
        <v>132</v>
      </c>
      <c r="E61" s="435"/>
      <c r="F61" s="436">
        <f t="shared" si="4"/>
        <v>0</v>
      </c>
      <c r="G61" s="414">
        <v>0</v>
      </c>
      <c r="H61" s="394">
        <v>167</v>
      </c>
      <c r="I61" s="50">
        <v>1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 t="s">
        <v>1111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9" t="s">
        <v>1553</v>
      </c>
      <c r="E65" s="39" t="s">
        <v>164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9" t="s">
        <v>165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E0290C20-4600-4E76-BAD3-33B5E964F29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CFF2-D7D3-4559-A660-610C4C1CC83D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/>
      <c r="H1" s="3"/>
      <c r="I1" s="4" t="s">
        <v>1534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1608</v>
      </c>
      <c r="C3" s="8" t="s">
        <v>1609</v>
      </c>
      <c r="D3" s="8"/>
      <c r="E3" s="8" t="s">
        <v>1731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27">
        <v>1</v>
      </c>
      <c r="B5" s="428" t="s">
        <v>1610</v>
      </c>
      <c r="C5" s="428" t="s">
        <v>223</v>
      </c>
      <c r="D5" s="433">
        <v>96.001000000000005</v>
      </c>
      <c r="E5" s="433">
        <v>95</v>
      </c>
      <c r="F5" s="434">
        <f>SUM(D5,E5)</f>
        <v>191.001</v>
      </c>
      <c r="G5" s="429">
        <v>8</v>
      </c>
      <c r="H5" s="434">
        <v>947.00800000000004</v>
      </c>
      <c r="I5" s="430">
        <v>38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3</v>
      </c>
      <c r="B6" s="45" t="s">
        <v>1612</v>
      </c>
      <c r="C6" s="45" t="s">
        <v>230</v>
      </c>
      <c r="D6" s="388">
        <v>93</v>
      </c>
      <c r="E6" s="388">
        <v>93.001000000000005</v>
      </c>
      <c r="F6" s="389">
        <f>SUM(D6,E6)</f>
        <v>186.001</v>
      </c>
      <c r="G6" s="22">
        <v>7</v>
      </c>
      <c r="H6" s="393">
        <v>952.00699999999995</v>
      </c>
      <c r="I6" s="46">
        <v>37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8</v>
      </c>
      <c r="B7" s="45" t="s">
        <v>1617</v>
      </c>
      <c r="C7" s="45" t="s">
        <v>160</v>
      </c>
      <c r="D7" s="388">
        <v>92.001000000000005</v>
      </c>
      <c r="E7" s="388">
        <v>90.001000000000005</v>
      </c>
      <c r="F7" s="389">
        <f>SUM(D7,E7)</f>
        <v>182.00200000000001</v>
      </c>
      <c r="G7" s="22">
        <v>5</v>
      </c>
      <c r="H7" s="393">
        <v>895.00199999999995</v>
      </c>
      <c r="I7" s="46">
        <v>24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19">
        <v>7</v>
      </c>
      <c r="B8" s="45" t="s">
        <v>1616</v>
      </c>
      <c r="C8" s="45" t="s">
        <v>120</v>
      </c>
      <c r="D8" s="388">
        <v>98.001999999999995</v>
      </c>
      <c r="E8" s="388">
        <v>98.001999999999995</v>
      </c>
      <c r="F8" s="389">
        <f>SUM(D8,E8)-20</f>
        <v>176.00399999999999</v>
      </c>
      <c r="G8" s="22">
        <v>4</v>
      </c>
      <c r="H8" s="393">
        <v>864.01699999999994</v>
      </c>
      <c r="I8" s="46">
        <v>20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6</v>
      </c>
      <c r="B9" s="45" t="s">
        <v>1615</v>
      </c>
      <c r="C9" s="45" t="s">
        <v>387</v>
      </c>
      <c r="D9" s="388">
        <v>92</v>
      </c>
      <c r="E9" s="388">
        <v>93</v>
      </c>
      <c r="F9" s="389">
        <f>SUM(D9,E9)</f>
        <v>185</v>
      </c>
      <c r="G9" s="22">
        <v>6</v>
      </c>
      <c r="H9" s="393">
        <v>717.00199999999995</v>
      </c>
      <c r="I9" s="46">
        <v>19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7">
        <v>2</v>
      </c>
      <c r="B10" s="45" t="s">
        <v>1611</v>
      </c>
      <c r="C10" s="45" t="s">
        <v>230</v>
      </c>
      <c r="D10" s="388">
        <v>89</v>
      </c>
      <c r="E10" s="388">
        <v>86</v>
      </c>
      <c r="F10" s="389">
        <f>SUM(D10,E10)</f>
        <v>175</v>
      </c>
      <c r="G10" s="22">
        <v>3</v>
      </c>
      <c r="H10" s="393">
        <v>874.00099999999998</v>
      </c>
      <c r="I10" s="46">
        <v>17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5</v>
      </c>
      <c r="B11" s="45" t="s">
        <v>1614</v>
      </c>
      <c r="C11" s="45" t="s">
        <v>223</v>
      </c>
      <c r="D11" s="388" t="s">
        <v>132</v>
      </c>
      <c r="E11" s="388"/>
      <c r="F11" s="389">
        <f>SUM(D11,E11)</f>
        <v>0</v>
      </c>
      <c r="G11" s="22">
        <v>0</v>
      </c>
      <c r="H11" s="393">
        <v>355.00099999999998</v>
      </c>
      <c r="I11" s="46">
        <v>7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31">
        <v>4</v>
      </c>
      <c r="B12" s="415" t="s">
        <v>1613</v>
      </c>
      <c r="C12" s="415" t="s">
        <v>485</v>
      </c>
      <c r="D12" s="435" t="s">
        <v>132</v>
      </c>
      <c r="E12" s="435"/>
      <c r="F12" s="436">
        <f>SUM(D12,E12)</f>
        <v>0</v>
      </c>
      <c r="G12" s="414">
        <v>0</v>
      </c>
      <c r="H12" s="394">
        <v>350.00099999999998</v>
      </c>
      <c r="I12" s="50">
        <v>6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"/>
      <c r="B14" s="7" t="s">
        <v>1618</v>
      </c>
      <c r="C14" s="8" t="s">
        <v>1619</v>
      </c>
      <c r="D14" s="8"/>
      <c r="E14" s="8" t="s">
        <v>1732</v>
      </c>
      <c r="F14" s="7"/>
      <c r="G14" s="7"/>
      <c r="H14" s="7"/>
      <c r="I14" s="7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375">
        <v>2</v>
      </c>
      <c r="B15" s="383" t="s">
        <v>10</v>
      </c>
      <c r="C15" s="384" t="s">
        <v>11</v>
      </c>
      <c r="D15" s="361"/>
      <c r="E15" s="386"/>
      <c r="F15" s="367" t="s">
        <v>12</v>
      </c>
      <c r="G15" s="367" t="s">
        <v>13</v>
      </c>
      <c r="H15" s="367" t="s">
        <v>14</v>
      </c>
      <c r="I15" s="368" t="s">
        <v>15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57">
        <v>6</v>
      </c>
      <c r="B16" s="455" t="s">
        <v>993</v>
      </c>
      <c r="C16" s="455" t="s">
        <v>118</v>
      </c>
      <c r="D16" s="433">
        <v>96.001999999999995</v>
      </c>
      <c r="E16" s="433">
        <v>86.001000000000005</v>
      </c>
      <c r="F16" s="434">
        <f t="shared" ref="F16:F23" si="0">SUM(D16,E16)</f>
        <v>182.00299999999999</v>
      </c>
      <c r="G16" s="429">
        <v>7</v>
      </c>
      <c r="H16" s="456">
        <v>944.00600000000009</v>
      </c>
      <c r="I16" s="454">
        <v>37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19">
        <v>7</v>
      </c>
      <c r="B17" s="45" t="s">
        <v>1438</v>
      </c>
      <c r="C17" s="45" t="s">
        <v>230</v>
      </c>
      <c r="D17" s="388">
        <v>84</v>
      </c>
      <c r="E17" s="388">
        <v>90.001000000000005</v>
      </c>
      <c r="F17" s="389">
        <f t="shared" si="0"/>
        <v>174.001</v>
      </c>
      <c r="G17" s="22">
        <v>6</v>
      </c>
      <c r="H17" s="393">
        <v>818.00299999999993</v>
      </c>
      <c r="I17" s="46">
        <v>24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7">
        <v>4</v>
      </c>
      <c r="B18" s="45" t="s">
        <v>1437</v>
      </c>
      <c r="C18" s="45" t="s">
        <v>501</v>
      </c>
      <c r="D18" s="388">
        <v>99.001000000000005</v>
      </c>
      <c r="E18" s="388">
        <v>99.003</v>
      </c>
      <c r="F18" s="389">
        <f t="shared" si="0"/>
        <v>198.00400000000002</v>
      </c>
      <c r="G18" s="22">
        <v>8</v>
      </c>
      <c r="H18" s="393">
        <v>587.00900000000001</v>
      </c>
      <c r="I18" s="46">
        <v>24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7">
        <v>8</v>
      </c>
      <c r="B19" s="45" t="s">
        <v>1185</v>
      </c>
      <c r="C19" s="45" t="s">
        <v>189</v>
      </c>
      <c r="D19" s="388">
        <v>84</v>
      </c>
      <c r="E19" s="388">
        <v>81</v>
      </c>
      <c r="F19" s="389">
        <f t="shared" si="0"/>
        <v>165</v>
      </c>
      <c r="G19" s="22">
        <v>4</v>
      </c>
      <c r="H19" s="393">
        <v>752.00099999999998</v>
      </c>
      <c r="I19" s="46">
        <v>23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7">
        <v>2</v>
      </c>
      <c r="B20" s="45" t="s">
        <v>1620</v>
      </c>
      <c r="C20" s="45" t="s">
        <v>223</v>
      </c>
      <c r="D20" s="388" t="s">
        <v>132</v>
      </c>
      <c r="E20" s="388"/>
      <c r="F20" s="389">
        <f t="shared" si="0"/>
        <v>0</v>
      </c>
      <c r="G20" s="22">
        <v>0</v>
      </c>
      <c r="H20" s="393">
        <v>696.00400000000002</v>
      </c>
      <c r="I20" s="46">
        <v>23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19">
        <v>1</v>
      </c>
      <c r="B21" s="20" t="s">
        <v>1405</v>
      </c>
      <c r="C21" s="20" t="s">
        <v>736</v>
      </c>
      <c r="D21" s="388">
        <v>84</v>
      </c>
      <c r="E21" s="388">
        <v>82.001000000000005</v>
      </c>
      <c r="F21" s="389">
        <f t="shared" si="0"/>
        <v>166.001</v>
      </c>
      <c r="G21" s="22">
        <v>5</v>
      </c>
      <c r="H21" s="389">
        <v>782.00199999999995</v>
      </c>
      <c r="I21" s="27">
        <v>21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3</v>
      </c>
      <c r="B22" s="45" t="s">
        <v>1621</v>
      </c>
      <c r="C22" s="45" t="s">
        <v>223</v>
      </c>
      <c r="D22" s="388" t="s">
        <v>132</v>
      </c>
      <c r="E22" s="388"/>
      <c r="F22" s="389">
        <f t="shared" si="0"/>
        <v>0</v>
      </c>
      <c r="G22" s="22">
        <v>0</v>
      </c>
      <c r="H22" s="393">
        <v>175.001</v>
      </c>
      <c r="I22" s="46">
        <v>7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1">
        <v>5</v>
      </c>
      <c r="B23" s="415" t="s">
        <v>1622</v>
      </c>
      <c r="C23" s="415" t="s">
        <v>736</v>
      </c>
      <c r="D23" s="435" t="s">
        <v>132</v>
      </c>
      <c r="E23" s="435"/>
      <c r="F23" s="436">
        <f t="shared" si="0"/>
        <v>0</v>
      </c>
      <c r="G23" s="414">
        <v>0</v>
      </c>
      <c r="H23" s="394">
        <v>0</v>
      </c>
      <c r="I23" s="50">
        <v>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 t="s">
        <v>1111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9" t="s">
        <v>1553</v>
      </c>
      <c r="E27" s="39" t="s">
        <v>164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9" t="s">
        <v>165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16:I23">
    <sortCondition descending="1" ref="I16"/>
    <sortCondition descending="1" ref="H16"/>
  </sortState>
  <mergeCells count="1">
    <mergeCell ref="D2:I2"/>
  </mergeCells>
  <hyperlinks>
    <hyperlink ref="B2" location="'Index'!A3" tooltip="Go to the Index sheet" display="á" xr:uid="{B2C14EC2-13A2-4A43-86E2-535D6D674AC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F0A7-73D5-4948-A9C6-3D999511F44A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 t="s">
        <v>257</v>
      </c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1106</v>
      </c>
      <c r="D3" s="8"/>
      <c r="E3" s="8" t="s">
        <v>1738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48">
        <v>6</v>
      </c>
      <c r="B5" s="449" t="s">
        <v>1403</v>
      </c>
      <c r="C5" s="449" t="s">
        <v>118</v>
      </c>
      <c r="D5" s="458">
        <v>100.003</v>
      </c>
      <c r="E5" s="458">
        <v>99.004000000000005</v>
      </c>
      <c r="F5" s="437">
        <v>199.00700000000001</v>
      </c>
      <c r="G5" s="417">
        <v>6</v>
      </c>
      <c r="H5" s="456">
        <v>978.01700000000005</v>
      </c>
      <c r="I5" s="454">
        <v>25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22">
        <v>1</v>
      </c>
      <c r="B6" s="450" t="s">
        <v>1400</v>
      </c>
      <c r="C6" s="450" t="s">
        <v>120</v>
      </c>
      <c r="D6" s="439">
        <v>96.001000000000005</v>
      </c>
      <c r="E6" s="439">
        <v>100.003</v>
      </c>
      <c r="F6" s="439">
        <v>196.00400000000002</v>
      </c>
      <c r="G6" s="421">
        <v>5</v>
      </c>
      <c r="H6" s="389">
        <v>980.02100000000007</v>
      </c>
      <c r="I6" s="27">
        <v>22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3</v>
      </c>
      <c r="B7" s="419" t="s">
        <v>789</v>
      </c>
      <c r="C7" s="419" t="s">
        <v>732</v>
      </c>
      <c r="D7" s="438">
        <v>96.001999999999995</v>
      </c>
      <c r="E7" s="438">
        <v>98.001000000000005</v>
      </c>
      <c r="F7" s="439">
        <v>194.00299999999999</v>
      </c>
      <c r="G7" s="421">
        <v>2</v>
      </c>
      <c r="H7" s="393">
        <v>968.01199999999994</v>
      </c>
      <c r="I7" s="46">
        <v>20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18">
        <v>2</v>
      </c>
      <c r="B8" s="419" t="s">
        <v>1401</v>
      </c>
      <c r="C8" s="419" t="s">
        <v>104</v>
      </c>
      <c r="D8" s="438">
        <v>98.001000000000005</v>
      </c>
      <c r="E8" s="438">
        <v>98</v>
      </c>
      <c r="F8" s="439">
        <v>196.001</v>
      </c>
      <c r="G8" s="421">
        <v>4</v>
      </c>
      <c r="H8" s="393">
        <v>965.00900000000001</v>
      </c>
      <c r="I8" s="46">
        <v>19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18">
        <v>4</v>
      </c>
      <c r="B9" s="419" t="s">
        <v>1402</v>
      </c>
      <c r="C9" s="419" t="s">
        <v>582</v>
      </c>
      <c r="D9" s="438">
        <v>99.001000000000005</v>
      </c>
      <c r="E9" s="438">
        <v>96.001999999999995</v>
      </c>
      <c r="F9" s="439">
        <v>195.00299999999999</v>
      </c>
      <c r="G9" s="421">
        <v>3</v>
      </c>
      <c r="H9" s="393">
        <v>960.00599999999986</v>
      </c>
      <c r="I9" s="46">
        <v>13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23">
        <v>5</v>
      </c>
      <c r="B10" s="424" t="s">
        <v>976</v>
      </c>
      <c r="C10" s="424" t="s">
        <v>118</v>
      </c>
      <c r="D10" s="440">
        <v>97</v>
      </c>
      <c r="E10" s="440">
        <v>93</v>
      </c>
      <c r="F10" s="441">
        <v>190</v>
      </c>
      <c r="G10" s="426">
        <v>1</v>
      </c>
      <c r="H10" s="394">
        <v>946.00800000000004</v>
      </c>
      <c r="I10" s="50">
        <v>7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1"/>
      <c r="B12" s="7" t="s">
        <v>7</v>
      </c>
      <c r="C12" s="8" t="s">
        <v>479</v>
      </c>
      <c r="D12" s="8"/>
      <c r="E12" s="8" t="s">
        <v>1739</v>
      </c>
      <c r="F12" s="7"/>
      <c r="G12" s="7"/>
      <c r="H12" s="7"/>
      <c r="I12" s="7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375">
        <v>2</v>
      </c>
      <c r="B13" s="383" t="s">
        <v>10</v>
      </c>
      <c r="C13" s="384" t="s">
        <v>11</v>
      </c>
      <c r="D13" s="361"/>
      <c r="E13" s="386"/>
      <c r="F13" s="367" t="s">
        <v>12</v>
      </c>
      <c r="G13" s="367" t="s">
        <v>13</v>
      </c>
      <c r="H13" s="367" t="s">
        <v>14</v>
      </c>
      <c r="I13" s="368" t="s">
        <v>15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6">
        <v>5</v>
      </c>
      <c r="B14" s="449" t="s">
        <v>1407</v>
      </c>
      <c r="C14" s="449" t="s">
        <v>732</v>
      </c>
      <c r="D14" s="458">
        <v>98.001000000000005</v>
      </c>
      <c r="E14" s="458">
        <v>100.003</v>
      </c>
      <c r="F14" s="437">
        <v>198.00400000000002</v>
      </c>
      <c r="G14" s="417">
        <v>6</v>
      </c>
      <c r="H14" s="456">
        <v>964.0100000000001</v>
      </c>
      <c r="I14" s="454">
        <v>26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18">
        <v>6</v>
      </c>
      <c r="B15" s="419" t="s">
        <v>1408</v>
      </c>
      <c r="C15" s="419" t="s">
        <v>732</v>
      </c>
      <c r="D15" s="438">
        <v>96.001000000000005</v>
      </c>
      <c r="E15" s="438">
        <v>97.001000000000005</v>
      </c>
      <c r="F15" s="439">
        <v>193.00200000000001</v>
      </c>
      <c r="G15" s="421">
        <v>5</v>
      </c>
      <c r="H15" s="393">
        <v>967.00800000000004</v>
      </c>
      <c r="I15" s="46">
        <v>25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8">
        <v>4</v>
      </c>
      <c r="B16" s="419" t="s">
        <v>1406</v>
      </c>
      <c r="C16" s="419" t="s">
        <v>753</v>
      </c>
      <c r="D16" s="438">
        <v>96</v>
      </c>
      <c r="E16" s="438">
        <v>96.001000000000005</v>
      </c>
      <c r="F16" s="439">
        <v>192.001</v>
      </c>
      <c r="G16" s="421">
        <v>4</v>
      </c>
      <c r="H16" s="393">
        <v>951.00900000000001</v>
      </c>
      <c r="I16" s="46">
        <v>24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22">
        <v>3</v>
      </c>
      <c r="B17" s="419" t="s">
        <v>712</v>
      </c>
      <c r="C17" s="419" t="s">
        <v>42</v>
      </c>
      <c r="D17" s="438">
        <v>90.001000000000005</v>
      </c>
      <c r="E17" s="438">
        <v>85</v>
      </c>
      <c r="F17" s="439">
        <v>175.001</v>
      </c>
      <c r="G17" s="421">
        <v>3</v>
      </c>
      <c r="H17" s="393">
        <v>862.00099999999998</v>
      </c>
      <c r="I17" s="46">
        <v>15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8">
        <v>2</v>
      </c>
      <c r="B18" s="419" t="s">
        <v>1405</v>
      </c>
      <c r="C18" s="419" t="s">
        <v>736</v>
      </c>
      <c r="D18" s="438">
        <v>84</v>
      </c>
      <c r="E18" s="438">
        <v>82.001000000000005</v>
      </c>
      <c r="F18" s="439">
        <v>166.001</v>
      </c>
      <c r="G18" s="421">
        <v>2</v>
      </c>
      <c r="H18" s="393">
        <v>782.00199999999995</v>
      </c>
      <c r="I18" s="46">
        <v>10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23">
        <v>1</v>
      </c>
      <c r="B19" s="459" t="s">
        <v>1404</v>
      </c>
      <c r="C19" s="459" t="s">
        <v>230</v>
      </c>
      <c r="D19" s="441" t="s">
        <v>132</v>
      </c>
      <c r="E19" s="441"/>
      <c r="F19" s="441">
        <v>0</v>
      </c>
      <c r="G19" s="426">
        <v>0</v>
      </c>
      <c r="H19" s="392">
        <v>0</v>
      </c>
      <c r="I19" s="38">
        <v>0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 t="s">
        <v>1111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9" t="s">
        <v>260</v>
      </c>
      <c r="E23" s="39" t="s">
        <v>164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9" t="s">
        <v>165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14:I19">
    <sortCondition descending="1" ref="I14"/>
    <sortCondition descending="1" ref="H14"/>
  </sortState>
  <mergeCells count="1">
    <mergeCell ref="D2:I2"/>
  </mergeCells>
  <hyperlinks>
    <hyperlink ref="B2" location="'Index'!A3" tooltip="Go to the Index sheet" display="á" xr:uid="{5D249B96-8815-4D2A-AADE-3753A47DB25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A035-6BE0-4A14-8BAB-4FC9C736FB3C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 t="s">
        <v>261</v>
      </c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1079</v>
      </c>
      <c r="D3" s="8"/>
      <c r="E3" s="8" t="s">
        <v>1740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16">
        <v>5</v>
      </c>
      <c r="B5" s="449" t="s">
        <v>152</v>
      </c>
      <c r="C5" s="449" t="s">
        <v>153</v>
      </c>
      <c r="D5" s="458">
        <v>100.005</v>
      </c>
      <c r="E5" s="458">
        <v>100.003</v>
      </c>
      <c r="F5" s="437">
        <v>200.00799999999998</v>
      </c>
      <c r="G5" s="417">
        <v>7</v>
      </c>
      <c r="H5" s="456">
        <v>999.03700000000003</v>
      </c>
      <c r="I5" s="454">
        <v>33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22">
        <v>7</v>
      </c>
      <c r="B6" s="419" t="s">
        <v>1273</v>
      </c>
      <c r="C6" s="419" t="s">
        <v>501</v>
      </c>
      <c r="D6" s="438">
        <v>100.006</v>
      </c>
      <c r="E6" s="438">
        <v>100.005</v>
      </c>
      <c r="F6" s="439">
        <v>200.011</v>
      </c>
      <c r="G6" s="421">
        <v>8</v>
      </c>
      <c r="H6" s="393">
        <v>997.03399999999999</v>
      </c>
      <c r="I6" s="46">
        <v>31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18">
        <v>8</v>
      </c>
      <c r="B7" s="419" t="s">
        <v>1083</v>
      </c>
      <c r="C7" s="419" t="s">
        <v>1084</v>
      </c>
      <c r="D7" s="438">
        <v>100.005</v>
      </c>
      <c r="E7" s="438">
        <v>100.002</v>
      </c>
      <c r="F7" s="439">
        <v>200.00700000000001</v>
      </c>
      <c r="G7" s="421">
        <v>5</v>
      </c>
      <c r="H7" s="393">
        <v>999.03199999999993</v>
      </c>
      <c r="I7" s="46">
        <v>30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22">
        <v>3</v>
      </c>
      <c r="B8" s="419" t="s">
        <v>1281</v>
      </c>
      <c r="C8" s="419" t="s">
        <v>19</v>
      </c>
      <c r="D8" s="438">
        <v>100.004</v>
      </c>
      <c r="E8" s="438">
        <v>100.003</v>
      </c>
      <c r="F8" s="439">
        <v>200.00700000000001</v>
      </c>
      <c r="G8" s="421">
        <v>5</v>
      </c>
      <c r="H8" s="393">
        <v>998.03199999999993</v>
      </c>
      <c r="I8" s="46">
        <v>28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18">
        <v>6</v>
      </c>
      <c r="B9" s="419" t="s">
        <v>1384</v>
      </c>
      <c r="C9" s="419" t="s">
        <v>732</v>
      </c>
      <c r="D9" s="438">
        <v>100.006</v>
      </c>
      <c r="E9" s="438">
        <v>100.002</v>
      </c>
      <c r="F9" s="439">
        <v>200.00799999999998</v>
      </c>
      <c r="G9" s="421">
        <v>7</v>
      </c>
      <c r="H9" s="393">
        <v>996.03600000000006</v>
      </c>
      <c r="I9" s="46">
        <v>24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8">
        <v>2</v>
      </c>
      <c r="B10" s="419" t="s">
        <v>422</v>
      </c>
      <c r="C10" s="419" t="s">
        <v>372</v>
      </c>
      <c r="D10" s="438">
        <v>98.003</v>
      </c>
      <c r="E10" s="438">
        <v>98.001000000000005</v>
      </c>
      <c r="F10" s="439">
        <v>196.00400000000002</v>
      </c>
      <c r="G10" s="421">
        <v>2</v>
      </c>
      <c r="H10" s="393">
        <v>989.02100000000007</v>
      </c>
      <c r="I10" s="46">
        <v>18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8">
        <v>4</v>
      </c>
      <c r="B11" s="419" t="s">
        <v>1102</v>
      </c>
      <c r="C11" s="419" t="s">
        <v>374</v>
      </c>
      <c r="D11" s="438">
        <v>99.003</v>
      </c>
      <c r="E11" s="438">
        <v>98.003</v>
      </c>
      <c r="F11" s="439">
        <v>197.006</v>
      </c>
      <c r="G11" s="421">
        <v>3</v>
      </c>
      <c r="H11" s="393">
        <v>990.01999999999987</v>
      </c>
      <c r="I11" s="46">
        <v>15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23">
        <v>1</v>
      </c>
      <c r="B12" s="459" t="s">
        <v>213</v>
      </c>
      <c r="C12" s="459" t="s">
        <v>47</v>
      </c>
      <c r="D12" s="441">
        <v>98.001999999999995</v>
      </c>
      <c r="E12" s="441">
        <v>97</v>
      </c>
      <c r="F12" s="441">
        <v>195.00200000000001</v>
      </c>
      <c r="G12" s="426">
        <v>1</v>
      </c>
      <c r="H12" s="392">
        <v>976.01299999999992</v>
      </c>
      <c r="I12" s="38">
        <v>7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"/>
      <c r="B14" s="7" t="s">
        <v>7</v>
      </c>
      <c r="C14" s="8" t="s">
        <v>1409</v>
      </c>
      <c r="D14" s="8"/>
      <c r="E14" s="8" t="s">
        <v>1741</v>
      </c>
      <c r="F14" s="7"/>
      <c r="G14" s="7"/>
      <c r="H14" s="7"/>
      <c r="I14" s="7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375">
        <v>2</v>
      </c>
      <c r="B15" s="383" t="s">
        <v>10</v>
      </c>
      <c r="C15" s="384" t="s">
        <v>11</v>
      </c>
      <c r="D15" s="361"/>
      <c r="E15" s="386"/>
      <c r="F15" s="367" t="s">
        <v>12</v>
      </c>
      <c r="G15" s="367" t="s">
        <v>13</v>
      </c>
      <c r="H15" s="367" t="s">
        <v>14</v>
      </c>
      <c r="I15" s="368" t="s">
        <v>15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48">
        <v>4</v>
      </c>
      <c r="B16" s="449" t="s">
        <v>1389</v>
      </c>
      <c r="C16" s="449" t="s">
        <v>19</v>
      </c>
      <c r="D16" s="458">
        <v>100.005</v>
      </c>
      <c r="E16" s="458">
        <v>100.002</v>
      </c>
      <c r="F16" s="437">
        <v>200.00700000000001</v>
      </c>
      <c r="G16" s="417">
        <v>8</v>
      </c>
      <c r="H16" s="456">
        <v>999.03600000000006</v>
      </c>
      <c r="I16" s="454">
        <v>36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18">
        <v>8</v>
      </c>
      <c r="B17" s="419" t="s">
        <v>1297</v>
      </c>
      <c r="C17" s="419" t="s">
        <v>1084</v>
      </c>
      <c r="D17" s="438">
        <v>100.003</v>
      </c>
      <c r="E17" s="438">
        <v>99.003</v>
      </c>
      <c r="F17" s="439">
        <v>199.006</v>
      </c>
      <c r="G17" s="421">
        <v>6</v>
      </c>
      <c r="H17" s="393">
        <v>998.02899999999988</v>
      </c>
      <c r="I17" s="46">
        <v>35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22">
        <v>5</v>
      </c>
      <c r="B18" s="419" t="s">
        <v>684</v>
      </c>
      <c r="C18" s="419" t="s">
        <v>118</v>
      </c>
      <c r="D18" s="438">
        <v>100.002</v>
      </c>
      <c r="E18" s="438">
        <v>100.001</v>
      </c>
      <c r="F18" s="439">
        <v>200.00299999999999</v>
      </c>
      <c r="G18" s="421">
        <v>7</v>
      </c>
      <c r="H18" s="393">
        <v>996.02800000000002</v>
      </c>
      <c r="I18" s="46">
        <v>30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8">
        <v>2</v>
      </c>
      <c r="B19" s="419" t="s">
        <v>1393</v>
      </c>
      <c r="C19" s="419" t="s">
        <v>1084</v>
      </c>
      <c r="D19" s="438">
        <v>99.001999999999995</v>
      </c>
      <c r="E19" s="438">
        <v>99.001999999999995</v>
      </c>
      <c r="F19" s="439">
        <v>198.00399999999999</v>
      </c>
      <c r="G19" s="421">
        <v>4</v>
      </c>
      <c r="H19" s="393">
        <v>996.02100000000007</v>
      </c>
      <c r="I19" s="46">
        <v>27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8">
        <v>6</v>
      </c>
      <c r="B20" s="419" t="s">
        <v>1394</v>
      </c>
      <c r="C20" s="419" t="s">
        <v>35</v>
      </c>
      <c r="D20" s="438">
        <v>100.002</v>
      </c>
      <c r="E20" s="438">
        <v>99.003</v>
      </c>
      <c r="F20" s="439">
        <v>199.005</v>
      </c>
      <c r="G20" s="421">
        <v>5</v>
      </c>
      <c r="H20" s="393">
        <v>990.024</v>
      </c>
      <c r="I20" s="46">
        <v>20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22">
        <v>7</v>
      </c>
      <c r="B21" s="419" t="s">
        <v>156</v>
      </c>
      <c r="C21" s="419" t="s">
        <v>47</v>
      </c>
      <c r="D21" s="438">
        <v>95.001000000000005</v>
      </c>
      <c r="E21" s="438">
        <v>95</v>
      </c>
      <c r="F21" s="439">
        <v>190.001</v>
      </c>
      <c r="G21" s="421">
        <v>2</v>
      </c>
      <c r="H21" s="393">
        <v>975.01099999999997</v>
      </c>
      <c r="I21" s="46">
        <v>15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22">
        <v>1</v>
      </c>
      <c r="B22" s="450" t="s">
        <v>1410</v>
      </c>
      <c r="C22" s="450" t="s">
        <v>47</v>
      </c>
      <c r="D22" s="439">
        <v>99.004000000000005</v>
      </c>
      <c r="E22" s="439">
        <v>98.001999999999995</v>
      </c>
      <c r="F22" s="439">
        <v>197.006</v>
      </c>
      <c r="G22" s="421">
        <v>3</v>
      </c>
      <c r="H22" s="389">
        <v>981.01300000000003</v>
      </c>
      <c r="I22" s="27">
        <v>14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23">
        <v>3</v>
      </c>
      <c r="B23" s="424" t="s">
        <v>1398</v>
      </c>
      <c r="C23" s="424" t="s">
        <v>29</v>
      </c>
      <c r="D23" s="440" t="s">
        <v>242</v>
      </c>
      <c r="E23" s="440" t="s">
        <v>353</v>
      </c>
      <c r="F23" s="441">
        <v>0</v>
      </c>
      <c r="G23" s="426">
        <v>0</v>
      </c>
      <c r="H23" s="394">
        <v>0</v>
      </c>
      <c r="I23" s="50">
        <v>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1"/>
      <c r="B25" s="7" t="s">
        <v>48</v>
      </c>
      <c r="C25" s="8" t="s">
        <v>1288</v>
      </c>
      <c r="D25" s="8"/>
      <c r="E25" s="8" t="s">
        <v>1742</v>
      </c>
      <c r="F25" s="7"/>
      <c r="G25" s="7"/>
      <c r="H25" s="7"/>
      <c r="I25" s="7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375">
        <v>2</v>
      </c>
      <c r="B26" s="383" t="s">
        <v>10</v>
      </c>
      <c r="C26" s="384" t="s">
        <v>11</v>
      </c>
      <c r="D26" s="361"/>
      <c r="E26" s="386"/>
      <c r="F26" s="367" t="s">
        <v>12</v>
      </c>
      <c r="G26" s="367" t="s">
        <v>13</v>
      </c>
      <c r="H26" s="367" t="s">
        <v>14</v>
      </c>
      <c r="I26" s="368" t="s">
        <v>15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48">
        <v>6</v>
      </c>
      <c r="B27" s="449" t="s">
        <v>1415</v>
      </c>
      <c r="C27" s="449" t="s">
        <v>372</v>
      </c>
      <c r="D27" s="458">
        <v>100.002</v>
      </c>
      <c r="E27" s="458">
        <v>99.003</v>
      </c>
      <c r="F27" s="437">
        <v>199.005</v>
      </c>
      <c r="G27" s="417">
        <v>8</v>
      </c>
      <c r="H27" s="456">
        <v>992.02599999999995</v>
      </c>
      <c r="I27" s="454">
        <v>38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22">
        <v>7</v>
      </c>
      <c r="B28" s="419" t="s">
        <v>1416</v>
      </c>
      <c r="C28" s="419" t="s">
        <v>1084</v>
      </c>
      <c r="D28" s="438">
        <v>100.003</v>
      </c>
      <c r="E28" s="438">
        <v>98.004999999999995</v>
      </c>
      <c r="F28" s="439">
        <v>198.00799999999998</v>
      </c>
      <c r="G28" s="421">
        <v>7</v>
      </c>
      <c r="H28" s="393">
        <v>994.03199999999993</v>
      </c>
      <c r="I28" s="46">
        <v>36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22">
        <v>3</v>
      </c>
      <c r="B29" s="419" t="s">
        <v>1413</v>
      </c>
      <c r="C29" s="419" t="s">
        <v>37</v>
      </c>
      <c r="D29" s="438">
        <v>96</v>
      </c>
      <c r="E29" s="438">
        <v>95.001000000000005</v>
      </c>
      <c r="F29" s="439">
        <v>191.001</v>
      </c>
      <c r="G29" s="421">
        <v>4</v>
      </c>
      <c r="H29" s="393">
        <v>975.02099999999996</v>
      </c>
      <c r="I29" s="46">
        <v>26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8">
        <v>4</v>
      </c>
      <c r="B30" s="419" t="s">
        <v>1320</v>
      </c>
      <c r="C30" s="419" t="s">
        <v>118</v>
      </c>
      <c r="D30" s="438">
        <v>96</v>
      </c>
      <c r="E30" s="438">
        <v>95.001000000000005</v>
      </c>
      <c r="F30" s="439">
        <v>191.001</v>
      </c>
      <c r="G30" s="421">
        <v>4</v>
      </c>
      <c r="H30" s="393">
        <v>974.0139999999999</v>
      </c>
      <c r="I30" s="46">
        <v>23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8">
        <v>8</v>
      </c>
      <c r="B31" s="419" t="s">
        <v>976</v>
      </c>
      <c r="C31" s="419" t="s">
        <v>501</v>
      </c>
      <c r="D31" s="438">
        <v>99</v>
      </c>
      <c r="E31" s="438">
        <v>98.001000000000005</v>
      </c>
      <c r="F31" s="439">
        <v>197.001</v>
      </c>
      <c r="G31" s="421">
        <v>6</v>
      </c>
      <c r="H31" s="393">
        <v>973.00800000000004</v>
      </c>
      <c r="I31" s="46">
        <v>20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22">
        <v>1</v>
      </c>
      <c r="B32" s="450" t="s">
        <v>1411</v>
      </c>
      <c r="C32" s="450" t="s">
        <v>47</v>
      </c>
      <c r="D32" s="439">
        <v>97.004000000000005</v>
      </c>
      <c r="E32" s="439">
        <v>96</v>
      </c>
      <c r="F32" s="439">
        <v>193.00400000000002</v>
      </c>
      <c r="G32" s="421">
        <v>5</v>
      </c>
      <c r="H32" s="389">
        <v>966.01800000000003</v>
      </c>
      <c r="I32" s="27">
        <v>20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8">
        <v>2</v>
      </c>
      <c r="B33" s="419" t="s">
        <v>1412</v>
      </c>
      <c r="C33" s="419" t="s">
        <v>104</v>
      </c>
      <c r="D33" s="438">
        <v>94.001999999999995</v>
      </c>
      <c r="E33" s="438">
        <v>93.001000000000005</v>
      </c>
      <c r="F33" s="439">
        <v>187.00299999999999</v>
      </c>
      <c r="G33" s="421">
        <v>2</v>
      </c>
      <c r="H33" s="393">
        <v>960.01299999999992</v>
      </c>
      <c r="I33" s="46">
        <v>13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23">
        <v>5</v>
      </c>
      <c r="B34" s="424" t="s">
        <v>1414</v>
      </c>
      <c r="C34" s="424" t="s">
        <v>374</v>
      </c>
      <c r="D34" s="440" t="s">
        <v>132</v>
      </c>
      <c r="E34" s="440" t="s">
        <v>353</v>
      </c>
      <c r="F34" s="441">
        <v>0</v>
      </c>
      <c r="G34" s="426">
        <v>0</v>
      </c>
      <c r="H34" s="394">
        <v>181.001</v>
      </c>
      <c r="I34" s="50">
        <v>1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1"/>
      <c r="B36" s="7" t="s">
        <v>51</v>
      </c>
      <c r="C36" s="8" t="s">
        <v>1417</v>
      </c>
      <c r="D36" s="8"/>
      <c r="E36" s="8" t="s">
        <v>1702</v>
      </c>
      <c r="F36" s="7"/>
      <c r="G36" s="7"/>
      <c r="H36" s="7"/>
      <c r="I36" s="7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375">
        <v>2</v>
      </c>
      <c r="B37" s="383" t="s">
        <v>10</v>
      </c>
      <c r="C37" s="384" t="s">
        <v>11</v>
      </c>
      <c r="D37" s="361"/>
      <c r="E37" s="386"/>
      <c r="F37" s="367" t="s">
        <v>12</v>
      </c>
      <c r="G37" s="367" t="s">
        <v>13</v>
      </c>
      <c r="H37" s="367" t="s">
        <v>14</v>
      </c>
      <c r="I37" s="368" t="s">
        <v>15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6">
        <v>3</v>
      </c>
      <c r="B38" s="449" t="s">
        <v>117</v>
      </c>
      <c r="C38" s="449" t="s">
        <v>118</v>
      </c>
      <c r="D38" s="458">
        <v>99.001999999999995</v>
      </c>
      <c r="E38" s="458">
        <v>99.001999999999995</v>
      </c>
      <c r="F38" s="437">
        <v>198.00399999999999</v>
      </c>
      <c r="G38" s="417">
        <v>8</v>
      </c>
      <c r="H38" s="456">
        <v>985.01900000000001</v>
      </c>
      <c r="I38" s="454">
        <v>31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22">
        <v>7</v>
      </c>
      <c r="B39" s="419" t="s">
        <v>960</v>
      </c>
      <c r="C39" s="419" t="s">
        <v>592</v>
      </c>
      <c r="D39" s="438">
        <v>98</v>
      </c>
      <c r="E39" s="438">
        <v>97</v>
      </c>
      <c r="F39" s="439">
        <v>195</v>
      </c>
      <c r="G39" s="421">
        <v>5</v>
      </c>
      <c r="H39" s="393">
        <v>979.01499999999987</v>
      </c>
      <c r="I39" s="46">
        <v>26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8">
        <v>6</v>
      </c>
      <c r="B40" s="419" t="s">
        <v>1419</v>
      </c>
      <c r="C40" s="419" t="s">
        <v>118</v>
      </c>
      <c r="D40" s="438">
        <v>98.001000000000005</v>
      </c>
      <c r="E40" s="438">
        <v>96</v>
      </c>
      <c r="F40" s="439">
        <v>194.001</v>
      </c>
      <c r="G40" s="421">
        <v>4</v>
      </c>
      <c r="H40" s="393">
        <v>982.01099999999997</v>
      </c>
      <c r="I40" s="46">
        <v>25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8">
        <v>4</v>
      </c>
      <c r="B41" s="419" t="s">
        <v>1418</v>
      </c>
      <c r="C41" s="419" t="s">
        <v>732</v>
      </c>
      <c r="D41" s="438">
        <v>98</v>
      </c>
      <c r="E41" s="438">
        <v>98.001999999999995</v>
      </c>
      <c r="F41" s="439">
        <v>196.00200000000001</v>
      </c>
      <c r="G41" s="421">
        <v>7</v>
      </c>
      <c r="H41" s="393">
        <v>976.0139999999999</v>
      </c>
      <c r="I41" s="46">
        <v>25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8">
        <v>8</v>
      </c>
      <c r="B42" s="419" t="s">
        <v>1420</v>
      </c>
      <c r="C42" s="419" t="s">
        <v>104</v>
      </c>
      <c r="D42" s="438" t="s">
        <v>132</v>
      </c>
      <c r="E42" s="438"/>
      <c r="F42" s="439">
        <v>0</v>
      </c>
      <c r="G42" s="421">
        <v>0</v>
      </c>
      <c r="H42" s="393">
        <v>785.01299999999992</v>
      </c>
      <c r="I42" s="46">
        <v>21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8">
        <v>2</v>
      </c>
      <c r="B43" s="419" t="s">
        <v>518</v>
      </c>
      <c r="C43" s="419" t="s">
        <v>501</v>
      </c>
      <c r="D43" s="438">
        <v>97</v>
      </c>
      <c r="E43" s="438">
        <v>96.001999999999995</v>
      </c>
      <c r="F43" s="439">
        <v>193.00200000000001</v>
      </c>
      <c r="G43" s="421">
        <v>3</v>
      </c>
      <c r="H43" s="393">
        <v>972.00900000000001</v>
      </c>
      <c r="I43" s="46">
        <v>19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22">
        <v>1</v>
      </c>
      <c r="B44" s="450" t="s">
        <v>776</v>
      </c>
      <c r="C44" s="450" t="s">
        <v>732</v>
      </c>
      <c r="D44" s="439">
        <v>97.001000000000005</v>
      </c>
      <c r="E44" s="439">
        <v>98.001999999999995</v>
      </c>
      <c r="F44" s="439">
        <v>195.00299999999999</v>
      </c>
      <c r="G44" s="421">
        <v>6</v>
      </c>
      <c r="H44" s="389">
        <v>969.0139999999999</v>
      </c>
      <c r="I44" s="27">
        <v>19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23">
        <v>5</v>
      </c>
      <c r="B45" s="424" t="s">
        <v>404</v>
      </c>
      <c r="C45" s="424" t="s">
        <v>100</v>
      </c>
      <c r="D45" s="440">
        <v>97.001000000000005</v>
      </c>
      <c r="E45" s="440">
        <v>95.001999999999995</v>
      </c>
      <c r="F45" s="441">
        <v>192.00299999999999</v>
      </c>
      <c r="G45" s="426">
        <v>2</v>
      </c>
      <c r="H45" s="394">
        <v>973.0139999999999</v>
      </c>
      <c r="I45" s="50">
        <v>15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1"/>
      <c r="B47" s="7" t="s">
        <v>78</v>
      </c>
      <c r="C47" s="8" t="s">
        <v>1122</v>
      </c>
      <c r="D47" s="8"/>
      <c r="E47" s="8" t="s">
        <v>1703</v>
      </c>
      <c r="F47" s="7"/>
      <c r="G47" s="7"/>
      <c r="H47" s="7"/>
      <c r="I47" s="7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375">
        <v>2</v>
      </c>
      <c r="B48" s="383" t="s">
        <v>10</v>
      </c>
      <c r="C48" s="384" t="s">
        <v>11</v>
      </c>
      <c r="D48" s="361"/>
      <c r="E48" s="386"/>
      <c r="F48" s="367" t="s">
        <v>12</v>
      </c>
      <c r="G48" s="367" t="s">
        <v>13</v>
      </c>
      <c r="H48" s="367" t="s">
        <v>14</v>
      </c>
      <c r="I48" s="368" t="s">
        <v>15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48">
        <v>2</v>
      </c>
      <c r="B49" s="449" t="s">
        <v>1115</v>
      </c>
      <c r="C49" s="449" t="s">
        <v>592</v>
      </c>
      <c r="D49" s="458">
        <v>98.003</v>
      </c>
      <c r="E49" s="458">
        <v>100.003</v>
      </c>
      <c r="F49" s="437">
        <v>198.006</v>
      </c>
      <c r="G49" s="417">
        <v>7</v>
      </c>
      <c r="H49" s="456">
        <v>992.029</v>
      </c>
      <c r="I49" s="454">
        <v>38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8">
        <v>6</v>
      </c>
      <c r="B50" s="419" t="s">
        <v>1423</v>
      </c>
      <c r="C50" s="419" t="s">
        <v>35</v>
      </c>
      <c r="D50" s="438">
        <v>98.001000000000005</v>
      </c>
      <c r="E50" s="438">
        <v>97.001000000000005</v>
      </c>
      <c r="F50" s="439">
        <v>195.00200000000001</v>
      </c>
      <c r="G50" s="421">
        <v>4</v>
      </c>
      <c r="H50" s="393">
        <v>977.01700000000005</v>
      </c>
      <c r="I50" s="46">
        <v>25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22">
        <v>3</v>
      </c>
      <c r="B51" s="419" t="s">
        <v>1157</v>
      </c>
      <c r="C51" s="419" t="s">
        <v>565</v>
      </c>
      <c r="D51" s="438">
        <v>99</v>
      </c>
      <c r="E51" s="438">
        <v>100.003</v>
      </c>
      <c r="F51" s="439">
        <v>199.00299999999999</v>
      </c>
      <c r="G51" s="421">
        <v>8</v>
      </c>
      <c r="H51" s="393">
        <v>788.00900000000001</v>
      </c>
      <c r="I51" s="46">
        <v>25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8">
        <v>8</v>
      </c>
      <c r="B52" s="419" t="s">
        <v>1424</v>
      </c>
      <c r="C52" s="419" t="s">
        <v>35</v>
      </c>
      <c r="D52" s="438">
        <v>99.001999999999995</v>
      </c>
      <c r="E52" s="438">
        <v>99.001000000000005</v>
      </c>
      <c r="F52" s="439">
        <v>198.00299999999999</v>
      </c>
      <c r="G52" s="421">
        <v>6</v>
      </c>
      <c r="H52" s="393">
        <v>977.0150000000001</v>
      </c>
      <c r="I52" s="46">
        <v>24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8">
        <v>4</v>
      </c>
      <c r="B53" s="419" t="s">
        <v>587</v>
      </c>
      <c r="C53" s="419" t="s">
        <v>104</v>
      </c>
      <c r="D53" s="438">
        <v>96</v>
      </c>
      <c r="E53" s="438">
        <v>98</v>
      </c>
      <c r="F53" s="439">
        <v>194</v>
      </c>
      <c r="G53" s="421">
        <v>2</v>
      </c>
      <c r="H53" s="393">
        <v>973.01499999999999</v>
      </c>
      <c r="I53" s="46">
        <v>21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22">
        <v>1</v>
      </c>
      <c r="B54" s="450" t="s">
        <v>1421</v>
      </c>
      <c r="C54" s="450" t="s">
        <v>104</v>
      </c>
      <c r="D54" s="439">
        <v>93</v>
      </c>
      <c r="E54" s="439">
        <v>96.001999999999995</v>
      </c>
      <c r="F54" s="439">
        <v>189.00200000000001</v>
      </c>
      <c r="G54" s="421">
        <v>1</v>
      </c>
      <c r="H54" s="389">
        <v>960.01199999999994</v>
      </c>
      <c r="I54" s="27">
        <v>19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22">
        <v>7</v>
      </c>
      <c r="B55" s="419" t="s">
        <v>1129</v>
      </c>
      <c r="C55" s="419" t="s">
        <v>485</v>
      </c>
      <c r="D55" s="438">
        <v>98.003</v>
      </c>
      <c r="E55" s="438">
        <v>98.001999999999995</v>
      </c>
      <c r="F55" s="439">
        <v>196.005</v>
      </c>
      <c r="G55" s="421">
        <v>5</v>
      </c>
      <c r="H55" s="393">
        <v>956.01400000000001</v>
      </c>
      <c r="I55" s="46">
        <v>14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23">
        <v>5</v>
      </c>
      <c r="B56" s="424" t="s">
        <v>1422</v>
      </c>
      <c r="C56" s="424" t="s">
        <v>732</v>
      </c>
      <c r="D56" s="440">
        <v>95</v>
      </c>
      <c r="E56" s="440">
        <v>99.001000000000005</v>
      </c>
      <c r="F56" s="441">
        <v>194.001</v>
      </c>
      <c r="G56" s="426">
        <v>3</v>
      </c>
      <c r="H56" s="394">
        <v>955.01</v>
      </c>
      <c r="I56" s="50">
        <v>13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 t="s">
        <v>1111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9" t="s">
        <v>260</v>
      </c>
      <c r="E60" s="39" t="s">
        <v>164</v>
      </c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9" t="s">
        <v>165</v>
      </c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BAE2C75C-DDC6-44FB-B703-EAB7B52D2A5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1EEC-FE00-493A-B75D-9BB9DF5411C7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6" width="8.7109375" style="9" customWidth="1"/>
    <col min="7" max="7" width="5" style="9" customWidth="1"/>
    <col min="8" max="8" width="9.7109375" style="9" customWidth="1"/>
    <col min="9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6" width="7.7109375" style="9" customWidth="1"/>
    <col min="17" max="17" width="5" style="9" customWidth="1"/>
    <col min="18" max="18" width="8.7109375" style="9" customWidth="1"/>
    <col min="19" max="21" width="5" style="9" customWidth="1"/>
    <col min="22" max="22" width="3.7109375" style="9" customWidth="1"/>
    <col min="23" max="23" width="5" style="9" customWidth="1"/>
    <col min="24" max="25" width="10.28515625" style="9"/>
  </cols>
  <sheetData>
    <row r="1" spans="1:25" ht="18" x14ac:dyDescent="0.35">
      <c r="A1" s="84"/>
      <c r="B1" s="2" t="s">
        <v>1378</v>
      </c>
      <c r="C1" s="2"/>
      <c r="D1" s="3"/>
      <c r="E1" s="3"/>
      <c r="F1" s="3"/>
      <c r="G1" s="2" t="s">
        <v>261</v>
      </c>
      <c r="H1" s="3"/>
      <c r="I1" s="4" t="s">
        <v>1078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81</v>
      </c>
      <c r="C3" s="8" t="s">
        <v>369</v>
      </c>
      <c r="D3" s="8"/>
      <c r="E3" s="8" t="s">
        <v>1698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2</v>
      </c>
      <c r="B4" s="383" t="s">
        <v>10</v>
      </c>
      <c r="C4" s="384" t="s">
        <v>11</v>
      </c>
      <c r="D4" s="361"/>
      <c r="E4" s="386"/>
      <c r="F4" s="367" t="s">
        <v>12</v>
      </c>
      <c r="G4" s="367" t="s">
        <v>13</v>
      </c>
      <c r="H4" s="367" t="s">
        <v>14</v>
      </c>
      <c r="I4" s="368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16">
        <v>5</v>
      </c>
      <c r="B5" s="449" t="s">
        <v>1427</v>
      </c>
      <c r="C5" s="449" t="s">
        <v>1084</v>
      </c>
      <c r="D5" s="458">
        <v>98.001999999999995</v>
      </c>
      <c r="E5" s="458">
        <v>100.003</v>
      </c>
      <c r="F5" s="437">
        <v>198.005</v>
      </c>
      <c r="G5" s="417">
        <v>8</v>
      </c>
      <c r="H5" s="456">
        <v>989.01499999999999</v>
      </c>
      <c r="I5" s="454">
        <v>37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18">
        <v>4</v>
      </c>
      <c r="B6" s="419" t="s">
        <v>147</v>
      </c>
      <c r="C6" s="419" t="s">
        <v>120</v>
      </c>
      <c r="D6" s="438">
        <v>96</v>
      </c>
      <c r="E6" s="438">
        <v>96</v>
      </c>
      <c r="F6" s="439">
        <v>192</v>
      </c>
      <c r="G6" s="421">
        <v>4</v>
      </c>
      <c r="H6" s="393">
        <v>975.01600000000008</v>
      </c>
      <c r="I6" s="46">
        <v>29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18">
        <v>2</v>
      </c>
      <c r="B7" s="419" t="s">
        <v>1425</v>
      </c>
      <c r="C7" s="419" t="s">
        <v>501</v>
      </c>
      <c r="D7" s="438" t="s">
        <v>134</v>
      </c>
      <c r="E7" s="438"/>
      <c r="F7" s="439">
        <v>0</v>
      </c>
      <c r="G7" s="421">
        <v>0</v>
      </c>
      <c r="H7" s="393">
        <v>785.00800000000004</v>
      </c>
      <c r="I7" s="46">
        <v>26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22">
        <v>1</v>
      </c>
      <c r="B8" s="450" t="s">
        <v>1309</v>
      </c>
      <c r="C8" s="450" t="s">
        <v>42</v>
      </c>
      <c r="D8" s="439">
        <v>98.001999999999995</v>
      </c>
      <c r="E8" s="439">
        <v>97</v>
      </c>
      <c r="F8" s="439">
        <v>195.00200000000001</v>
      </c>
      <c r="G8" s="421">
        <v>6</v>
      </c>
      <c r="H8" s="389">
        <v>970.01199999999994</v>
      </c>
      <c r="I8" s="27">
        <v>23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18">
        <v>8</v>
      </c>
      <c r="B9" s="419" t="s">
        <v>1429</v>
      </c>
      <c r="C9" s="419" t="s">
        <v>732</v>
      </c>
      <c r="D9" s="438">
        <v>94</v>
      </c>
      <c r="E9" s="438">
        <v>97.001999999999995</v>
      </c>
      <c r="F9" s="439">
        <v>191.00200000000001</v>
      </c>
      <c r="G9" s="421">
        <v>3</v>
      </c>
      <c r="H9" s="393">
        <v>968.01300000000015</v>
      </c>
      <c r="I9" s="46">
        <v>22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8">
        <v>6</v>
      </c>
      <c r="B10" s="419" t="s">
        <v>1428</v>
      </c>
      <c r="C10" s="419" t="s">
        <v>732</v>
      </c>
      <c r="D10" s="438">
        <v>96.001999999999995</v>
      </c>
      <c r="E10" s="438">
        <v>100.002</v>
      </c>
      <c r="F10" s="439">
        <v>196.00399999999999</v>
      </c>
      <c r="G10" s="421">
        <v>7</v>
      </c>
      <c r="H10" s="393">
        <v>969.01300000000003</v>
      </c>
      <c r="I10" s="46">
        <v>21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22">
        <v>7</v>
      </c>
      <c r="B11" s="419" t="s">
        <v>1062</v>
      </c>
      <c r="C11" s="419" t="s">
        <v>35</v>
      </c>
      <c r="D11" s="438">
        <v>98</v>
      </c>
      <c r="E11" s="438">
        <v>96.001000000000005</v>
      </c>
      <c r="F11" s="439">
        <v>194.001</v>
      </c>
      <c r="G11" s="421">
        <v>5</v>
      </c>
      <c r="H11" s="393">
        <v>954.00599999999997</v>
      </c>
      <c r="I11" s="46">
        <v>14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23">
        <v>3</v>
      </c>
      <c r="B12" s="424" t="s">
        <v>1426</v>
      </c>
      <c r="C12" s="424" t="s">
        <v>35</v>
      </c>
      <c r="D12" s="440">
        <v>94</v>
      </c>
      <c r="E12" s="440">
        <v>95.001000000000005</v>
      </c>
      <c r="F12" s="441">
        <v>189.001</v>
      </c>
      <c r="G12" s="426">
        <v>2</v>
      </c>
      <c r="H12" s="394">
        <v>946.00800000000004</v>
      </c>
      <c r="I12" s="50">
        <v>8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"/>
      <c r="B14" s="7" t="s">
        <v>105</v>
      </c>
      <c r="C14" s="8" t="s">
        <v>1430</v>
      </c>
      <c r="D14" s="8"/>
      <c r="E14" s="8" t="s">
        <v>1743</v>
      </c>
      <c r="F14" s="7"/>
      <c r="G14" s="7"/>
      <c r="H14" s="7"/>
      <c r="I14" s="7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375">
        <v>2</v>
      </c>
      <c r="B15" s="383" t="s">
        <v>10</v>
      </c>
      <c r="C15" s="384" t="s">
        <v>11</v>
      </c>
      <c r="D15" s="361"/>
      <c r="E15" s="386"/>
      <c r="F15" s="367" t="s">
        <v>12</v>
      </c>
      <c r="G15" s="367" t="s">
        <v>13</v>
      </c>
      <c r="H15" s="367" t="s">
        <v>14</v>
      </c>
      <c r="I15" s="368" t="s">
        <v>15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6">
        <v>5</v>
      </c>
      <c r="B16" s="449" t="s">
        <v>1134</v>
      </c>
      <c r="C16" s="449" t="s">
        <v>374</v>
      </c>
      <c r="D16" s="458">
        <v>96</v>
      </c>
      <c r="E16" s="458">
        <v>98</v>
      </c>
      <c r="F16" s="437">
        <v>194</v>
      </c>
      <c r="G16" s="417">
        <v>6</v>
      </c>
      <c r="H16" s="456">
        <v>969.01099999999997</v>
      </c>
      <c r="I16" s="454">
        <v>33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22">
        <v>3</v>
      </c>
      <c r="B17" s="419" t="s">
        <v>1432</v>
      </c>
      <c r="C17" s="419" t="s">
        <v>732</v>
      </c>
      <c r="D17" s="438">
        <v>92</v>
      </c>
      <c r="E17" s="438">
        <v>96</v>
      </c>
      <c r="F17" s="439">
        <v>188</v>
      </c>
      <c r="G17" s="421">
        <v>3</v>
      </c>
      <c r="H17" s="393">
        <v>966.00800000000004</v>
      </c>
      <c r="I17" s="46">
        <v>28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8">
        <v>8</v>
      </c>
      <c r="B18" s="419" t="s">
        <v>964</v>
      </c>
      <c r="C18" s="419" t="s">
        <v>104</v>
      </c>
      <c r="D18" s="438">
        <v>97</v>
      </c>
      <c r="E18" s="438">
        <v>97.001999999999995</v>
      </c>
      <c r="F18" s="439">
        <v>194.00200000000001</v>
      </c>
      <c r="G18" s="421">
        <v>7</v>
      </c>
      <c r="H18" s="393">
        <v>965.0139999999999</v>
      </c>
      <c r="I18" s="46">
        <v>25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8">
        <v>2</v>
      </c>
      <c r="B19" s="419" t="s">
        <v>1431</v>
      </c>
      <c r="C19" s="419" t="s">
        <v>35</v>
      </c>
      <c r="D19" s="438">
        <v>91.001000000000005</v>
      </c>
      <c r="E19" s="438">
        <v>90.001000000000005</v>
      </c>
      <c r="F19" s="439">
        <v>181.00200000000001</v>
      </c>
      <c r="G19" s="421">
        <v>1</v>
      </c>
      <c r="H19" s="393">
        <v>945.01199999999994</v>
      </c>
      <c r="I19" s="46">
        <v>21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8">
        <v>6</v>
      </c>
      <c r="B20" s="419" t="s">
        <v>229</v>
      </c>
      <c r="C20" s="419" t="s">
        <v>230</v>
      </c>
      <c r="D20" s="438">
        <v>93.001000000000005</v>
      </c>
      <c r="E20" s="438">
        <v>95.003</v>
      </c>
      <c r="F20" s="439">
        <v>188.00400000000002</v>
      </c>
      <c r="G20" s="421">
        <v>4</v>
      </c>
      <c r="H20" s="393">
        <v>952.01200000000006</v>
      </c>
      <c r="I20" s="46">
        <v>20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22">
        <v>7</v>
      </c>
      <c r="B21" s="419" t="s">
        <v>432</v>
      </c>
      <c r="C21" s="419" t="s">
        <v>387</v>
      </c>
      <c r="D21" s="438">
        <v>98.003</v>
      </c>
      <c r="E21" s="438">
        <v>96</v>
      </c>
      <c r="F21" s="439">
        <v>194.00299999999999</v>
      </c>
      <c r="G21" s="421">
        <v>8</v>
      </c>
      <c r="H21" s="393">
        <v>769.00700000000006</v>
      </c>
      <c r="I21" s="46">
        <v>20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8">
        <v>4</v>
      </c>
      <c r="B22" s="419" t="s">
        <v>1240</v>
      </c>
      <c r="C22" s="419" t="s">
        <v>387</v>
      </c>
      <c r="D22" s="438">
        <v>94</v>
      </c>
      <c r="E22" s="438">
        <v>95</v>
      </c>
      <c r="F22" s="439">
        <v>189</v>
      </c>
      <c r="G22" s="421">
        <v>5</v>
      </c>
      <c r="H22" s="393">
        <v>764.00600000000009</v>
      </c>
      <c r="I22" s="46">
        <v>18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23">
        <v>1</v>
      </c>
      <c r="B23" s="459" t="s">
        <v>1239</v>
      </c>
      <c r="C23" s="459" t="s">
        <v>387</v>
      </c>
      <c r="D23" s="441">
        <v>89.001000000000005</v>
      </c>
      <c r="E23" s="441">
        <v>93</v>
      </c>
      <c r="F23" s="441">
        <v>182.001</v>
      </c>
      <c r="G23" s="426">
        <v>2</v>
      </c>
      <c r="H23" s="392">
        <v>752.00199999999995</v>
      </c>
      <c r="I23" s="38">
        <v>10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1"/>
      <c r="B25" s="7" t="s">
        <v>108</v>
      </c>
      <c r="C25" s="8" t="s">
        <v>1433</v>
      </c>
      <c r="D25" s="8"/>
      <c r="E25" s="8" t="s">
        <v>1744</v>
      </c>
      <c r="F25" s="7"/>
      <c r="G25" s="7"/>
      <c r="H25" s="7"/>
      <c r="I25" s="7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375">
        <v>2</v>
      </c>
      <c r="B26" s="383" t="s">
        <v>10</v>
      </c>
      <c r="C26" s="384" t="s">
        <v>11</v>
      </c>
      <c r="D26" s="361"/>
      <c r="E26" s="386"/>
      <c r="F26" s="367" t="s">
        <v>12</v>
      </c>
      <c r="G26" s="367" t="s">
        <v>13</v>
      </c>
      <c r="H26" s="367" t="s">
        <v>14</v>
      </c>
      <c r="I26" s="368" t="s">
        <v>15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48">
        <v>2</v>
      </c>
      <c r="B27" s="449" t="s">
        <v>545</v>
      </c>
      <c r="C27" s="449" t="s">
        <v>485</v>
      </c>
      <c r="D27" s="458">
        <v>94</v>
      </c>
      <c r="E27" s="458">
        <v>96.001999999999995</v>
      </c>
      <c r="F27" s="437">
        <v>190.00200000000001</v>
      </c>
      <c r="G27" s="417">
        <v>7</v>
      </c>
      <c r="H27" s="456">
        <v>934.00900000000001</v>
      </c>
      <c r="I27" s="454">
        <v>33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8">
        <v>8</v>
      </c>
      <c r="B28" s="419" t="s">
        <v>992</v>
      </c>
      <c r="C28" s="419" t="s">
        <v>592</v>
      </c>
      <c r="D28" s="438">
        <v>89</v>
      </c>
      <c r="E28" s="438">
        <v>96</v>
      </c>
      <c r="F28" s="439">
        <v>185</v>
      </c>
      <c r="G28" s="421">
        <v>6</v>
      </c>
      <c r="H28" s="393">
        <v>923.00400000000002</v>
      </c>
      <c r="I28" s="46">
        <v>30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22">
        <v>3</v>
      </c>
      <c r="B29" s="419" t="s">
        <v>1434</v>
      </c>
      <c r="C29" s="419" t="s">
        <v>100</v>
      </c>
      <c r="D29" s="438">
        <v>94.001000000000005</v>
      </c>
      <c r="E29" s="438">
        <v>88</v>
      </c>
      <c r="F29" s="439">
        <v>182.001</v>
      </c>
      <c r="G29" s="421">
        <v>5</v>
      </c>
      <c r="H29" s="393">
        <v>928.00399999999991</v>
      </c>
      <c r="I29" s="46">
        <v>29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22">
        <v>5</v>
      </c>
      <c r="B30" s="419" t="s">
        <v>1435</v>
      </c>
      <c r="C30" s="419" t="s">
        <v>104</v>
      </c>
      <c r="D30" s="438">
        <v>92</v>
      </c>
      <c r="E30" s="438">
        <v>86</v>
      </c>
      <c r="F30" s="439">
        <v>178</v>
      </c>
      <c r="G30" s="421">
        <v>3</v>
      </c>
      <c r="H30" s="393">
        <v>921.00300000000004</v>
      </c>
      <c r="I30" s="46">
        <v>29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8">
        <v>4</v>
      </c>
      <c r="B31" s="419" t="s">
        <v>1326</v>
      </c>
      <c r="C31" s="419" t="s">
        <v>100</v>
      </c>
      <c r="D31" s="438">
        <v>98.001000000000005</v>
      </c>
      <c r="E31" s="438">
        <v>98</v>
      </c>
      <c r="F31" s="439">
        <v>196.001</v>
      </c>
      <c r="G31" s="421">
        <v>8</v>
      </c>
      <c r="H31" s="393">
        <v>913.00700000000006</v>
      </c>
      <c r="I31" s="46">
        <v>28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22">
        <v>7</v>
      </c>
      <c r="B32" s="419" t="s">
        <v>1437</v>
      </c>
      <c r="C32" s="419" t="s">
        <v>501</v>
      </c>
      <c r="D32" s="438">
        <v>99.001000000000005</v>
      </c>
      <c r="E32" s="438">
        <v>99.003</v>
      </c>
      <c r="F32" s="439">
        <v>198.00400000000002</v>
      </c>
      <c r="G32" s="421">
        <v>9</v>
      </c>
      <c r="H32" s="393">
        <v>587.00900000000001</v>
      </c>
      <c r="I32" s="46">
        <v>27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8">
        <v>6</v>
      </c>
      <c r="B33" s="419" t="s">
        <v>1436</v>
      </c>
      <c r="C33" s="419" t="s">
        <v>104</v>
      </c>
      <c r="D33" s="438">
        <v>89.001000000000005</v>
      </c>
      <c r="E33" s="438">
        <v>92</v>
      </c>
      <c r="F33" s="439">
        <v>181.001</v>
      </c>
      <c r="G33" s="421">
        <v>4</v>
      </c>
      <c r="H33" s="393">
        <v>916.00299999999993</v>
      </c>
      <c r="I33" s="46">
        <v>26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22">
        <v>9</v>
      </c>
      <c r="B34" s="419" t="s">
        <v>1438</v>
      </c>
      <c r="C34" s="419" t="s">
        <v>230</v>
      </c>
      <c r="D34" s="438">
        <v>84</v>
      </c>
      <c r="E34" s="438">
        <v>90.001000000000005</v>
      </c>
      <c r="F34" s="439">
        <v>174.001</v>
      </c>
      <c r="G34" s="421">
        <v>2</v>
      </c>
      <c r="H34" s="393">
        <v>818.00299999999993</v>
      </c>
      <c r="I34" s="46">
        <v>10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23">
        <v>1</v>
      </c>
      <c r="B35" s="459" t="s">
        <v>968</v>
      </c>
      <c r="C35" s="459" t="s">
        <v>592</v>
      </c>
      <c r="D35" s="441" t="s">
        <v>132</v>
      </c>
      <c r="E35" s="441"/>
      <c r="F35" s="441">
        <v>0</v>
      </c>
      <c r="G35" s="426">
        <v>0</v>
      </c>
      <c r="H35" s="392">
        <v>348</v>
      </c>
      <c r="I35" s="38">
        <v>6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 t="s">
        <v>1111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9" t="s">
        <v>260</v>
      </c>
      <c r="E39" s="39" t="s">
        <v>164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9" t="s">
        <v>165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27:I35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12104771-5EFC-47DC-8A22-447FAF9AE29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6629-E097-48E4-9A80-C9887615119A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3" width="5" style="9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10" width="5" style="9" customWidth="1"/>
    <col min="11" max="12" width="7.7109375" style="9" customWidth="1"/>
    <col min="13" max="13" width="9.7109375" style="9" customWidth="1"/>
    <col min="14" max="14" width="5" style="9" customWidth="1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1453</v>
      </c>
      <c r="B1" s="2"/>
      <c r="C1" s="2"/>
      <c r="D1" s="3"/>
      <c r="E1" s="3"/>
      <c r="F1" s="3"/>
      <c r="G1" s="54"/>
      <c r="H1" s="3"/>
      <c r="I1" s="4" t="s">
        <v>1078</v>
      </c>
      <c r="J1" s="55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357</v>
      </c>
      <c r="B4" s="361"/>
      <c r="C4" s="362">
        <v>592</v>
      </c>
      <c r="D4" s="361"/>
      <c r="E4" s="363" t="s">
        <v>15</v>
      </c>
      <c r="F4" s="396">
        <f>SUM(F5:F7)</f>
        <v>397.012</v>
      </c>
      <c r="G4" s="64" t="s">
        <v>274</v>
      </c>
      <c r="H4" s="360" t="s">
        <v>1454</v>
      </c>
      <c r="I4" s="361"/>
      <c r="J4" s="362">
        <v>593</v>
      </c>
      <c r="K4" s="361"/>
      <c r="L4" s="363" t="s">
        <v>15</v>
      </c>
      <c r="M4" s="396">
        <f>SUM(M5:M7)</f>
        <v>582.00900000000001</v>
      </c>
      <c r="N4"/>
    </row>
    <row r="5" spans="1:25" ht="15.75" customHeight="1" x14ac:dyDescent="0.3">
      <c r="A5" s="250" t="s">
        <v>1114</v>
      </c>
      <c r="B5" s="90"/>
      <c r="C5" s="91"/>
      <c r="D5" s="387">
        <v>100.003</v>
      </c>
      <c r="E5" s="387">
        <v>99.003</v>
      </c>
      <c r="F5" s="400">
        <f>SUM(D5:E5)</f>
        <v>199.006</v>
      </c>
      <c r="G5"/>
      <c r="H5" s="250" t="s">
        <v>213</v>
      </c>
      <c r="I5" s="90"/>
      <c r="J5" s="91"/>
      <c r="K5" s="387">
        <v>98.001999999999995</v>
      </c>
      <c r="L5" s="387">
        <v>97</v>
      </c>
      <c r="M5" s="400">
        <f>SUM(K5:L5)</f>
        <v>195.00200000000001</v>
      </c>
      <c r="N5"/>
    </row>
    <row r="6" spans="1:25" ht="15.75" customHeight="1" x14ac:dyDescent="0.3">
      <c r="A6" s="252" t="s">
        <v>1092</v>
      </c>
      <c r="B6" s="253"/>
      <c r="C6" s="254"/>
      <c r="D6" s="387">
        <v>100.003</v>
      </c>
      <c r="E6" s="387">
        <v>98.003</v>
      </c>
      <c r="F6" s="408">
        <f>SUM(D6:E6)</f>
        <v>198.006</v>
      </c>
      <c r="G6"/>
      <c r="H6" s="252" t="s">
        <v>1410</v>
      </c>
      <c r="I6" s="253"/>
      <c r="J6" s="254"/>
      <c r="K6" s="387">
        <v>99.004000000000005</v>
      </c>
      <c r="L6" s="387">
        <v>98.001999999999995</v>
      </c>
      <c r="M6" s="408">
        <f>SUM(K6:L6)</f>
        <v>197.006</v>
      </c>
      <c r="N6"/>
    </row>
    <row r="7" spans="1:25" ht="15.75" customHeight="1" x14ac:dyDescent="0.3">
      <c r="A7" s="255" t="s">
        <v>1442</v>
      </c>
      <c r="B7" s="256"/>
      <c r="C7" s="257"/>
      <c r="D7" s="391" t="s">
        <v>134</v>
      </c>
      <c r="E7" s="391"/>
      <c r="F7" s="409">
        <f>SUM(D7:E7)</f>
        <v>0</v>
      </c>
      <c r="G7"/>
      <c r="H7" s="255" t="s">
        <v>156</v>
      </c>
      <c r="I7" s="256"/>
      <c r="J7" s="257"/>
      <c r="K7" s="391">
        <v>95.001000000000005</v>
      </c>
      <c r="L7" s="391">
        <v>95</v>
      </c>
      <c r="M7" s="409">
        <f>SUM(K7:L7)</f>
        <v>190.001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0"/>
    </row>
    <row r="9" spans="1:25" ht="15.75" customHeight="1" x14ac:dyDescent="0.3">
      <c r="A9" s="360" t="s">
        <v>1455</v>
      </c>
      <c r="B9" s="361"/>
      <c r="C9" s="362">
        <v>593</v>
      </c>
      <c r="D9" s="361"/>
      <c r="E9" s="363" t="s">
        <v>15</v>
      </c>
      <c r="F9" s="396">
        <f>SUM(F10:F12)</f>
        <v>593.01199999999994</v>
      </c>
      <c r="G9" s="64" t="s">
        <v>274</v>
      </c>
      <c r="H9" s="360" t="s">
        <v>1456</v>
      </c>
      <c r="I9" s="361"/>
      <c r="J9" s="362">
        <v>595</v>
      </c>
      <c r="K9" s="361"/>
      <c r="L9" s="363" t="s">
        <v>15</v>
      </c>
      <c r="M9" s="396">
        <f>SUM(M10:M12)</f>
        <v>597.01299999999992</v>
      </c>
      <c r="N9"/>
    </row>
    <row r="10" spans="1:25" ht="15.75" customHeight="1" x14ac:dyDescent="0.3">
      <c r="A10" s="250" t="s">
        <v>1450</v>
      </c>
      <c r="B10" s="90"/>
      <c r="C10" s="91"/>
      <c r="D10" s="387">
        <v>99.001000000000005</v>
      </c>
      <c r="E10" s="387">
        <v>98.003</v>
      </c>
      <c r="F10" s="400">
        <f>SUM(D10:E10)</f>
        <v>197.00400000000002</v>
      </c>
      <c r="G10"/>
      <c r="H10" s="250" t="s">
        <v>1384</v>
      </c>
      <c r="I10" s="90"/>
      <c r="J10" s="91"/>
      <c r="K10" s="387">
        <v>100.006</v>
      </c>
      <c r="L10" s="387">
        <v>99.001999999999995</v>
      </c>
      <c r="M10" s="400">
        <f>SUM(K10:L10)</f>
        <v>199.00799999999998</v>
      </c>
      <c r="N10"/>
    </row>
    <row r="11" spans="1:25" ht="15.75" customHeight="1" x14ac:dyDescent="0.3">
      <c r="A11" s="252" t="s">
        <v>1387</v>
      </c>
      <c r="B11" s="253"/>
      <c r="C11" s="254"/>
      <c r="D11" s="387">
        <v>100.002</v>
      </c>
      <c r="E11" s="387">
        <v>99.003</v>
      </c>
      <c r="F11" s="408">
        <f>SUM(D11:E11)</f>
        <v>199.005</v>
      </c>
      <c r="G11"/>
      <c r="H11" s="252" t="s">
        <v>731</v>
      </c>
      <c r="I11" s="253"/>
      <c r="J11" s="254"/>
      <c r="K11" s="387">
        <v>100.002</v>
      </c>
      <c r="L11" s="387">
        <v>100.002</v>
      </c>
      <c r="M11" s="408">
        <f>SUM(K11:L11)</f>
        <v>200.00399999999999</v>
      </c>
      <c r="N11"/>
    </row>
    <row r="12" spans="1:25" ht="15.75" customHeight="1" x14ac:dyDescent="0.3">
      <c r="A12" s="255" t="s">
        <v>1273</v>
      </c>
      <c r="B12" s="256"/>
      <c r="C12" s="257"/>
      <c r="D12" s="391">
        <v>99.001000000000005</v>
      </c>
      <c r="E12" s="391">
        <v>98.001999999999995</v>
      </c>
      <c r="F12" s="409">
        <f>SUM(D12:E12)</f>
        <v>197.00299999999999</v>
      </c>
      <c r="G12"/>
      <c r="H12" s="255" t="s">
        <v>1391</v>
      </c>
      <c r="I12" s="256"/>
      <c r="J12" s="257"/>
      <c r="K12" s="391">
        <v>99.001000000000005</v>
      </c>
      <c r="L12" s="391">
        <v>99</v>
      </c>
      <c r="M12" s="409">
        <f>SUM(K12:L12)</f>
        <v>198.001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360" t="s">
        <v>1457</v>
      </c>
      <c r="B14" s="361"/>
      <c r="C14" s="362">
        <v>597</v>
      </c>
      <c r="D14" s="361"/>
      <c r="E14" s="363" t="s">
        <v>15</v>
      </c>
      <c r="F14" s="396">
        <f>SUM(F15:F17)</f>
        <v>594.02</v>
      </c>
      <c r="G14" s="64" t="s">
        <v>274</v>
      </c>
      <c r="H14" s="360" t="s">
        <v>1458</v>
      </c>
      <c r="I14" s="361"/>
      <c r="J14" s="362">
        <v>597</v>
      </c>
      <c r="K14" s="361"/>
      <c r="L14" s="363" t="s">
        <v>15</v>
      </c>
      <c r="M14" s="396">
        <f>SUM(M15:M17)</f>
        <v>597.01800000000003</v>
      </c>
      <c r="N14"/>
    </row>
    <row r="15" spans="1:25" ht="15.75" customHeight="1" x14ac:dyDescent="0.3">
      <c r="A15" s="250" t="s">
        <v>1380</v>
      </c>
      <c r="B15" s="90"/>
      <c r="C15" s="91"/>
      <c r="D15" s="387">
        <v>100.003</v>
      </c>
      <c r="E15" s="387">
        <v>98.004000000000005</v>
      </c>
      <c r="F15" s="400">
        <f>SUM(D15:E15)</f>
        <v>198.00700000000001</v>
      </c>
      <c r="G15"/>
      <c r="H15" s="250" t="s">
        <v>1281</v>
      </c>
      <c r="I15" s="90"/>
      <c r="J15" s="91"/>
      <c r="K15" s="387">
        <v>100.004</v>
      </c>
      <c r="L15" s="387">
        <v>100.003</v>
      </c>
      <c r="M15" s="400">
        <f>SUM(K15:L15)</f>
        <v>200.00700000000001</v>
      </c>
      <c r="N15"/>
    </row>
    <row r="16" spans="1:25" ht="15.75" customHeight="1" x14ac:dyDescent="0.3">
      <c r="A16" s="252" t="s">
        <v>1098</v>
      </c>
      <c r="B16" s="253"/>
      <c r="C16" s="254"/>
      <c r="D16" s="387">
        <v>99.004000000000005</v>
      </c>
      <c r="E16" s="387">
        <v>99.001000000000005</v>
      </c>
      <c r="F16" s="408">
        <f>SUM(D16:E16)</f>
        <v>198.005</v>
      </c>
      <c r="G16"/>
      <c r="H16" s="252" t="s">
        <v>1381</v>
      </c>
      <c r="I16" s="253"/>
      <c r="J16" s="254"/>
      <c r="K16" s="387">
        <v>99.001000000000005</v>
      </c>
      <c r="L16" s="387">
        <v>98.003</v>
      </c>
      <c r="M16" s="408">
        <f>SUM(K16:L16)</f>
        <v>197.00400000000002</v>
      </c>
      <c r="N16"/>
    </row>
    <row r="17" spans="1:20" ht="15.75" customHeight="1" x14ac:dyDescent="0.3">
      <c r="A17" s="255" t="s">
        <v>1108</v>
      </c>
      <c r="B17" s="256"/>
      <c r="C17" s="257"/>
      <c r="D17" s="391">
        <v>99.004999999999995</v>
      </c>
      <c r="E17" s="391">
        <v>99.003</v>
      </c>
      <c r="F17" s="409">
        <f>SUM(D17:E17)</f>
        <v>198.00799999999998</v>
      </c>
      <c r="G17"/>
      <c r="H17" s="255" t="s">
        <v>1389</v>
      </c>
      <c r="I17" s="256"/>
      <c r="J17" s="257"/>
      <c r="K17" s="391">
        <v>100.005</v>
      </c>
      <c r="L17" s="391">
        <v>100.002</v>
      </c>
      <c r="M17" s="409">
        <f>SUM(K17:L17)</f>
        <v>200.00700000000001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9"/>
      <c r="H19" s="366" t="s">
        <v>4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9" t="s">
        <v>1459</v>
      </c>
      <c r="E20" s="9"/>
      <c r="H20" s="72" t="s">
        <v>1458</v>
      </c>
      <c r="I20" s="22">
        <v>5</v>
      </c>
      <c r="J20" s="22">
        <v>5</v>
      </c>
      <c r="K20" s="22"/>
      <c r="L20" s="22"/>
      <c r="M20" s="461">
        <v>2992.0969999999998</v>
      </c>
      <c r="N20" s="67">
        <v>10</v>
      </c>
    </row>
    <row r="21" spans="1:20" ht="15.75" customHeight="1" x14ac:dyDescent="0.3">
      <c r="B21" s="73" t="s">
        <v>1754</v>
      </c>
      <c r="E21" s="9"/>
      <c r="H21" s="403" t="s">
        <v>1456</v>
      </c>
      <c r="I21" s="23">
        <v>5</v>
      </c>
      <c r="J21" s="23">
        <v>4</v>
      </c>
      <c r="K21" s="23"/>
      <c r="L21" s="23">
        <v>1</v>
      </c>
      <c r="M21" s="442">
        <v>2979.0720000000001</v>
      </c>
      <c r="N21" s="24">
        <v>8</v>
      </c>
    </row>
    <row r="22" spans="1:20" ht="15.75" customHeight="1" x14ac:dyDescent="0.3">
      <c r="B22" s="8" t="s">
        <v>287</v>
      </c>
      <c r="E22" s="9"/>
      <c r="H22" s="403" t="s">
        <v>1457</v>
      </c>
      <c r="I22" s="23">
        <v>5</v>
      </c>
      <c r="J22" s="23">
        <v>3</v>
      </c>
      <c r="K22" s="23"/>
      <c r="L22" s="23">
        <v>2</v>
      </c>
      <c r="M22" s="442">
        <v>2970.0719999999997</v>
      </c>
      <c r="N22" s="24">
        <v>6</v>
      </c>
    </row>
    <row r="23" spans="1:20" ht="15.75" customHeight="1" x14ac:dyDescent="0.3">
      <c r="H23" s="68" t="s">
        <v>1455</v>
      </c>
      <c r="I23" s="23">
        <v>5</v>
      </c>
      <c r="J23" s="23">
        <v>2</v>
      </c>
      <c r="K23" s="23"/>
      <c r="L23" s="23">
        <v>3</v>
      </c>
      <c r="M23" s="442">
        <v>2956.0619999999999</v>
      </c>
      <c r="N23" s="24">
        <v>4</v>
      </c>
    </row>
    <row r="24" spans="1:20" ht="15.75" customHeight="1" x14ac:dyDescent="0.3">
      <c r="H24" s="68" t="s">
        <v>1454</v>
      </c>
      <c r="I24" s="23">
        <v>5</v>
      </c>
      <c r="J24" s="23">
        <v>1</v>
      </c>
      <c r="K24" s="23"/>
      <c r="L24" s="23">
        <v>4</v>
      </c>
      <c r="M24" s="442">
        <v>2932.0370000000003</v>
      </c>
      <c r="N24" s="24">
        <v>2</v>
      </c>
    </row>
    <row r="25" spans="1:20" ht="15.75" customHeight="1" x14ac:dyDescent="0.3">
      <c r="H25" s="69" t="s">
        <v>357</v>
      </c>
      <c r="I25" s="37">
        <v>5</v>
      </c>
      <c r="J25" s="37"/>
      <c r="K25" s="37"/>
      <c r="L25" s="37">
        <v>5</v>
      </c>
      <c r="M25" s="463">
        <v>2756.0640000000003</v>
      </c>
      <c r="N25" s="38">
        <v>0</v>
      </c>
    </row>
    <row r="26" spans="1:20" ht="15.75" customHeight="1" x14ac:dyDescent="0.3"/>
    <row r="27" spans="1:20" ht="15.75" customHeight="1" x14ac:dyDescent="0.3">
      <c r="A27" s="75"/>
      <c r="B27" s="75"/>
      <c r="C27" s="75"/>
      <c r="D27" s="75"/>
      <c r="E27" s="76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7</v>
      </c>
      <c r="B29" s="7"/>
      <c r="C29" s="7"/>
      <c r="D29" s="7"/>
      <c r="E29" s="1"/>
      <c r="F29" s="7"/>
      <c r="G29" s="1"/>
      <c r="H29" s="7"/>
      <c r="I29" s="7"/>
      <c r="J29" s="7"/>
      <c r="K29" s="7"/>
      <c r="L29" s="7"/>
      <c r="M29" s="7"/>
      <c r="N29" s="7"/>
      <c r="O29" s="7"/>
    </row>
    <row r="30" spans="1:20" ht="15.75" customHeight="1" x14ac:dyDescent="0.3">
      <c r="A30" s="360" t="s">
        <v>1460</v>
      </c>
      <c r="B30" s="361"/>
      <c r="C30" s="362">
        <v>591</v>
      </c>
      <c r="D30" s="361"/>
      <c r="E30" s="363" t="s">
        <v>15</v>
      </c>
      <c r="F30" s="396">
        <f>SUM(F31:F33)</f>
        <v>590.01400000000001</v>
      </c>
      <c r="G30" s="64" t="s">
        <v>274</v>
      </c>
      <c r="H30" s="360" t="s">
        <v>1461</v>
      </c>
      <c r="I30" s="361"/>
      <c r="J30" s="362">
        <v>591</v>
      </c>
      <c r="K30" s="361"/>
      <c r="L30" s="363" t="s">
        <v>15</v>
      </c>
      <c r="M30" s="396">
        <f>SUM(M31:M33)</f>
        <v>597.01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250" t="s">
        <v>518</v>
      </c>
      <c r="B31" s="90"/>
      <c r="C31" s="91"/>
      <c r="D31" s="387">
        <v>97</v>
      </c>
      <c r="E31" s="387">
        <v>96.001999999999995</v>
      </c>
      <c r="F31" s="400">
        <f>SUM(D31:E31)</f>
        <v>193.00200000000001</v>
      </c>
      <c r="G31"/>
      <c r="H31" s="250" t="s">
        <v>1100</v>
      </c>
      <c r="I31" s="90"/>
      <c r="J31" s="91"/>
      <c r="K31" s="387">
        <v>100.001</v>
      </c>
      <c r="L31" s="387">
        <v>99.003</v>
      </c>
      <c r="M31" s="400">
        <f>SUM(K31:L31)</f>
        <v>199.00400000000002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252" t="s">
        <v>1273</v>
      </c>
      <c r="B32" s="253"/>
      <c r="C32" s="254"/>
      <c r="D32" s="387">
        <v>100.006</v>
      </c>
      <c r="E32" s="387">
        <v>100.005</v>
      </c>
      <c r="F32" s="408">
        <f>SUM(D32:E32)</f>
        <v>200.011</v>
      </c>
      <c r="G32"/>
      <c r="H32" s="252" t="s">
        <v>1117</v>
      </c>
      <c r="I32" s="253"/>
      <c r="J32" s="254"/>
      <c r="K32" s="387">
        <v>99.001999999999995</v>
      </c>
      <c r="L32" s="387">
        <v>99</v>
      </c>
      <c r="M32" s="408">
        <f>SUM(K32:L32)</f>
        <v>198.00200000000001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255" t="s">
        <v>976</v>
      </c>
      <c r="B33" s="256"/>
      <c r="C33" s="257"/>
      <c r="D33" s="391">
        <v>99</v>
      </c>
      <c r="E33" s="391">
        <v>98.001000000000005</v>
      </c>
      <c r="F33" s="409">
        <f>SUM(D33:E33)</f>
        <v>197.001</v>
      </c>
      <c r="G33"/>
      <c r="H33" s="255" t="s">
        <v>1104</v>
      </c>
      <c r="I33" s="256"/>
      <c r="J33" s="257"/>
      <c r="K33" s="391">
        <v>100.002</v>
      </c>
      <c r="L33" s="391">
        <v>100.002</v>
      </c>
      <c r="M33" s="409">
        <f>SUM(K33:L33)</f>
        <v>200.00399999999999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360" t="s">
        <v>1462</v>
      </c>
      <c r="B35" s="361"/>
      <c r="C35" s="362">
        <v>591</v>
      </c>
      <c r="D35" s="361"/>
      <c r="E35" s="363" t="s">
        <v>15</v>
      </c>
      <c r="F35" s="396">
        <f>SUM(F36:F38)</f>
        <v>590.01099999999997</v>
      </c>
      <c r="G35" s="64" t="s">
        <v>274</v>
      </c>
      <c r="H35" s="360" t="s">
        <v>1463</v>
      </c>
      <c r="I35" s="361"/>
      <c r="J35" s="362">
        <v>590</v>
      </c>
      <c r="K35" s="361"/>
      <c r="L35" s="363" t="s">
        <v>15</v>
      </c>
      <c r="M35" s="396">
        <f>SUM(M36:M38)</f>
        <v>579.01499999999999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250" t="s">
        <v>1443</v>
      </c>
      <c r="B36" s="90"/>
      <c r="C36" s="91"/>
      <c r="D36" s="387">
        <v>99.001999999999995</v>
      </c>
      <c r="E36" s="387">
        <v>98.001000000000005</v>
      </c>
      <c r="F36" s="400">
        <f>SUM(D36:E36)</f>
        <v>197.00299999999999</v>
      </c>
      <c r="G36"/>
      <c r="H36" s="250" t="s">
        <v>1397</v>
      </c>
      <c r="I36" s="90"/>
      <c r="J36" s="91"/>
      <c r="K36" s="387">
        <v>100.006</v>
      </c>
      <c r="L36" s="387">
        <v>100.005</v>
      </c>
      <c r="M36" s="400">
        <f>SUM(K36:L36)</f>
        <v>200.011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252" t="s">
        <v>1440</v>
      </c>
      <c r="B37" s="253"/>
      <c r="C37" s="254"/>
      <c r="D37" s="387">
        <v>100.002</v>
      </c>
      <c r="E37" s="387">
        <v>94.001999999999995</v>
      </c>
      <c r="F37" s="408">
        <f>SUM(D37:E37)</f>
        <v>194.00399999999999</v>
      </c>
      <c r="G37"/>
      <c r="H37" s="252" t="s">
        <v>1412</v>
      </c>
      <c r="I37" s="253"/>
      <c r="J37" s="254"/>
      <c r="K37" s="387">
        <v>94.001999999999995</v>
      </c>
      <c r="L37" s="387">
        <v>93.001000000000005</v>
      </c>
      <c r="M37" s="408">
        <f>SUM(K37:L37)</f>
        <v>187.00299999999999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255" t="s">
        <v>1446</v>
      </c>
      <c r="B38" s="256"/>
      <c r="C38" s="257"/>
      <c r="D38" s="391">
        <v>100.002</v>
      </c>
      <c r="E38" s="391">
        <v>99.001999999999995</v>
      </c>
      <c r="F38" s="409">
        <f>SUM(D38:E38)</f>
        <v>199.00399999999999</v>
      </c>
      <c r="G38"/>
      <c r="H38" s="255" t="s">
        <v>603</v>
      </c>
      <c r="I38" s="256"/>
      <c r="J38" s="257"/>
      <c r="K38" s="391">
        <v>97</v>
      </c>
      <c r="L38" s="391">
        <v>95.001000000000005</v>
      </c>
      <c r="M38" s="409">
        <f>SUM(K38:L38)</f>
        <v>192.001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360" t="s">
        <v>1464</v>
      </c>
      <c r="B40" s="361"/>
      <c r="C40" s="362">
        <v>591</v>
      </c>
      <c r="D40" s="361"/>
      <c r="E40" s="363" t="s">
        <v>15</v>
      </c>
      <c r="F40" s="396">
        <f>SUM(F41:F43)</f>
        <v>595.01800000000003</v>
      </c>
      <c r="G40" s="64" t="s">
        <v>274</v>
      </c>
      <c r="H40" s="360" t="s">
        <v>1465</v>
      </c>
      <c r="I40" s="361"/>
      <c r="J40" s="362">
        <v>590</v>
      </c>
      <c r="K40" s="361"/>
      <c r="L40" s="363" t="s">
        <v>15</v>
      </c>
      <c r="M40" s="396">
        <f>SUM(M41:M43)</f>
        <v>594.01400000000001</v>
      </c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250" t="s">
        <v>1393</v>
      </c>
      <c r="B41" s="90"/>
      <c r="C41" s="91"/>
      <c r="D41" s="387">
        <v>99.001999999999995</v>
      </c>
      <c r="E41" s="387">
        <v>99.001999999999995</v>
      </c>
      <c r="F41" s="400">
        <f>SUM(D41:E41)</f>
        <v>198.00399999999999</v>
      </c>
      <c r="G41"/>
      <c r="H41" s="250" t="s">
        <v>1097</v>
      </c>
      <c r="I41" s="90"/>
      <c r="J41" s="91"/>
      <c r="K41" s="387">
        <v>100.004</v>
      </c>
      <c r="L41" s="387">
        <v>99.003</v>
      </c>
      <c r="M41" s="400">
        <f>SUM(K41:L41)</f>
        <v>199.00700000000001</v>
      </c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252" t="s">
        <v>1297</v>
      </c>
      <c r="B42" s="253"/>
      <c r="C42" s="254"/>
      <c r="D42" s="387">
        <v>100.003</v>
      </c>
      <c r="E42" s="387">
        <v>99.003</v>
      </c>
      <c r="F42" s="408">
        <f>SUM(D42:E42)</f>
        <v>199.006</v>
      </c>
      <c r="G42"/>
      <c r="H42" s="252" t="s">
        <v>1103</v>
      </c>
      <c r="I42" s="253"/>
      <c r="J42" s="254"/>
      <c r="K42" s="387">
        <v>99.001999999999995</v>
      </c>
      <c r="L42" s="387">
        <v>98.001000000000005</v>
      </c>
      <c r="M42" s="408">
        <f>SUM(K42:L42)</f>
        <v>197.00299999999999</v>
      </c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255" t="s">
        <v>1416</v>
      </c>
      <c r="B43" s="256"/>
      <c r="C43" s="257"/>
      <c r="D43" s="391">
        <v>100.003</v>
      </c>
      <c r="E43" s="391">
        <v>98.004999999999995</v>
      </c>
      <c r="F43" s="409">
        <f>SUM(D43:E43)</f>
        <v>198.00799999999998</v>
      </c>
      <c r="G43"/>
      <c r="H43" s="255" t="s">
        <v>1095</v>
      </c>
      <c r="I43" s="256"/>
      <c r="J43" s="257"/>
      <c r="K43" s="391">
        <v>100.003</v>
      </c>
      <c r="L43" s="391">
        <v>98.001000000000005</v>
      </c>
      <c r="M43" s="409">
        <f>SUM(K43:L43)</f>
        <v>198.00400000000002</v>
      </c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E45" s="9"/>
      <c r="H45" s="366" t="s">
        <v>7</v>
      </c>
      <c r="I45" s="367" t="s">
        <v>280</v>
      </c>
      <c r="J45" s="367" t="s">
        <v>281</v>
      </c>
      <c r="K45" s="367" t="s">
        <v>282</v>
      </c>
      <c r="L45" s="367" t="s">
        <v>283</v>
      </c>
      <c r="M45" s="367" t="s">
        <v>14</v>
      </c>
      <c r="N45" s="368" t="s">
        <v>284</v>
      </c>
    </row>
    <row r="46" spans="1:20" ht="15.75" customHeight="1" x14ac:dyDescent="0.3">
      <c r="B46" s="8" t="s">
        <v>1466</v>
      </c>
      <c r="E46" s="9"/>
      <c r="H46" s="78" t="s">
        <v>1464</v>
      </c>
      <c r="I46" s="66">
        <v>5</v>
      </c>
      <c r="J46" s="66">
        <v>5</v>
      </c>
      <c r="K46" s="66"/>
      <c r="L46" s="66"/>
      <c r="M46" s="444">
        <v>2988.0820000000003</v>
      </c>
      <c r="N46" s="79">
        <v>10</v>
      </c>
      <c r="O46" s="41"/>
      <c r="P46" s="41"/>
    </row>
    <row r="47" spans="1:20" ht="15.75" customHeight="1" x14ac:dyDescent="0.3">
      <c r="B47" s="80" t="s">
        <v>1755</v>
      </c>
      <c r="E47" s="9"/>
      <c r="H47" s="81" t="s">
        <v>1461</v>
      </c>
      <c r="I47" s="21">
        <v>5</v>
      </c>
      <c r="J47" s="21">
        <v>4</v>
      </c>
      <c r="K47" s="21"/>
      <c r="L47" s="21">
        <v>1</v>
      </c>
      <c r="M47" s="445">
        <v>2981.0750000000007</v>
      </c>
      <c r="N47" s="46">
        <v>8</v>
      </c>
      <c r="O47" s="41"/>
      <c r="P47" s="41"/>
    </row>
    <row r="48" spans="1:20" ht="15.75" customHeight="1" x14ac:dyDescent="0.3">
      <c r="B48" s="8" t="s">
        <v>287</v>
      </c>
      <c r="E48" s="9"/>
      <c r="H48" s="81" t="s">
        <v>1463</v>
      </c>
      <c r="I48" s="21">
        <v>5</v>
      </c>
      <c r="J48" s="21">
        <v>2</v>
      </c>
      <c r="K48" s="21"/>
      <c r="L48" s="21">
        <v>3</v>
      </c>
      <c r="M48" s="445">
        <v>2938.0669999999996</v>
      </c>
      <c r="N48" s="46">
        <v>4</v>
      </c>
      <c r="O48" s="41"/>
      <c r="P48" s="41"/>
    </row>
    <row r="49" spans="1:16" ht="15.75" customHeight="1" x14ac:dyDescent="0.3">
      <c r="H49" s="81" t="s">
        <v>1462</v>
      </c>
      <c r="I49" s="21">
        <v>5</v>
      </c>
      <c r="J49" s="21">
        <v>2</v>
      </c>
      <c r="K49" s="21"/>
      <c r="L49" s="21">
        <v>3</v>
      </c>
      <c r="M49" s="445">
        <v>2930.0570000000002</v>
      </c>
      <c r="N49" s="46">
        <v>4</v>
      </c>
      <c r="O49" s="41"/>
      <c r="P49" s="41"/>
    </row>
    <row r="50" spans="1:16" ht="15.75" customHeight="1" x14ac:dyDescent="0.3">
      <c r="H50" s="81" t="s">
        <v>1460</v>
      </c>
      <c r="I50" s="21">
        <v>5</v>
      </c>
      <c r="J50" s="21">
        <v>1</v>
      </c>
      <c r="K50" s="21"/>
      <c r="L50" s="21">
        <v>4</v>
      </c>
      <c r="M50" s="445">
        <v>2942.0509999999999</v>
      </c>
      <c r="N50" s="46">
        <v>2</v>
      </c>
      <c r="O50" s="41"/>
      <c r="P50" s="41"/>
    </row>
    <row r="51" spans="1:16" ht="15.75" customHeight="1" x14ac:dyDescent="0.3">
      <c r="H51" s="82" t="s">
        <v>1465</v>
      </c>
      <c r="I51" s="31">
        <v>5</v>
      </c>
      <c r="J51" s="31">
        <v>1</v>
      </c>
      <c r="K51" s="31"/>
      <c r="L51" s="31">
        <v>4</v>
      </c>
      <c r="M51" s="446">
        <v>2763.0509999999999</v>
      </c>
      <c r="N51" s="50">
        <v>2</v>
      </c>
      <c r="O51" s="41"/>
      <c r="P51" s="41"/>
    </row>
    <row r="52" spans="1:16" ht="15.75" customHeight="1" x14ac:dyDescent="0.3">
      <c r="A52" s="70"/>
      <c r="B52" s="70"/>
      <c r="C52" s="70"/>
      <c r="D52" s="70"/>
      <c r="E52" s="70"/>
      <c r="F52" s="70"/>
      <c r="G52" s="404"/>
      <c r="H52" s="70"/>
      <c r="I52" s="70"/>
      <c r="J52" s="70"/>
      <c r="K52" s="70"/>
      <c r="L52" s="70"/>
      <c r="M52" s="70"/>
      <c r="N52" s="70"/>
    </row>
    <row r="53" spans="1:16" ht="15.75" customHeight="1" x14ac:dyDescent="0.3">
      <c r="A53" s="70" t="s">
        <v>1111</v>
      </c>
      <c r="B53" s="70"/>
      <c r="C53" s="70"/>
      <c r="D53" s="70"/>
      <c r="E53" s="70"/>
      <c r="F53" s="70"/>
      <c r="G53" s="404"/>
      <c r="H53" s="70"/>
      <c r="I53" s="70"/>
      <c r="J53" s="70"/>
      <c r="K53" s="70"/>
      <c r="L53" s="70"/>
      <c r="M53" s="70"/>
      <c r="N53" s="70"/>
    </row>
    <row r="54" spans="1:16" ht="15.75" customHeight="1" x14ac:dyDescent="0.3">
      <c r="A54" s="70"/>
      <c r="B54" s="70"/>
      <c r="C54" s="70"/>
      <c r="D54" s="70"/>
      <c r="E54" s="70"/>
      <c r="F54" s="70"/>
      <c r="G54" s="404"/>
      <c r="H54" s="70"/>
      <c r="I54" s="70"/>
      <c r="J54" s="70"/>
      <c r="K54" s="70"/>
      <c r="L54" s="70"/>
      <c r="M54" s="70"/>
      <c r="N54" s="70"/>
    </row>
    <row r="55" spans="1:16" ht="15.75" customHeight="1" x14ac:dyDescent="0.3">
      <c r="A55" s="9" t="s">
        <v>1112</v>
      </c>
      <c r="E55" s="85" t="s">
        <v>164</v>
      </c>
      <c r="G55" s="9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9" t="s">
        <v>165</v>
      </c>
      <c r="E56" s="9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  <row r="108" spans="1:14" ht="15.75" customHeight="1" x14ac:dyDescent="0.3">
      <c r="A108" s="70"/>
      <c r="B108" s="70"/>
      <c r="C108" s="70"/>
      <c r="D108" s="70"/>
      <c r="E108" s="70"/>
      <c r="F108" s="70"/>
      <c r="G108" s="404"/>
      <c r="H108" s="70"/>
      <c r="I108" s="70"/>
      <c r="J108" s="70"/>
      <c r="K108" s="70"/>
      <c r="L108" s="70"/>
      <c r="M108" s="70"/>
      <c r="N108" s="70"/>
    </row>
    <row r="109" spans="1:14" ht="15.75" customHeight="1" x14ac:dyDescent="0.3">
      <c r="A109" s="70"/>
      <c r="B109" s="70"/>
      <c r="C109" s="70"/>
      <c r="D109" s="70"/>
      <c r="E109" s="70"/>
      <c r="F109" s="70"/>
      <c r="G109" s="404"/>
      <c r="H109" s="70"/>
      <c r="I109" s="70"/>
      <c r="J109" s="70"/>
      <c r="K109" s="70"/>
      <c r="L109" s="70"/>
      <c r="M109" s="70"/>
      <c r="N109" s="70"/>
    </row>
    <row r="110" spans="1:14" ht="15.75" customHeight="1" x14ac:dyDescent="0.3">
      <c r="A110" s="70"/>
      <c r="B110" s="70"/>
      <c r="C110" s="70"/>
      <c r="D110" s="70"/>
      <c r="E110" s="70"/>
      <c r="F110" s="70"/>
      <c r="G110" s="404"/>
      <c r="H110" s="70"/>
      <c r="I110" s="70"/>
      <c r="J110" s="70"/>
      <c r="K110" s="70"/>
      <c r="L110" s="70"/>
      <c r="M110" s="70"/>
      <c r="N110" s="70"/>
    </row>
    <row r="111" spans="1:14" ht="15.75" customHeight="1" x14ac:dyDescent="0.3">
      <c r="A111" s="70"/>
      <c r="B111" s="70"/>
      <c r="C111" s="70"/>
      <c r="D111" s="70"/>
      <c r="E111" s="70"/>
      <c r="F111" s="70"/>
      <c r="G111" s="404"/>
      <c r="H111" s="70"/>
      <c r="I111" s="70"/>
      <c r="J111" s="70"/>
      <c r="K111" s="70"/>
      <c r="L111" s="70"/>
      <c r="M111" s="70"/>
      <c r="N111" s="7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556FB2FC-3A6D-4EE9-889A-CEC3A7B45E2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18F4-579A-4E8D-8AAD-55901202DDE7}">
  <sheetPr>
    <tabColor theme="5" tint="-0.249977111117893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3" width="5" style="9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10" width="5" style="9" customWidth="1"/>
    <col min="11" max="12" width="7.7109375" style="9" customWidth="1"/>
    <col min="13" max="13" width="9.7109375" style="9" customWidth="1"/>
    <col min="14" max="14" width="5" style="9" customWidth="1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1453</v>
      </c>
      <c r="B1" s="2"/>
      <c r="C1" s="2"/>
      <c r="D1" s="3"/>
      <c r="E1" s="3"/>
      <c r="F1" s="3"/>
      <c r="G1" s="54"/>
      <c r="H1" s="3"/>
      <c r="I1" s="4" t="s">
        <v>1534</v>
      </c>
      <c r="J1" s="55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48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1623</v>
      </c>
      <c r="B4" s="361"/>
      <c r="C4" s="362">
        <v>589</v>
      </c>
      <c r="D4" s="361"/>
      <c r="E4" s="363" t="s">
        <v>15</v>
      </c>
      <c r="F4" s="396">
        <f>SUM(F5:F7)</f>
        <v>584.01300000000003</v>
      </c>
      <c r="G4" s="64" t="s">
        <v>274</v>
      </c>
      <c r="H4" s="360" t="s">
        <v>1624</v>
      </c>
      <c r="I4" s="361"/>
      <c r="J4" s="362">
        <v>589</v>
      </c>
      <c r="K4" s="361"/>
      <c r="L4" s="363" t="s">
        <v>15</v>
      </c>
      <c r="M4" s="396">
        <f>SUM(M5:M7)</f>
        <v>597.0139999999999</v>
      </c>
      <c r="N4"/>
      <c r="O4" s="41"/>
      <c r="P4" s="41"/>
      <c r="Q4" s="41"/>
      <c r="R4" s="41"/>
      <c r="S4" s="41"/>
      <c r="T4" s="41"/>
    </row>
    <row r="5" spans="1:25" ht="15.75" customHeight="1" x14ac:dyDescent="0.3">
      <c r="A5" s="250" t="s">
        <v>476</v>
      </c>
      <c r="B5" s="90"/>
      <c r="C5" s="91"/>
      <c r="D5" s="387">
        <v>94.001000000000005</v>
      </c>
      <c r="E5" s="387">
        <v>94</v>
      </c>
      <c r="F5" s="400">
        <f>SUM(D5:E5)</f>
        <v>188.001</v>
      </c>
      <c r="G5"/>
      <c r="H5" s="250" t="s">
        <v>117</v>
      </c>
      <c r="I5" s="90"/>
      <c r="J5" s="91"/>
      <c r="K5" s="387">
        <v>99.001999999999995</v>
      </c>
      <c r="L5" s="387">
        <v>99.001999999999995</v>
      </c>
      <c r="M5" s="400">
        <f>SUM(K5:L5)</f>
        <v>198.00399999999999</v>
      </c>
      <c r="N5"/>
      <c r="O5" s="41"/>
      <c r="P5" s="41"/>
      <c r="Q5" s="41"/>
      <c r="R5" s="41"/>
      <c r="S5" s="41"/>
      <c r="T5" s="41"/>
    </row>
    <row r="6" spans="1:25" ht="15.75" customHeight="1" x14ac:dyDescent="0.3">
      <c r="A6" s="252" t="s">
        <v>902</v>
      </c>
      <c r="B6" s="253"/>
      <c r="C6" s="254"/>
      <c r="D6" s="387">
        <v>100.005</v>
      </c>
      <c r="E6" s="387">
        <v>97.001999999999995</v>
      </c>
      <c r="F6" s="408">
        <f>SUM(D6:E6)</f>
        <v>197.00700000000001</v>
      </c>
      <c r="G6"/>
      <c r="H6" s="252" t="s">
        <v>684</v>
      </c>
      <c r="I6" s="253"/>
      <c r="J6" s="254"/>
      <c r="K6" s="387">
        <v>100.001</v>
      </c>
      <c r="L6" s="387">
        <v>100.002</v>
      </c>
      <c r="M6" s="408">
        <f>SUM(K6:L6)</f>
        <v>200.00299999999999</v>
      </c>
      <c r="N6"/>
      <c r="O6" s="41"/>
      <c r="P6" s="41"/>
      <c r="Q6" s="41"/>
      <c r="R6" s="41"/>
      <c r="S6" s="41"/>
      <c r="T6" s="41"/>
    </row>
    <row r="7" spans="1:25" ht="15.75" customHeight="1" x14ac:dyDescent="0.3">
      <c r="A7" s="255" t="s">
        <v>468</v>
      </c>
      <c r="B7" s="256"/>
      <c r="C7" s="257"/>
      <c r="D7" s="391">
        <v>99.001999999999995</v>
      </c>
      <c r="E7" s="391">
        <v>100.003</v>
      </c>
      <c r="F7" s="409">
        <f>SUM(D7:E7)</f>
        <v>199.005</v>
      </c>
      <c r="G7"/>
      <c r="H7" s="255" t="s">
        <v>1403</v>
      </c>
      <c r="I7" s="256"/>
      <c r="J7" s="257"/>
      <c r="K7" s="391">
        <v>99.004000000000005</v>
      </c>
      <c r="L7" s="391">
        <v>100.003</v>
      </c>
      <c r="M7" s="409">
        <f>SUM(K7:L7)</f>
        <v>199.00700000000001</v>
      </c>
      <c r="N7"/>
      <c r="O7" s="41"/>
      <c r="P7" s="41"/>
      <c r="Q7" s="41"/>
      <c r="R7" s="41"/>
      <c r="S7" s="41"/>
      <c r="T7" s="41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1"/>
      <c r="P8" s="41"/>
      <c r="Q8" s="41"/>
      <c r="R8" s="41"/>
      <c r="S8" s="41"/>
      <c r="T8" s="41"/>
    </row>
    <row r="9" spans="1:25" ht="15.75" customHeight="1" x14ac:dyDescent="0.3">
      <c r="A9" s="360" t="s">
        <v>1625</v>
      </c>
      <c r="B9" s="361"/>
      <c r="C9" s="362">
        <v>587</v>
      </c>
      <c r="D9" s="361"/>
      <c r="E9" s="363" t="s">
        <v>15</v>
      </c>
      <c r="F9" s="396">
        <f>SUM(F10:F12)</f>
        <v>596.01</v>
      </c>
      <c r="G9" s="64" t="s">
        <v>274</v>
      </c>
      <c r="H9" s="360" t="s">
        <v>1626</v>
      </c>
      <c r="I9" s="361"/>
      <c r="J9" s="362">
        <v>584</v>
      </c>
      <c r="K9" s="361"/>
      <c r="L9" s="363" t="s">
        <v>15</v>
      </c>
      <c r="M9" s="396">
        <f>SUM(M10:M12)</f>
        <v>393.00200000000001</v>
      </c>
      <c r="N9"/>
      <c r="O9" s="41"/>
      <c r="P9" s="41"/>
      <c r="Q9" s="41"/>
      <c r="R9" s="41"/>
      <c r="S9" s="41"/>
      <c r="T9" s="41"/>
    </row>
    <row r="10" spans="1:25" ht="15.75" customHeight="1" x14ac:dyDescent="0.3">
      <c r="A10" s="250" t="s">
        <v>1535</v>
      </c>
      <c r="B10" s="90"/>
      <c r="C10" s="91"/>
      <c r="D10" s="387">
        <v>100.003</v>
      </c>
      <c r="E10" s="387">
        <v>100.002</v>
      </c>
      <c r="F10" s="400">
        <f>SUM(D10:E10)</f>
        <v>200.005</v>
      </c>
      <c r="G10"/>
      <c r="H10" s="250" t="s">
        <v>587</v>
      </c>
      <c r="I10" s="90"/>
      <c r="J10" s="91"/>
      <c r="K10" s="387">
        <v>96</v>
      </c>
      <c r="L10" s="387">
        <v>98</v>
      </c>
      <c r="M10" s="400">
        <f>SUM(K10:L10)</f>
        <v>194</v>
      </c>
      <c r="N10"/>
      <c r="O10" s="41"/>
      <c r="P10" s="41"/>
      <c r="Q10" s="41"/>
      <c r="R10" s="41"/>
      <c r="S10" s="41"/>
      <c r="T10" s="41"/>
    </row>
    <row r="11" spans="1:25" ht="15.75" customHeight="1" x14ac:dyDescent="0.3">
      <c r="A11" s="252" t="s">
        <v>1451</v>
      </c>
      <c r="B11" s="253"/>
      <c r="C11" s="254"/>
      <c r="D11" s="387">
        <v>100.002</v>
      </c>
      <c r="E11" s="387">
        <v>100.001</v>
      </c>
      <c r="F11" s="408">
        <f>SUM(D11:E11)</f>
        <v>200.00299999999999</v>
      </c>
      <c r="G11"/>
      <c r="H11" s="252" t="s">
        <v>1540</v>
      </c>
      <c r="I11" s="253"/>
      <c r="J11" s="254"/>
      <c r="K11" s="387">
        <v>99.001000000000005</v>
      </c>
      <c r="L11" s="387">
        <v>100.001</v>
      </c>
      <c r="M11" s="408">
        <f>SUM(K11:L11)</f>
        <v>199.00200000000001</v>
      </c>
      <c r="N11"/>
      <c r="O11" s="41"/>
      <c r="P11" s="41"/>
      <c r="Q11" s="41"/>
      <c r="R11" s="41"/>
      <c r="S11" s="41"/>
      <c r="T11" s="41"/>
    </row>
    <row r="12" spans="1:25" ht="15.75" customHeight="1" x14ac:dyDescent="0.3">
      <c r="A12" s="255" t="s">
        <v>1418</v>
      </c>
      <c r="B12" s="256"/>
      <c r="C12" s="257"/>
      <c r="D12" s="391">
        <v>98</v>
      </c>
      <c r="E12" s="391">
        <v>98.001999999999995</v>
      </c>
      <c r="F12" s="409">
        <f>SUM(D12:E12)</f>
        <v>196.00200000000001</v>
      </c>
      <c r="G12"/>
      <c r="H12" s="255" t="s">
        <v>1420</v>
      </c>
      <c r="I12" s="256"/>
      <c r="J12" s="257"/>
      <c r="K12" s="391" t="s">
        <v>132</v>
      </c>
      <c r="L12" s="391"/>
      <c r="M12" s="409">
        <f>SUM(K12:L12)</f>
        <v>0</v>
      </c>
      <c r="N12"/>
      <c r="O12" s="41"/>
      <c r="P12" s="41"/>
      <c r="Q12" s="41"/>
      <c r="R12" s="41"/>
      <c r="S12" s="41"/>
      <c r="T12" s="41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1"/>
      <c r="P13" s="41"/>
      <c r="Q13" s="41"/>
      <c r="R13" s="41"/>
      <c r="S13" s="41"/>
      <c r="T13" s="41"/>
    </row>
    <row r="14" spans="1:25" ht="15.75" customHeight="1" x14ac:dyDescent="0.3">
      <c r="A14" s="360" t="s">
        <v>1627</v>
      </c>
      <c r="B14" s="361"/>
      <c r="C14" s="362">
        <v>586</v>
      </c>
      <c r="D14" s="361"/>
      <c r="E14" s="363" t="s">
        <v>15</v>
      </c>
      <c r="F14" s="396">
        <f>SUM(F15:F17)</f>
        <v>590.00599999999997</v>
      </c>
      <c r="G14" s="64" t="s">
        <v>274</v>
      </c>
      <c r="H14" s="360" t="s">
        <v>1628</v>
      </c>
      <c r="I14" s="361"/>
      <c r="J14" s="362">
        <v>587</v>
      </c>
      <c r="K14" s="361"/>
      <c r="L14" s="363" t="s">
        <v>15</v>
      </c>
      <c r="M14" s="396">
        <f>SUM(M15:M17)</f>
        <v>564.005</v>
      </c>
      <c r="N14"/>
      <c r="O14" s="41"/>
      <c r="P14" s="41"/>
      <c r="Q14" s="41"/>
      <c r="R14" s="41"/>
      <c r="S14" s="41"/>
      <c r="T14" s="41"/>
    </row>
    <row r="15" spans="1:25" ht="15.75" customHeight="1" x14ac:dyDescent="0.3">
      <c r="A15" s="250" t="s">
        <v>103</v>
      </c>
      <c r="B15" s="90"/>
      <c r="C15" s="91"/>
      <c r="D15" s="387">
        <v>97</v>
      </c>
      <c r="E15" s="387">
        <v>98.001000000000005</v>
      </c>
      <c r="F15" s="400">
        <f>SUM(D15:E15)</f>
        <v>195.001</v>
      </c>
      <c r="G15"/>
      <c r="H15" s="250" t="s">
        <v>161</v>
      </c>
      <c r="I15" s="90"/>
      <c r="J15" s="91"/>
      <c r="K15" s="387">
        <v>92</v>
      </c>
      <c r="L15" s="387">
        <v>86</v>
      </c>
      <c r="M15" s="400">
        <f>SUM(K15:L15)</f>
        <v>178</v>
      </c>
      <c r="N15"/>
      <c r="O15" s="41"/>
      <c r="P15" s="41"/>
      <c r="Q15" s="41"/>
      <c r="R15" s="41"/>
      <c r="S15" s="41"/>
      <c r="T15" s="41"/>
    </row>
    <row r="16" spans="1:25" ht="15.75" customHeight="1" x14ac:dyDescent="0.3">
      <c r="A16" s="252" t="s">
        <v>956</v>
      </c>
      <c r="B16" s="253"/>
      <c r="C16" s="254"/>
      <c r="D16" s="387">
        <v>100</v>
      </c>
      <c r="E16" s="387">
        <v>99.004000000000005</v>
      </c>
      <c r="F16" s="408">
        <f>SUM(D16:E16)</f>
        <v>199.00400000000002</v>
      </c>
      <c r="G16"/>
      <c r="H16" s="252" t="s">
        <v>1160</v>
      </c>
      <c r="I16" s="253"/>
      <c r="J16" s="254"/>
      <c r="K16" s="387">
        <v>92</v>
      </c>
      <c r="L16" s="387">
        <v>96.001000000000005</v>
      </c>
      <c r="M16" s="408">
        <f>SUM(K16:L16)</f>
        <v>188.001</v>
      </c>
      <c r="N16"/>
      <c r="O16" s="41"/>
      <c r="P16" s="41"/>
      <c r="Q16" s="41"/>
      <c r="R16" s="41"/>
      <c r="S16" s="41"/>
      <c r="T16" s="41"/>
    </row>
    <row r="17" spans="1:20" ht="15.75" customHeight="1" x14ac:dyDescent="0.3">
      <c r="A17" s="255" t="s">
        <v>1401</v>
      </c>
      <c r="B17" s="256"/>
      <c r="C17" s="257"/>
      <c r="D17" s="391">
        <v>98.001000000000005</v>
      </c>
      <c r="E17" s="391">
        <v>98</v>
      </c>
      <c r="F17" s="409">
        <f>SUM(D17:E17)</f>
        <v>196.001</v>
      </c>
      <c r="G17"/>
      <c r="H17" s="255" t="s">
        <v>1220</v>
      </c>
      <c r="I17" s="256"/>
      <c r="J17" s="257"/>
      <c r="K17" s="391">
        <v>98.001999999999995</v>
      </c>
      <c r="L17" s="391">
        <v>100.002</v>
      </c>
      <c r="M17" s="409">
        <f>SUM(K17:L17)</f>
        <v>198.00399999999999</v>
      </c>
      <c r="N17"/>
      <c r="O17" s="41"/>
      <c r="P17" s="41"/>
      <c r="Q17" s="41"/>
      <c r="R17" s="41"/>
      <c r="S17" s="41"/>
      <c r="T17" s="41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1"/>
      <c r="P18" s="41"/>
      <c r="Q18" s="41"/>
      <c r="R18" s="41"/>
      <c r="S18" s="41"/>
      <c r="T18" s="41"/>
    </row>
    <row r="19" spans="1:20" ht="15.75" customHeight="1" x14ac:dyDescent="0.3">
      <c r="E19" s="9"/>
      <c r="H19" s="366" t="s">
        <v>48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9" t="s">
        <v>1629</v>
      </c>
      <c r="E20" s="9"/>
      <c r="H20" s="78" t="s">
        <v>1624</v>
      </c>
      <c r="I20" s="66">
        <v>5</v>
      </c>
      <c r="J20" s="66">
        <v>5</v>
      </c>
      <c r="K20" s="66"/>
      <c r="L20" s="66"/>
      <c r="M20" s="444">
        <v>2959.0640000000003</v>
      </c>
      <c r="N20" s="79">
        <v>10</v>
      </c>
      <c r="O20" s="41"/>
      <c r="P20" s="41"/>
    </row>
    <row r="21" spans="1:20" ht="15.75" customHeight="1" x14ac:dyDescent="0.3">
      <c r="B21" s="73" t="s">
        <v>1756</v>
      </c>
      <c r="E21" s="9"/>
      <c r="H21" s="81" t="s">
        <v>1623</v>
      </c>
      <c r="I21" s="21">
        <v>5</v>
      </c>
      <c r="J21" s="21">
        <v>4</v>
      </c>
      <c r="K21" s="21"/>
      <c r="L21" s="21">
        <v>1</v>
      </c>
      <c r="M21" s="445">
        <v>2959.0550000000003</v>
      </c>
      <c r="N21" s="46">
        <v>8</v>
      </c>
      <c r="O21" s="41"/>
      <c r="P21" s="41"/>
    </row>
    <row r="22" spans="1:20" ht="15.75" customHeight="1" x14ac:dyDescent="0.3">
      <c r="B22" s="8" t="s">
        <v>287</v>
      </c>
      <c r="E22" s="9"/>
      <c r="H22" s="81" t="s">
        <v>1625</v>
      </c>
      <c r="I22" s="21">
        <v>5</v>
      </c>
      <c r="J22" s="21">
        <v>2</v>
      </c>
      <c r="K22" s="21"/>
      <c r="L22" s="21">
        <v>3</v>
      </c>
      <c r="M22" s="445">
        <v>2945.0460000000003</v>
      </c>
      <c r="N22" s="46">
        <v>4</v>
      </c>
      <c r="O22" s="41"/>
      <c r="P22" s="41"/>
    </row>
    <row r="23" spans="1:20" ht="15.75" customHeight="1" x14ac:dyDescent="0.3">
      <c r="H23" s="81" t="s">
        <v>1627</v>
      </c>
      <c r="I23" s="21">
        <v>5</v>
      </c>
      <c r="J23" s="21">
        <v>2</v>
      </c>
      <c r="K23" s="21"/>
      <c r="L23" s="21">
        <v>3</v>
      </c>
      <c r="M23" s="445">
        <v>2915.0439999999999</v>
      </c>
      <c r="N23" s="46">
        <v>4</v>
      </c>
      <c r="O23" s="41"/>
      <c r="P23" s="41"/>
    </row>
    <row r="24" spans="1:20" ht="15.75" customHeight="1" x14ac:dyDescent="0.3">
      <c r="H24" s="81" t="s">
        <v>1626</v>
      </c>
      <c r="I24" s="21">
        <v>5</v>
      </c>
      <c r="J24" s="21">
        <v>2</v>
      </c>
      <c r="K24" s="21"/>
      <c r="L24" s="21">
        <v>3</v>
      </c>
      <c r="M24" s="445">
        <v>2755.056</v>
      </c>
      <c r="N24" s="46">
        <v>4</v>
      </c>
      <c r="O24" s="41"/>
      <c r="P24" s="41"/>
    </row>
    <row r="25" spans="1:20" ht="15.75" customHeight="1" x14ac:dyDescent="0.3">
      <c r="H25" s="82" t="s">
        <v>1628</v>
      </c>
      <c r="I25" s="31">
        <v>5</v>
      </c>
      <c r="J25" s="31"/>
      <c r="K25" s="31"/>
      <c r="L25" s="31">
        <v>5</v>
      </c>
      <c r="M25" s="446">
        <v>2881.0430000000001</v>
      </c>
      <c r="N25" s="50">
        <v>0</v>
      </c>
      <c r="O25" s="41"/>
      <c r="P25" s="41"/>
    </row>
    <row r="26" spans="1:20" ht="15.75" customHeight="1" x14ac:dyDescent="0.3"/>
    <row r="27" spans="1:20" ht="15.75" customHeight="1" x14ac:dyDescent="0.3">
      <c r="A27" s="75"/>
      <c r="B27" s="75"/>
      <c r="C27" s="75"/>
      <c r="D27" s="75"/>
      <c r="E27" s="76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51</v>
      </c>
      <c r="B29" s="7"/>
      <c r="C29" s="7"/>
      <c r="D29" s="7"/>
      <c r="E29" s="1"/>
      <c r="F29" s="7"/>
      <c r="G29" s="1"/>
      <c r="H29" s="7"/>
      <c r="I29" s="7"/>
      <c r="J29" s="7"/>
      <c r="K29" s="7"/>
      <c r="L29" s="7"/>
      <c r="M29" s="7"/>
      <c r="N29" s="7"/>
      <c r="O29" s="7"/>
    </row>
    <row r="30" spans="1:20" ht="15.75" customHeight="1" x14ac:dyDescent="0.3">
      <c r="A30" s="360" t="s">
        <v>625</v>
      </c>
      <c r="B30" s="361"/>
      <c r="C30" s="362">
        <v>569</v>
      </c>
      <c r="D30" s="361"/>
      <c r="E30" s="363" t="s">
        <v>15</v>
      </c>
      <c r="F30" s="396">
        <f>SUM(F31:F33)</f>
        <v>578.00900000000001</v>
      </c>
      <c r="G30" s="64" t="s">
        <v>274</v>
      </c>
      <c r="H30" s="360" t="s">
        <v>1630</v>
      </c>
      <c r="I30" s="361"/>
      <c r="J30" s="362">
        <v>584</v>
      </c>
      <c r="K30" s="361"/>
      <c r="L30" s="363" t="s">
        <v>15</v>
      </c>
      <c r="M30" s="396">
        <f>SUM(M31:M33)</f>
        <v>587.00699999999995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250" t="s">
        <v>545</v>
      </c>
      <c r="B31" s="90"/>
      <c r="C31" s="91"/>
      <c r="D31" s="387">
        <v>94</v>
      </c>
      <c r="E31" s="387">
        <v>96.001999999999995</v>
      </c>
      <c r="F31" s="400">
        <f>SUM(D31:E31)</f>
        <v>190.00200000000001</v>
      </c>
      <c r="G31"/>
      <c r="H31" s="250" t="s">
        <v>776</v>
      </c>
      <c r="I31" s="90"/>
      <c r="J31" s="91"/>
      <c r="K31" s="387">
        <v>97.001000000000005</v>
      </c>
      <c r="L31" s="387">
        <v>98.001999999999995</v>
      </c>
      <c r="M31" s="400">
        <f>SUM(K31:L31)</f>
        <v>195.00299999999999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252" t="s">
        <v>1129</v>
      </c>
      <c r="B32" s="253"/>
      <c r="C32" s="254"/>
      <c r="D32" s="387">
        <v>100.002</v>
      </c>
      <c r="E32" s="387">
        <v>98.004000000000005</v>
      </c>
      <c r="F32" s="408">
        <f>SUM(D32:E32)</f>
        <v>198.006</v>
      </c>
      <c r="G32"/>
      <c r="H32" s="252" t="s">
        <v>1536</v>
      </c>
      <c r="I32" s="253"/>
      <c r="J32" s="254"/>
      <c r="K32" s="387">
        <v>99.001000000000005</v>
      </c>
      <c r="L32" s="387">
        <v>99.001999999999995</v>
      </c>
      <c r="M32" s="408">
        <f>SUM(K32:L32)</f>
        <v>198.00299999999999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255" t="s">
        <v>673</v>
      </c>
      <c r="B33" s="256"/>
      <c r="C33" s="257"/>
      <c r="D33" s="391">
        <v>95.001000000000005</v>
      </c>
      <c r="E33" s="391">
        <v>95</v>
      </c>
      <c r="F33" s="409">
        <f>SUM(D33:E33)</f>
        <v>190.001</v>
      </c>
      <c r="G33"/>
      <c r="H33" s="255" t="s">
        <v>1422</v>
      </c>
      <c r="I33" s="256"/>
      <c r="J33" s="257"/>
      <c r="K33" s="391">
        <v>95</v>
      </c>
      <c r="L33" s="391">
        <v>99.001000000000005</v>
      </c>
      <c r="M33" s="409">
        <f>SUM(K33:L33)</f>
        <v>194.001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360" t="s">
        <v>1631</v>
      </c>
      <c r="B35" s="361"/>
      <c r="C35" s="362">
        <v>576</v>
      </c>
      <c r="D35" s="361"/>
      <c r="E35" s="363" t="s">
        <v>15</v>
      </c>
      <c r="F35" s="396">
        <f>SUM(F36:F38)</f>
        <v>583.01099999999997</v>
      </c>
      <c r="G35" s="64" t="s">
        <v>274</v>
      </c>
      <c r="H35" s="360" t="s">
        <v>1632</v>
      </c>
      <c r="I35" s="361"/>
      <c r="J35" s="362">
        <v>581</v>
      </c>
      <c r="K35" s="361"/>
      <c r="L35" s="363" t="s">
        <v>15</v>
      </c>
      <c r="M35" s="396">
        <f>SUM(M36:M38)</f>
        <v>570.00199999999995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250" t="s">
        <v>1432</v>
      </c>
      <c r="B36" s="90"/>
      <c r="C36" s="91"/>
      <c r="D36" s="387">
        <v>97.003</v>
      </c>
      <c r="E36" s="387">
        <v>99.001999999999995</v>
      </c>
      <c r="F36" s="400">
        <f>SUM(D36:E36)</f>
        <v>196.005</v>
      </c>
      <c r="G36"/>
      <c r="H36" s="250" t="s">
        <v>1560</v>
      </c>
      <c r="I36" s="90"/>
      <c r="J36" s="91"/>
      <c r="K36" s="387">
        <v>94.001000000000005</v>
      </c>
      <c r="L36" s="387">
        <v>91</v>
      </c>
      <c r="M36" s="400">
        <f>SUM(K36:L36)</f>
        <v>185.001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252" t="s">
        <v>1428</v>
      </c>
      <c r="B37" s="253"/>
      <c r="C37" s="254"/>
      <c r="D37" s="387">
        <v>96.001999999999995</v>
      </c>
      <c r="E37" s="387">
        <v>100.002</v>
      </c>
      <c r="F37" s="408">
        <f>SUM(D37:E37)</f>
        <v>196.00399999999999</v>
      </c>
      <c r="G37"/>
      <c r="H37" s="252" t="s">
        <v>489</v>
      </c>
      <c r="I37" s="253"/>
      <c r="J37" s="254"/>
      <c r="K37" s="387">
        <v>94</v>
      </c>
      <c r="L37" s="387">
        <v>94</v>
      </c>
      <c r="M37" s="408">
        <f>SUM(K37:L37)</f>
        <v>188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255" t="s">
        <v>1429</v>
      </c>
      <c r="B38" s="256"/>
      <c r="C38" s="257"/>
      <c r="D38" s="391">
        <v>94</v>
      </c>
      <c r="E38" s="391">
        <v>97.001999999999995</v>
      </c>
      <c r="F38" s="409">
        <f>SUM(D38:E38)</f>
        <v>191.00200000000001</v>
      </c>
      <c r="G38"/>
      <c r="H38" s="255" t="s">
        <v>200</v>
      </c>
      <c r="I38" s="256"/>
      <c r="J38" s="257"/>
      <c r="K38" s="391">
        <v>97</v>
      </c>
      <c r="L38" s="391">
        <v>100.001</v>
      </c>
      <c r="M38" s="409">
        <f>SUM(K38:L38)</f>
        <v>197.001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360" t="s">
        <v>1633</v>
      </c>
      <c r="B40" s="361"/>
      <c r="C40" s="362">
        <v>578</v>
      </c>
      <c r="D40" s="361"/>
      <c r="E40" s="363" t="s">
        <v>15</v>
      </c>
      <c r="F40" s="396">
        <f>SUM(F41:F43)</f>
        <v>575.00400000000002</v>
      </c>
      <c r="G40" s="64" t="s">
        <v>274</v>
      </c>
      <c r="H40" s="360" t="s">
        <v>1634</v>
      </c>
      <c r="I40" s="361"/>
      <c r="J40" s="362">
        <v>576</v>
      </c>
      <c r="K40" s="361"/>
      <c r="L40" s="363" t="s">
        <v>15</v>
      </c>
      <c r="M40" s="396">
        <f>SUM(M41:M43)</f>
        <v>393.00599999999997</v>
      </c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250" t="s">
        <v>1550</v>
      </c>
      <c r="B41" s="90"/>
      <c r="C41" s="91"/>
      <c r="D41" s="387">
        <v>97</v>
      </c>
      <c r="E41" s="387">
        <v>99.001000000000005</v>
      </c>
      <c r="F41" s="400">
        <f>SUM(D41:E41)</f>
        <v>196.001</v>
      </c>
      <c r="G41"/>
      <c r="H41" s="250" t="s">
        <v>968</v>
      </c>
      <c r="I41" s="90"/>
      <c r="J41" s="91"/>
      <c r="K41" s="387" t="s">
        <v>132</v>
      </c>
      <c r="L41" s="387"/>
      <c r="M41" s="400">
        <f>SUM(K41:L41)</f>
        <v>0</v>
      </c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252" t="s">
        <v>1421</v>
      </c>
      <c r="B42" s="253"/>
      <c r="C42" s="254"/>
      <c r="D42" s="387">
        <v>93</v>
      </c>
      <c r="E42" s="387">
        <v>96.001999999999995</v>
      </c>
      <c r="F42" s="408">
        <f>SUM(D42:E42)</f>
        <v>189.00200000000001</v>
      </c>
      <c r="G42"/>
      <c r="H42" s="252" t="s">
        <v>1115</v>
      </c>
      <c r="I42" s="253"/>
      <c r="J42" s="254"/>
      <c r="K42" s="387">
        <v>98.003</v>
      </c>
      <c r="L42" s="387">
        <v>100.003</v>
      </c>
      <c r="M42" s="408">
        <f>SUM(K42:L42)</f>
        <v>198.006</v>
      </c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255" t="s">
        <v>1574</v>
      </c>
      <c r="B43" s="256"/>
      <c r="C43" s="257"/>
      <c r="D43" s="391">
        <v>96</v>
      </c>
      <c r="E43" s="391">
        <v>94.001000000000005</v>
      </c>
      <c r="F43" s="409">
        <f>SUM(D43:E43)</f>
        <v>190.001</v>
      </c>
      <c r="G43"/>
      <c r="H43" s="255" t="s">
        <v>960</v>
      </c>
      <c r="I43" s="256"/>
      <c r="J43" s="257"/>
      <c r="K43" s="391">
        <v>98</v>
      </c>
      <c r="L43" s="391">
        <v>97</v>
      </c>
      <c r="M43" s="409">
        <f>SUM(K43:L43)</f>
        <v>195</v>
      </c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E45" s="9"/>
      <c r="H45" s="366" t="s">
        <v>51</v>
      </c>
      <c r="I45" s="367" t="s">
        <v>280</v>
      </c>
      <c r="J45" s="367" t="s">
        <v>281</v>
      </c>
      <c r="K45" s="367" t="s">
        <v>282</v>
      </c>
      <c r="L45" s="367" t="s">
        <v>283</v>
      </c>
      <c r="M45" s="367" t="s">
        <v>14</v>
      </c>
      <c r="N45" s="368" t="s">
        <v>284</v>
      </c>
    </row>
    <row r="46" spans="1:20" ht="15.75" customHeight="1" x14ac:dyDescent="0.3">
      <c r="B46" s="8" t="s">
        <v>1635</v>
      </c>
      <c r="E46" s="9"/>
      <c r="H46" s="78" t="s">
        <v>1630</v>
      </c>
      <c r="I46" s="66">
        <v>5</v>
      </c>
      <c r="J46" s="66">
        <v>4</v>
      </c>
      <c r="K46" s="66"/>
      <c r="L46" s="66">
        <v>1</v>
      </c>
      <c r="M46" s="444">
        <v>2915.047</v>
      </c>
      <c r="N46" s="79">
        <v>8</v>
      </c>
      <c r="O46" s="41"/>
      <c r="P46" s="41"/>
    </row>
    <row r="47" spans="1:20" ht="15.75" customHeight="1" x14ac:dyDescent="0.3">
      <c r="B47" s="80" t="s">
        <v>1757</v>
      </c>
      <c r="E47" s="9"/>
      <c r="H47" s="81" t="s">
        <v>1631</v>
      </c>
      <c r="I47" s="21">
        <v>5</v>
      </c>
      <c r="J47" s="21">
        <v>4</v>
      </c>
      <c r="K47" s="21"/>
      <c r="L47" s="21">
        <v>1</v>
      </c>
      <c r="M47" s="445">
        <v>2909.0430000000001</v>
      </c>
      <c r="N47" s="46">
        <v>8</v>
      </c>
      <c r="O47" s="41"/>
      <c r="P47" s="41"/>
    </row>
    <row r="48" spans="1:20" ht="15.75" customHeight="1" x14ac:dyDescent="0.3">
      <c r="B48" s="8" t="s">
        <v>287</v>
      </c>
      <c r="E48" s="9"/>
      <c r="H48" s="81" t="s">
        <v>1632</v>
      </c>
      <c r="I48" s="21">
        <v>5</v>
      </c>
      <c r="J48" s="21">
        <v>3</v>
      </c>
      <c r="K48" s="21"/>
      <c r="L48" s="21">
        <v>2</v>
      </c>
      <c r="M48" s="445">
        <v>2896.03</v>
      </c>
      <c r="N48" s="46">
        <v>6</v>
      </c>
      <c r="O48" s="41"/>
      <c r="P48" s="41"/>
    </row>
    <row r="49" spans="1:16" ht="15.75" customHeight="1" x14ac:dyDescent="0.3">
      <c r="H49" s="81" t="s">
        <v>1633</v>
      </c>
      <c r="I49" s="21">
        <v>5</v>
      </c>
      <c r="J49" s="21">
        <v>3</v>
      </c>
      <c r="K49" s="21"/>
      <c r="L49" s="21">
        <v>2</v>
      </c>
      <c r="M49" s="445">
        <v>2703.029</v>
      </c>
      <c r="N49" s="46">
        <v>6</v>
      </c>
      <c r="O49" s="41"/>
      <c r="P49" s="41"/>
    </row>
    <row r="50" spans="1:16" ht="15.75" customHeight="1" x14ac:dyDescent="0.3">
      <c r="H50" s="81" t="s">
        <v>625</v>
      </c>
      <c r="I50" s="21">
        <v>5</v>
      </c>
      <c r="J50" s="21">
        <v>1</v>
      </c>
      <c r="K50" s="21"/>
      <c r="L50" s="21">
        <v>4</v>
      </c>
      <c r="M50" s="445">
        <v>2856.03</v>
      </c>
      <c r="N50" s="46">
        <v>2</v>
      </c>
      <c r="O50" s="41"/>
      <c r="P50" s="41"/>
    </row>
    <row r="51" spans="1:16" ht="15.75" customHeight="1" x14ac:dyDescent="0.3">
      <c r="H51" s="82" t="s">
        <v>1634</v>
      </c>
      <c r="I51" s="31">
        <v>5</v>
      </c>
      <c r="J51" s="31"/>
      <c r="K51" s="31"/>
      <c r="L51" s="31">
        <v>5</v>
      </c>
      <c r="M51" s="446">
        <v>2319.0439999999999</v>
      </c>
      <c r="N51" s="50">
        <v>0</v>
      </c>
      <c r="O51" s="41"/>
      <c r="P51" s="41"/>
    </row>
    <row r="52" spans="1:16" ht="15.75" customHeight="1" x14ac:dyDescent="0.3">
      <c r="A52" s="70"/>
      <c r="B52" s="70"/>
      <c r="C52" s="70"/>
      <c r="D52" s="70"/>
      <c r="E52" s="70"/>
      <c r="F52" s="70"/>
      <c r="G52" s="404"/>
      <c r="H52" s="70"/>
      <c r="I52" s="70"/>
      <c r="J52" s="70"/>
      <c r="K52" s="70"/>
      <c r="L52" s="70"/>
      <c r="M52" s="70"/>
      <c r="N52" s="70"/>
    </row>
    <row r="53" spans="1:16" ht="15.75" customHeight="1" x14ac:dyDescent="0.3">
      <c r="A53" s="9" t="s">
        <v>1111</v>
      </c>
      <c r="E53" s="9"/>
      <c r="I53" s="70"/>
      <c r="J53" s="70"/>
      <c r="K53" s="70"/>
      <c r="L53" s="70"/>
      <c r="M53" s="70"/>
      <c r="N53" s="70"/>
    </row>
    <row r="54" spans="1:16" ht="15.75" customHeight="1" x14ac:dyDescent="0.3">
      <c r="E54" s="9"/>
      <c r="I54" s="70"/>
      <c r="J54" s="70"/>
      <c r="K54" s="70"/>
      <c r="L54" s="70"/>
      <c r="M54" s="70"/>
      <c r="N54" s="70"/>
    </row>
    <row r="55" spans="1:16" ht="15.75" customHeight="1" x14ac:dyDescent="0.3">
      <c r="A55" s="9" t="s">
        <v>1553</v>
      </c>
      <c r="E55" s="85" t="s">
        <v>164</v>
      </c>
      <c r="G55" s="9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9" t="s">
        <v>165</v>
      </c>
      <c r="E56" s="9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  <row r="108" spans="1:14" ht="15.75" customHeight="1" x14ac:dyDescent="0.3">
      <c r="A108" s="70"/>
      <c r="B108" s="70"/>
      <c r="C108" s="70"/>
      <c r="D108" s="70"/>
      <c r="E108" s="70"/>
      <c r="F108" s="70"/>
      <c r="G108" s="404"/>
      <c r="H108" s="70"/>
      <c r="I108" s="70"/>
      <c r="J108" s="70"/>
      <c r="K108" s="70"/>
      <c r="L108" s="70"/>
      <c r="M108" s="70"/>
      <c r="N108" s="70"/>
    </row>
    <row r="109" spans="1:14" ht="15.75" customHeight="1" x14ac:dyDescent="0.3">
      <c r="A109" s="70"/>
      <c r="B109" s="70"/>
      <c r="C109" s="70"/>
      <c r="D109" s="70"/>
      <c r="E109" s="70"/>
      <c r="F109" s="70"/>
      <c r="G109" s="404"/>
      <c r="H109" s="70"/>
      <c r="I109" s="70"/>
      <c r="J109" s="70"/>
      <c r="K109" s="70"/>
      <c r="L109" s="70"/>
      <c r="M109" s="70"/>
      <c r="N109" s="7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12E9009C-65D5-401E-B820-336C79CFDB6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B96F-8599-4F5D-8449-B438C7066249}">
  <sheetPr>
    <tabColor theme="5" tint="-0.249977111117893"/>
    <pageSetUpPr fitToPage="1"/>
  </sheetPr>
  <dimension ref="A1:Y107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9" customWidth="1"/>
    <col min="2" max="3" width="5" style="9" customWidth="1"/>
    <col min="4" max="4" width="8.7109375" style="9" customWidth="1"/>
    <col min="5" max="5" width="8.7109375" style="35" customWidth="1"/>
    <col min="6" max="6" width="8.7109375" style="9" customWidth="1"/>
    <col min="7" max="7" width="4.7109375" style="35" customWidth="1"/>
    <col min="8" max="8" width="20.7109375" style="9" customWidth="1"/>
    <col min="9" max="10" width="5" style="9" customWidth="1"/>
    <col min="11" max="12" width="7.7109375" style="9" customWidth="1"/>
    <col min="13" max="13" width="9.7109375" style="9" customWidth="1"/>
    <col min="14" max="14" width="5" style="9" customWidth="1"/>
    <col min="15" max="20" width="4.140625" style="9" customWidth="1"/>
    <col min="21" max="25" width="10.28515625" style="9" customWidth="1"/>
    <col min="26" max="254" width="10.28515625" customWidth="1"/>
    <col min="255" max="255" width="17.85546875" customWidth="1"/>
  </cols>
  <sheetData>
    <row r="1" spans="1:25" ht="18" x14ac:dyDescent="0.35">
      <c r="A1" s="2" t="s">
        <v>1453</v>
      </c>
      <c r="B1" s="2"/>
      <c r="C1" s="2"/>
      <c r="D1" s="3"/>
      <c r="E1" s="3"/>
      <c r="F1" s="3"/>
      <c r="G1" s="54"/>
      <c r="H1" s="3"/>
      <c r="I1" s="4" t="s">
        <v>1534</v>
      </c>
      <c r="J1" s="55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78</v>
      </c>
      <c r="B3" s="7"/>
      <c r="C3" s="7"/>
      <c r="D3" s="7"/>
      <c r="E3" s="1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60" t="s">
        <v>844</v>
      </c>
      <c r="B4" s="361"/>
      <c r="C4" s="362">
        <v>568</v>
      </c>
      <c r="D4" s="361"/>
      <c r="E4" s="363" t="s">
        <v>15</v>
      </c>
      <c r="F4" s="396">
        <f>SUM(F5:F7)</f>
        <v>582.00300000000004</v>
      </c>
      <c r="G4" s="64" t="s">
        <v>274</v>
      </c>
      <c r="H4" s="360" t="s">
        <v>1636</v>
      </c>
      <c r="I4" s="361"/>
      <c r="J4" s="362">
        <v>554</v>
      </c>
      <c r="K4" s="361"/>
      <c r="L4" s="363" t="s">
        <v>15</v>
      </c>
      <c r="M4" s="396">
        <f>SUM(M5:M7)</f>
        <v>561.00299999999993</v>
      </c>
      <c r="N4"/>
      <c r="O4" s="41"/>
      <c r="P4" s="41"/>
      <c r="Q4" s="41"/>
      <c r="R4" s="41"/>
      <c r="S4" s="41"/>
      <c r="T4" s="41"/>
    </row>
    <row r="5" spans="1:25" ht="15.75" customHeight="1" x14ac:dyDescent="0.3">
      <c r="A5" s="250" t="s">
        <v>1558</v>
      </c>
      <c r="B5" s="90"/>
      <c r="C5" s="91"/>
      <c r="D5" s="387">
        <v>98.001000000000005</v>
      </c>
      <c r="E5" s="387">
        <v>93</v>
      </c>
      <c r="F5" s="400">
        <f>SUM(D5:E5)</f>
        <v>191.001</v>
      </c>
      <c r="G5"/>
      <c r="H5" s="250" t="s">
        <v>1604</v>
      </c>
      <c r="I5" s="90"/>
      <c r="J5" s="91"/>
      <c r="K5" s="387">
        <v>95</v>
      </c>
      <c r="L5" s="387">
        <v>94</v>
      </c>
      <c r="M5" s="400">
        <f>SUM(K5:L5)</f>
        <v>189</v>
      </c>
      <c r="N5"/>
      <c r="O5" s="41"/>
      <c r="P5" s="41"/>
      <c r="Q5" s="41"/>
      <c r="R5" s="41"/>
      <c r="S5" s="41"/>
      <c r="T5" s="41"/>
    </row>
    <row r="6" spans="1:25" ht="15.75" customHeight="1" x14ac:dyDescent="0.3">
      <c r="A6" s="252" t="s">
        <v>1406</v>
      </c>
      <c r="B6" s="253"/>
      <c r="C6" s="254"/>
      <c r="D6" s="387">
        <v>96</v>
      </c>
      <c r="E6" s="387">
        <v>96.001000000000005</v>
      </c>
      <c r="F6" s="408">
        <f>SUM(D6:E6)</f>
        <v>192.001</v>
      </c>
      <c r="G6"/>
      <c r="H6" s="252" t="s">
        <v>1589</v>
      </c>
      <c r="I6" s="253"/>
      <c r="J6" s="254"/>
      <c r="K6" s="387">
        <v>98.001000000000005</v>
      </c>
      <c r="L6" s="387">
        <v>96.001999999999995</v>
      </c>
      <c r="M6" s="408">
        <f>SUM(K6:L6)</f>
        <v>194.00299999999999</v>
      </c>
      <c r="N6"/>
      <c r="O6" s="41"/>
      <c r="P6" s="41"/>
      <c r="Q6" s="41"/>
      <c r="R6" s="41"/>
      <c r="S6" s="41"/>
      <c r="T6" s="41"/>
    </row>
    <row r="7" spans="1:25" ht="15.75" customHeight="1" x14ac:dyDescent="0.3">
      <c r="A7" s="255" t="s">
        <v>803</v>
      </c>
      <c r="B7" s="256"/>
      <c r="C7" s="257"/>
      <c r="D7" s="391">
        <v>100.001</v>
      </c>
      <c r="E7" s="391">
        <v>99</v>
      </c>
      <c r="F7" s="409">
        <f>SUM(D7:E7)</f>
        <v>199.001</v>
      </c>
      <c r="G7"/>
      <c r="H7" s="255" t="s">
        <v>1600</v>
      </c>
      <c r="I7" s="256"/>
      <c r="J7" s="257"/>
      <c r="K7" s="391">
        <v>90</v>
      </c>
      <c r="L7" s="391">
        <v>88</v>
      </c>
      <c r="M7" s="409">
        <f>SUM(K7:L7)</f>
        <v>178</v>
      </c>
      <c r="N7"/>
      <c r="O7" s="41"/>
      <c r="P7" s="41"/>
      <c r="Q7" s="41"/>
      <c r="R7" s="41"/>
      <c r="S7" s="41"/>
      <c r="T7" s="41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1"/>
      <c r="P8" s="41"/>
      <c r="Q8" s="41"/>
      <c r="R8" s="41"/>
      <c r="S8" s="41"/>
      <c r="T8" s="41"/>
    </row>
    <row r="9" spans="1:25" ht="15.75" customHeight="1" x14ac:dyDescent="0.3">
      <c r="A9" s="360" t="s">
        <v>1637</v>
      </c>
      <c r="B9" s="361"/>
      <c r="C9" s="362">
        <v>566</v>
      </c>
      <c r="D9" s="361"/>
      <c r="E9" s="363" t="s">
        <v>15</v>
      </c>
      <c r="F9" s="396">
        <f>SUM(F10:F12)-2</f>
        <v>552.00900000000001</v>
      </c>
      <c r="G9" s="64" t="s">
        <v>274</v>
      </c>
      <c r="H9" s="360" t="s">
        <v>1638</v>
      </c>
      <c r="I9" s="361"/>
      <c r="J9" s="362">
        <v>566</v>
      </c>
      <c r="K9" s="361"/>
      <c r="L9" s="363" t="s">
        <v>15</v>
      </c>
      <c r="M9" s="396">
        <f>SUM(M10:M12)</f>
        <v>563.00299999999993</v>
      </c>
      <c r="N9"/>
      <c r="O9" s="41"/>
      <c r="P9" s="41"/>
      <c r="Q9" s="41"/>
      <c r="R9" s="41"/>
      <c r="S9" s="41"/>
      <c r="T9" s="41"/>
    </row>
    <row r="10" spans="1:25" ht="15.75" customHeight="1" x14ac:dyDescent="0.3">
      <c r="A10" s="250" t="s">
        <v>683</v>
      </c>
      <c r="B10" s="90"/>
      <c r="C10" s="91"/>
      <c r="D10" s="387">
        <v>91.001000000000005</v>
      </c>
      <c r="E10" s="387">
        <v>85</v>
      </c>
      <c r="F10" s="400">
        <f>SUM(D10:E10)</f>
        <v>176.001</v>
      </c>
      <c r="G10"/>
      <c r="H10" s="250" t="s">
        <v>1584</v>
      </c>
      <c r="I10" s="90"/>
      <c r="J10" s="91"/>
      <c r="K10" s="387">
        <v>94</v>
      </c>
      <c r="L10" s="387">
        <v>97.001000000000005</v>
      </c>
      <c r="M10" s="400">
        <f>SUM(K10:L10)</f>
        <v>191.001</v>
      </c>
      <c r="N10"/>
      <c r="O10" s="41"/>
      <c r="P10" s="41"/>
      <c r="Q10" s="41"/>
      <c r="R10" s="41"/>
      <c r="S10" s="41"/>
      <c r="T10" s="41"/>
    </row>
    <row r="11" spans="1:25" ht="15.75" customHeight="1" x14ac:dyDescent="0.3">
      <c r="A11" s="252" t="s">
        <v>1639</v>
      </c>
      <c r="B11" s="253"/>
      <c r="C11" s="254"/>
      <c r="D11" s="387">
        <v>95.001000000000005</v>
      </c>
      <c r="E11" s="387">
        <v>95.003</v>
      </c>
      <c r="F11" s="408">
        <f>SUM(D11:E11)</f>
        <v>190.00400000000002</v>
      </c>
      <c r="G11"/>
      <c r="H11" s="252" t="s">
        <v>1435</v>
      </c>
      <c r="I11" s="253"/>
      <c r="J11" s="254"/>
      <c r="K11" s="387">
        <v>92</v>
      </c>
      <c r="L11" s="387">
        <v>86</v>
      </c>
      <c r="M11" s="408">
        <f>SUM(K11:L11)</f>
        <v>178</v>
      </c>
      <c r="N11"/>
      <c r="O11" s="41"/>
      <c r="P11" s="41"/>
      <c r="Q11" s="41"/>
      <c r="R11" s="41"/>
      <c r="S11" s="41"/>
      <c r="T11" s="41"/>
    </row>
    <row r="12" spans="1:25" ht="15.75" customHeight="1" x14ac:dyDescent="0.3">
      <c r="A12" s="255" t="s">
        <v>229</v>
      </c>
      <c r="B12" s="256"/>
      <c r="C12" s="257"/>
      <c r="D12" s="391">
        <v>93.001000000000005</v>
      </c>
      <c r="E12" s="391">
        <v>95.003</v>
      </c>
      <c r="F12" s="409">
        <f>SUM(D12:E12)</f>
        <v>188.00400000000002</v>
      </c>
      <c r="G12"/>
      <c r="H12" s="255" t="s">
        <v>964</v>
      </c>
      <c r="I12" s="256"/>
      <c r="J12" s="257"/>
      <c r="K12" s="391">
        <v>97</v>
      </c>
      <c r="L12" s="391">
        <v>97.001999999999995</v>
      </c>
      <c r="M12" s="409">
        <f>SUM(K12:L12)</f>
        <v>194.00200000000001</v>
      </c>
      <c r="N12"/>
      <c r="O12" s="41"/>
      <c r="P12" s="41"/>
      <c r="Q12" s="41"/>
      <c r="R12" s="41"/>
      <c r="S12" s="41"/>
      <c r="T12" s="41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1"/>
      <c r="P13" s="41"/>
      <c r="Q13" s="41"/>
      <c r="R13" s="41"/>
      <c r="S13" s="41"/>
      <c r="T13" s="41"/>
    </row>
    <row r="14" spans="1:25" ht="15.75" customHeight="1" x14ac:dyDescent="0.3">
      <c r="A14" s="360" t="s">
        <v>1640</v>
      </c>
      <c r="B14" s="361"/>
      <c r="C14" s="362">
        <v>508</v>
      </c>
      <c r="D14" s="361"/>
      <c r="E14" s="363" t="s">
        <v>15</v>
      </c>
      <c r="F14" s="396">
        <f>SUM(F15:F17)</f>
        <v>535.00199999999995</v>
      </c>
      <c r="G14" s="64" t="s">
        <v>274</v>
      </c>
      <c r="H14" s="41" t="s">
        <v>301</v>
      </c>
      <c r="I14" s="41"/>
      <c r="J14" s="41"/>
      <c r="K14" s="41"/>
      <c r="L14" s="41"/>
      <c r="M14" s="41"/>
      <c r="N14"/>
      <c r="O14" s="41"/>
      <c r="P14" s="41"/>
      <c r="Q14" s="41"/>
      <c r="R14" s="41"/>
      <c r="S14" s="41"/>
      <c r="T14" s="41"/>
    </row>
    <row r="15" spans="1:25" ht="15.75" customHeight="1" x14ac:dyDescent="0.3">
      <c r="A15" s="250" t="s">
        <v>1611</v>
      </c>
      <c r="B15" s="90"/>
      <c r="C15" s="91"/>
      <c r="D15" s="387">
        <v>89</v>
      </c>
      <c r="E15" s="387">
        <v>86</v>
      </c>
      <c r="F15" s="400">
        <f>SUM(D15:E15)</f>
        <v>175</v>
      </c>
      <c r="G15"/>
      <c r="H15" s="41"/>
      <c r="I15" s="41"/>
      <c r="J15" s="41"/>
      <c r="K15" s="41"/>
      <c r="L15" s="41"/>
      <c r="M15" s="41"/>
      <c r="N15"/>
      <c r="O15" s="41"/>
      <c r="P15" s="41"/>
      <c r="Q15" s="41"/>
      <c r="R15" s="41"/>
      <c r="S15" s="41"/>
      <c r="T15" s="41"/>
    </row>
    <row r="16" spans="1:25" ht="15.75" customHeight="1" x14ac:dyDescent="0.3">
      <c r="A16" s="252" t="s">
        <v>1612</v>
      </c>
      <c r="B16" s="253"/>
      <c r="C16" s="254"/>
      <c r="D16" s="387">
        <v>93</v>
      </c>
      <c r="E16" s="387">
        <v>93.001000000000005</v>
      </c>
      <c r="F16" s="408">
        <f>SUM(D16:E16)</f>
        <v>186.001</v>
      </c>
      <c r="G16"/>
      <c r="H16" s="41"/>
      <c r="I16" s="41"/>
      <c r="J16" s="41"/>
      <c r="K16" s="41"/>
      <c r="L16" s="41"/>
      <c r="M16" s="41"/>
      <c r="N16"/>
      <c r="O16" s="41"/>
      <c r="P16" s="41"/>
      <c r="Q16" s="41"/>
      <c r="R16" s="41"/>
      <c r="S16" s="41"/>
      <c r="T16" s="41"/>
    </row>
    <row r="17" spans="1:20" ht="15.75" customHeight="1" x14ac:dyDescent="0.3">
      <c r="A17" s="255" t="s">
        <v>1438</v>
      </c>
      <c r="B17" s="256"/>
      <c r="C17" s="257"/>
      <c r="D17" s="391">
        <v>84</v>
      </c>
      <c r="E17" s="391">
        <v>90.001000000000005</v>
      </c>
      <c r="F17" s="409">
        <f>SUM(D17:E17)</f>
        <v>174.001</v>
      </c>
      <c r="G17"/>
      <c r="H17" s="41"/>
      <c r="I17" s="41"/>
      <c r="J17" s="41"/>
      <c r="K17" s="41"/>
      <c r="L17" s="41"/>
      <c r="M17" s="41"/>
      <c r="N17"/>
      <c r="O17" s="41"/>
      <c r="P17" s="41"/>
      <c r="Q17" s="41"/>
      <c r="R17" s="41"/>
      <c r="S17" s="41"/>
      <c r="T17" s="41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1"/>
      <c r="P18" s="41"/>
      <c r="Q18" s="41"/>
      <c r="R18" s="41"/>
      <c r="S18" s="41"/>
      <c r="T18" s="41"/>
    </row>
    <row r="19" spans="1:20" ht="15.75" customHeight="1" x14ac:dyDescent="0.3">
      <c r="E19" s="9"/>
      <c r="H19" s="366" t="s">
        <v>78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8" t="s">
        <v>1641</v>
      </c>
      <c r="E20" s="9"/>
      <c r="H20" s="78" t="s">
        <v>1638</v>
      </c>
      <c r="I20" s="66">
        <v>5</v>
      </c>
      <c r="J20" s="66">
        <v>5</v>
      </c>
      <c r="K20" s="66"/>
      <c r="L20" s="66"/>
      <c r="M20" s="444">
        <v>2831.0280000000002</v>
      </c>
      <c r="N20" s="79">
        <v>10</v>
      </c>
      <c r="O20" s="41"/>
      <c r="P20" s="41"/>
    </row>
    <row r="21" spans="1:20" ht="15.75" customHeight="1" x14ac:dyDescent="0.3">
      <c r="B21" s="80" t="s">
        <v>1758</v>
      </c>
      <c r="E21" s="9"/>
      <c r="H21" s="81" t="s">
        <v>1637</v>
      </c>
      <c r="I21" s="21">
        <v>5</v>
      </c>
      <c r="J21" s="21">
        <v>3</v>
      </c>
      <c r="K21" s="21"/>
      <c r="L21" s="21">
        <v>2</v>
      </c>
      <c r="M21" s="445">
        <v>2837.0280000000002</v>
      </c>
      <c r="N21" s="46">
        <v>6</v>
      </c>
      <c r="O21" s="41"/>
      <c r="P21" s="41"/>
    </row>
    <row r="22" spans="1:20" ht="15.75" customHeight="1" x14ac:dyDescent="0.3">
      <c r="B22" s="8" t="s">
        <v>287</v>
      </c>
      <c r="E22" s="9"/>
      <c r="H22" s="81" t="s">
        <v>844</v>
      </c>
      <c r="I22" s="21">
        <v>5</v>
      </c>
      <c r="J22" s="21">
        <v>3</v>
      </c>
      <c r="K22" s="21"/>
      <c r="L22" s="21">
        <v>2</v>
      </c>
      <c r="M22" s="445">
        <v>2693.03</v>
      </c>
      <c r="N22" s="46">
        <v>6</v>
      </c>
      <c r="O22" s="41"/>
      <c r="P22" s="41"/>
    </row>
    <row r="23" spans="1:20" ht="15.75" customHeight="1" x14ac:dyDescent="0.3">
      <c r="H23" s="81" t="s">
        <v>1636</v>
      </c>
      <c r="I23" s="21">
        <v>5</v>
      </c>
      <c r="J23" s="21">
        <v>2</v>
      </c>
      <c r="K23" s="21"/>
      <c r="L23" s="21">
        <v>3</v>
      </c>
      <c r="M23" s="445">
        <v>2658.018</v>
      </c>
      <c r="N23" s="46">
        <v>4</v>
      </c>
      <c r="O23" s="41"/>
      <c r="P23" s="41"/>
    </row>
    <row r="24" spans="1:20" ht="15.75" customHeight="1" x14ac:dyDescent="0.3">
      <c r="H24" s="81" t="s">
        <v>1640</v>
      </c>
      <c r="I24" s="21">
        <v>5</v>
      </c>
      <c r="J24" s="21">
        <v>2</v>
      </c>
      <c r="K24" s="21"/>
      <c r="L24" s="21">
        <v>3</v>
      </c>
      <c r="M24" s="445">
        <v>2644.011</v>
      </c>
      <c r="N24" s="46">
        <v>4</v>
      </c>
      <c r="O24" s="41"/>
      <c r="P24" s="41"/>
    </row>
    <row r="25" spans="1:20" ht="15.75" customHeight="1" x14ac:dyDescent="0.3">
      <c r="H25" s="82" t="s">
        <v>301</v>
      </c>
      <c r="I25" s="31"/>
      <c r="J25" s="31"/>
      <c r="K25" s="31"/>
      <c r="L25" s="31"/>
      <c r="M25" s="446"/>
      <c r="N25" s="50"/>
      <c r="O25" s="41"/>
      <c r="P25" s="41"/>
    </row>
    <row r="26" spans="1:20" ht="15.75" customHeight="1" x14ac:dyDescent="0.3"/>
    <row r="27" spans="1:20" ht="15.75" customHeight="1" x14ac:dyDescent="0.3">
      <c r="A27" s="9" t="s">
        <v>1111</v>
      </c>
    </row>
    <row r="28" spans="1:20" ht="15.75" customHeight="1" x14ac:dyDescent="0.3">
      <c r="A28"/>
      <c r="B28"/>
      <c r="C28"/>
      <c r="D28"/>
      <c r="E28"/>
      <c r="F28"/>
      <c r="G28" s="64"/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 s="9" t="s">
        <v>1553</v>
      </c>
      <c r="E29" s="85" t="s">
        <v>164</v>
      </c>
      <c r="G29" s="9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 s="9" t="s">
        <v>165</v>
      </c>
      <c r="E30" s="9"/>
      <c r="H30"/>
      <c r="I30"/>
      <c r="J30"/>
      <c r="K30"/>
      <c r="L30"/>
      <c r="M30"/>
      <c r="N30"/>
      <c r="O30"/>
      <c r="P30"/>
      <c r="Q30" s="41"/>
      <c r="R30" s="41"/>
      <c r="S30" s="41"/>
      <c r="T30" s="41"/>
    </row>
    <row r="31" spans="1:20" ht="15.75" customHeight="1" x14ac:dyDescent="0.3">
      <c r="A31"/>
      <c r="B31"/>
      <c r="C31"/>
      <c r="D31"/>
      <c r="E31"/>
      <c r="F31"/>
      <c r="G31" s="64"/>
      <c r="H31"/>
      <c r="I31"/>
      <c r="J31"/>
      <c r="K31"/>
      <c r="L31"/>
      <c r="M31"/>
      <c r="N31"/>
      <c r="O31"/>
      <c r="P31"/>
      <c r="Q31" s="41"/>
      <c r="R31" s="41"/>
      <c r="S31" s="41"/>
      <c r="T31" s="41"/>
    </row>
    <row r="32" spans="1:20" ht="15.75" customHeight="1" x14ac:dyDescent="0.3">
      <c r="A32"/>
      <c r="B32"/>
      <c r="C32"/>
      <c r="D32"/>
      <c r="E32"/>
      <c r="F32"/>
      <c r="G32" s="64"/>
      <c r="H32"/>
      <c r="I32"/>
      <c r="J32"/>
      <c r="K32"/>
      <c r="L32"/>
      <c r="M32"/>
      <c r="N32"/>
      <c r="O32"/>
      <c r="P32"/>
      <c r="Q32" s="41"/>
      <c r="R32" s="41"/>
      <c r="S32" s="41"/>
      <c r="T32" s="41"/>
    </row>
    <row r="33" spans="7:25" customFormat="1" ht="15.75" customHeight="1" x14ac:dyDescent="0.3">
      <c r="G33" s="64"/>
      <c r="Q33" s="41"/>
      <c r="R33" s="41"/>
      <c r="S33" s="41"/>
      <c r="T33" s="41"/>
      <c r="U33" s="9"/>
      <c r="V33" s="9"/>
      <c r="W33" s="9"/>
      <c r="X33" s="9"/>
      <c r="Y33" s="9"/>
    </row>
    <row r="34" spans="7:25" customFormat="1" ht="15.75" customHeight="1" x14ac:dyDescent="0.3">
      <c r="G34" s="64"/>
      <c r="Q34" s="41"/>
      <c r="R34" s="41"/>
      <c r="S34" s="41"/>
      <c r="T34" s="41"/>
      <c r="U34" s="9"/>
      <c r="V34" s="9"/>
      <c r="W34" s="9"/>
      <c r="X34" s="9"/>
      <c r="Y34" s="9"/>
    </row>
    <row r="35" spans="7:25" customFormat="1" ht="15.75" customHeight="1" x14ac:dyDescent="0.3">
      <c r="G35" s="64"/>
      <c r="Q35" s="41"/>
      <c r="R35" s="41"/>
      <c r="S35" s="41"/>
      <c r="T35" s="41"/>
      <c r="U35" s="9"/>
      <c r="V35" s="9"/>
      <c r="W35" s="9"/>
      <c r="X35" s="9"/>
      <c r="Y35" s="9"/>
    </row>
    <row r="36" spans="7:25" customFormat="1" ht="15.75" customHeight="1" x14ac:dyDescent="0.3">
      <c r="G36" s="64"/>
      <c r="Q36" s="41"/>
      <c r="R36" s="41"/>
      <c r="S36" s="41"/>
      <c r="T36" s="41"/>
      <c r="U36" s="9"/>
      <c r="V36" s="9"/>
      <c r="W36" s="9"/>
      <c r="X36" s="9"/>
      <c r="Y36" s="9"/>
    </row>
    <row r="37" spans="7:25" customFormat="1" ht="15.75" customHeight="1" x14ac:dyDescent="0.3">
      <c r="G37" s="64"/>
      <c r="Q37" s="41"/>
      <c r="R37" s="41"/>
      <c r="S37" s="41"/>
      <c r="T37" s="41"/>
      <c r="U37" s="9"/>
      <c r="V37" s="9"/>
      <c r="W37" s="9"/>
      <c r="X37" s="9"/>
      <c r="Y37" s="9"/>
    </row>
    <row r="38" spans="7:25" customFormat="1" ht="15.75" customHeight="1" x14ac:dyDescent="0.3">
      <c r="G38" s="64"/>
      <c r="Q38" s="41"/>
      <c r="R38" s="41"/>
      <c r="S38" s="41"/>
      <c r="T38" s="41"/>
      <c r="U38" s="9"/>
      <c r="V38" s="9"/>
      <c r="W38" s="9"/>
      <c r="X38" s="9"/>
      <c r="Y38" s="9"/>
    </row>
    <row r="39" spans="7:25" customFormat="1" ht="15.75" customHeight="1" x14ac:dyDescent="0.3">
      <c r="G39" s="64"/>
      <c r="Q39" s="41"/>
      <c r="R39" s="41"/>
      <c r="S39" s="41"/>
      <c r="T39" s="41"/>
      <c r="U39" s="9"/>
      <c r="V39" s="9"/>
      <c r="W39" s="9"/>
      <c r="X39" s="9"/>
      <c r="Y39" s="9"/>
    </row>
    <row r="40" spans="7:25" customFormat="1" ht="15.75" customHeight="1" x14ac:dyDescent="0.3">
      <c r="G40" s="64"/>
      <c r="Q40" s="41"/>
      <c r="R40" s="41"/>
      <c r="S40" s="41"/>
      <c r="T40" s="41"/>
      <c r="U40" s="9"/>
      <c r="V40" s="9"/>
      <c r="W40" s="9"/>
      <c r="X40" s="9"/>
      <c r="Y40" s="9"/>
    </row>
    <row r="41" spans="7:25" customFormat="1" ht="15.75" customHeight="1" x14ac:dyDescent="0.3">
      <c r="G41" s="64"/>
      <c r="Q41" s="41"/>
      <c r="R41" s="41"/>
      <c r="S41" s="41"/>
      <c r="T41" s="41"/>
      <c r="U41" s="9"/>
      <c r="V41" s="9"/>
      <c r="W41" s="9"/>
      <c r="X41" s="9"/>
      <c r="Y41" s="9"/>
    </row>
    <row r="42" spans="7:25" customFormat="1" ht="15.75" customHeight="1" x14ac:dyDescent="0.3">
      <c r="G42" s="64"/>
      <c r="Q42" s="41"/>
      <c r="R42" s="41"/>
      <c r="S42" s="41"/>
      <c r="T42" s="41"/>
      <c r="U42" s="9"/>
      <c r="V42" s="9"/>
      <c r="W42" s="9"/>
      <c r="X42" s="9"/>
      <c r="Y42" s="9"/>
    </row>
    <row r="43" spans="7:25" customFormat="1" ht="15.75" customHeight="1" x14ac:dyDescent="0.3">
      <c r="G43" s="64"/>
      <c r="Q43" s="41"/>
      <c r="R43" s="41"/>
      <c r="S43" s="41"/>
      <c r="T43" s="41"/>
      <c r="U43" s="9"/>
      <c r="V43" s="9"/>
      <c r="W43" s="9"/>
      <c r="X43" s="9"/>
      <c r="Y43" s="9"/>
    </row>
    <row r="44" spans="7:25" customFormat="1" ht="15.75" customHeight="1" x14ac:dyDescent="0.3">
      <c r="G44" s="64"/>
      <c r="Q44" s="41"/>
      <c r="R44" s="41"/>
      <c r="S44" s="41"/>
      <c r="T44" s="41"/>
      <c r="U44" s="9"/>
      <c r="V44" s="9"/>
      <c r="W44" s="9"/>
      <c r="X44" s="9"/>
      <c r="Y44" s="9"/>
    </row>
    <row r="45" spans="7:25" customFormat="1" ht="15.75" customHeight="1" x14ac:dyDescent="0.3">
      <c r="G45" s="64"/>
      <c r="Q45" s="9"/>
      <c r="R45" s="9"/>
      <c r="S45" s="9"/>
      <c r="T45" s="9"/>
      <c r="U45" s="9"/>
      <c r="V45" s="9"/>
      <c r="W45" s="9"/>
      <c r="X45" s="9"/>
      <c r="Y45" s="9"/>
    </row>
    <row r="46" spans="7:25" customFormat="1" ht="15.75" customHeight="1" x14ac:dyDescent="0.3">
      <c r="G46" s="64"/>
      <c r="Q46" s="9"/>
      <c r="R46" s="9"/>
      <c r="S46" s="9"/>
      <c r="T46" s="9"/>
      <c r="U46" s="9"/>
      <c r="V46" s="9"/>
      <c r="W46" s="9"/>
      <c r="X46" s="9"/>
      <c r="Y46" s="9"/>
    </row>
    <row r="47" spans="7:25" customFormat="1" ht="15.75" customHeight="1" x14ac:dyDescent="0.3">
      <c r="G47" s="64"/>
      <c r="Q47" s="9"/>
      <c r="R47" s="9"/>
      <c r="S47" s="9"/>
      <c r="T47" s="9"/>
      <c r="U47" s="9"/>
      <c r="V47" s="9"/>
      <c r="W47" s="9"/>
      <c r="X47" s="9"/>
      <c r="Y47" s="9"/>
    </row>
    <row r="48" spans="7:25" customFormat="1" ht="15.75" customHeight="1" x14ac:dyDescent="0.3">
      <c r="G48" s="64"/>
      <c r="Q48" s="9"/>
      <c r="R48" s="9"/>
      <c r="S48" s="9"/>
      <c r="T48" s="9"/>
      <c r="U48" s="9"/>
      <c r="V48" s="9"/>
      <c r="W48" s="9"/>
      <c r="X48" s="9"/>
      <c r="Y48" s="9"/>
    </row>
    <row r="49" spans="1:16" ht="15.75" customHeight="1" x14ac:dyDescent="0.3">
      <c r="A49"/>
      <c r="B49"/>
      <c r="C49"/>
      <c r="D49"/>
      <c r="E49"/>
      <c r="F49"/>
      <c r="G49" s="64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4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4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4"/>
      <c r="H52"/>
      <c r="I52"/>
      <c r="J52"/>
      <c r="K52"/>
      <c r="L52"/>
      <c r="M52"/>
      <c r="N52"/>
      <c r="O52"/>
      <c r="P52"/>
    </row>
    <row r="53" spans="1:16" ht="15.75" customHeight="1" x14ac:dyDescent="0.3">
      <c r="E53" s="9"/>
      <c r="I53" s="70"/>
      <c r="J53" s="70"/>
      <c r="K53" s="70"/>
      <c r="L53" s="70"/>
      <c r="M53" s="70"/>
      <c r="N53" s="70"/>
    </row>
    <row r="54" spans="1:16" ht="15.75" customHeight="1" x14ac:dyDescent="0.3">
      <c r="E54" s="9"/>
      <c r="I54" s="70"/>
      <c r="J54" s="70"/>
      <c r="K54" s="70"/>
      <c r="L54" s="70"/>
      <c r="M54" s="70"/>
      <c r="N54" s="70"/>
    </row>
    <row r="55" spans="1:16" ht="15.75" customHeight="1" x14ac:dyDescent="0.3">
      <c r="A55" s="70"/>
      <c r="B55" s="70"/>
      <c r="C55" s="70"/>
      <c r="D55" s="70"/>
      <c r="E55" s="70"/>
      <c r="F55" s="70"/>
      <c r="G55" s="404"/>
      <c r="H55" s="70"/>
      <c r="I55" s="70"/>
      <c r="J55" s="70"/>
      <c r="K55" s="70"/>
      <c r="L55" s="70"/>
      <c r="M55" s="70"/>
      <c r="N55" s="70"/>
    </row>
    <row r="56" spans="1:16" ht="15.75" customHeight="1" x14ac:dyDescent="0.3">
      <c r="A56" s="70"/>
      <c r="B56" s="70"/>
      <c r="C56" s="70"/>
      <c r="D56" s="70"/>
      <c r="E56" s="70"/>
      <c r="F56" s="70"/>
      <c r="G56" s="404"/>
      <c r="H56" s="70"/>
      <c r="I56" s="70"/>
      <c r="J56" s="70"/>
      <c r="K56" s="70"/>
      <c r="L56" s="70"/>
      <c r="M56" s="70"/>
      <c r="N56" s="70"/>
    </row>
    <row r="57" spans="1:16" ht="15.75" customHeight="1" x14ac:dyDescent="0.3">
      <c r="A57" s="70"/>
      <c r="B57" s="70"/>
      <c r="C57" s="70"/>
      <c r="D57" s="70"/>
      <c r="E57" s="70"/>
      <c r="F57" s="70"/>
      <c r="G57" s="404"/>
      <c r="H57" s="70"/>
      <c r="I57" s="70"/>
      <c r="J57" s="70"/>
      <c r="K57" s="70"/>
      <c r="L57" s="70"/>
      <c r="M57" s="70"/>
      <c r="N57" s="70"/>
    </row>
    <row r="58" spans="1:16" ht="15.75" customHeight="1" x14ac:dyDescent="0.3">
      <c r="A58" s="70"/>
      <c r="B58" s="70"/>
      <c r="C58" s="70"/>
      <c r="D58" s="70"/>
      <c r="E58" s="70"/>
      <c r="F58" s="70"/>
      <c r="G58" s="404"/>
      <c r="H58" s="70"/>
      <c r="I58" s="70"/>
      <c r="J58" s="70"/>
      <c r="K58" s="70"/>
      <c r="L58" s="70"/>
      <c r="M58" s="70"/>
      <c r="N58" s="70"/>
    </row>
    <row r="59" spans="1:16" ht="15.75" customHeight="1" x14ac:dyDescent="0.3">
      <c r="A59" s="70"/>
      <c r="B59" s="70"/>
      <c r="C59" s="70"/>
      <c r="D59" s="70"/>
      <c r="E59" s="70"/>
      <c r="F59" s="70"/>
      <c r="G59" s="404"/>
      <c r="H59" s="70"/>
      <c r="I59" s="70"/>
      <c r="J59" s="70"/>
      <c r="K59" s="70"/>
      <c r="L59" s="70"/>
      <c r="M59" s="70"/>
      <c r="N59" s="70"/>
    </row>
    <row r="60" spans="1:16" ht="15.75" customHeight="1" x14ac:dyDescent="0.3">
      <c r="A60" s="70"/>
      <c r="B60" s="70"/>
      <c r="C60" s="70"/>
      <c r="D60" s="70"/>
      <c r="E60" s="70"/>
      <c r="F60" s="70"/>
      <c r="G60" s="404"/>
      <c r="H60" s="70"/>
      <c r="I60" s="70"/>
      <c r="J60" s="70"/>
      <c r="K60" s="70"/>
      <c r="L60" s="70"/>
      <c r="M60" s="70"/>
      <c r="N60" s="70"/>
    </row>
    <row r="61" spans="1:16" ht="15.75" customHeight="1" x14ac:dyDescent="0.3">
      <c r="A61" s="70"/>
      <c r="B61" s="70"/>
      <c r="C61" s="70"/>
      <c r="D61" s="70"/>
      <c r="E61" s="70"/>
      <c r="F61" s="70"/>
      <c r="G61" s="404"/>
      <c r="H61" s="70"/>
      <c r="I61" s="70"/>
      <c r="J61" s="70"/>
      <c r="K61" s="70"/>
      <c r="L61" s="70"/>
      <c r="M61" s="70"/>
      <c r="N61" s="70"/>
    </row>
    <row r="62" spans="1:16" ht="15.75" customHeight="1" x14ac:dyDescent="0.3">
      <c r="A62" s="70"/>
      <c r="B62" s="70"/>
      <c r="C62" s="70"/>
      <c r="D62" s="70"/>
      <c r="E62" s="70"/>
      <c r="F62" s="70"/>
      <c r="G62" s="404"/>
      <c r="H62" s="70"/>
      <c r="I62" s="70"/>
      <c r="J62" s="70"/>
      <c r="K62" s="70"/>
      <c r="L62" s="70"/>
      <c r="M62" s="70"/>
      <c r="N62" s="70"/>
    </row>
    <row r="63" spans="1:16" ht="15.75" customHeight="1" x14ac:dyDescent="0.3">
      <c r="A63" s="70"/>
      <c r="B63" s="70"/>
      <c r="C63" s="70"/>
      <c r="D63" s="70"/>
      <c r="E63" s="70"/>
      <c r="F63" s="70"/>
      <c r="G63" s="404"/>
      <c r="H63" s="70"/>
      <c r="I63" s="70"/>
      <c r="J63" s="70"/>
      <c r="K63" s="70"/>
      <c r="L63" s="70"/>
      <c r="M63" s="70"/>
      <c r="N63" s="70"/>
    </row>
    <row r="64" spans="1:16" ht="15.75" customHeight="1" x14ac:dyDescent="0.3">
      <c r="A64" s="70"/>
      <c r="B64" s="70"/>
      <c r="C64" s="70"/>
      <c r="D64" s="70"/>
      <c r="E64" s="70"/>
      <c r="F64" s="70"/>
      <c r="G64" s="404"/>
      <c r="H64" s="70"/>
      <c r="I64" s="70"/>
      <c r="J64" s="70"/>
      <c r="K64" s="70"/>
      <c r="L64" s="70"/>
      <c r="M64" s="70"/>
      <c r="N64" s="70"/>
    </row>
    <row r="65" spans="1:14" ht="15.75" customHeight="1" x14ac:dyDescent="0.3">
      <c r="A65" s="70"/>
      <c r="B65" s="70"/>
      <c r="C65" s="70"/>
      <c r="D65" s="70"/>
      <c r="E65" s="70"/>
      <c r="F65" s="70"/>
      <c r="G65" s="404"/>
      <c r="H65" s="70"/>
      <c r="I65" s="70"/>
      <c r="J65" s="70"/>
      <c r="K65" s="70"/>
      <c r="L65" s="70"/>
      <c r="M65" s="70"/>
      <c r="N65" s="70"/>
    </row>
    <row r="66" spans="1:14" ht="15.75" customHeight="1" x14ac:dyDescent="0.3">
      <c r="A66" s="70"/>
      <c r="B66" s="70"/>
      <c r="C66" s="70"/>
      <c r="D66" s="70"/>
      <c r="E66" s="70"/>
      <c r="F66" s="70"/>
      <c r="G66" s="404"/>
      <c r="H66" s="70"/>
      <c r="I66" s="70"/>
      <c r="J66" s="70"/>
      <c r="K66" s="70"/>
      <c r="L66" s="70"/>
      <c r="M66" s="70"/>
      <c r="N66" s="70"/>
    </row>
    <row r="67" spans="1:14" ht="15.75" customHeight="1" x14ac:dyDescent="0.3">
      <c r="A67" s="70"/>
      <c r="B67" s="70"/>
      <c r="C67" s="70"/>
      <c r="D67" s="70"/>
      <c r="E67" s="70"/>
      <c r="F67" s="70"/>
      <c r="G67" s="404"/>
      <c r="H67" s="70"/>
      <c r="I67" s="70"/>
      <c r="J67" s="70"/>
      <c r="K67" s="70"/>
      <c r="L67" s="70"/>
      <c r="M67" s="70"/>
      <c r="N67" s="70"/>
    </row>
    <row r="68" spans="1:14" ht="15.75" customHeight="1" x14ac:dyDescent="0.3">
      <c r="A68" s="70"/>
      <c r="B68" s="70"/>
      <c r="C68" s="70"/>
      <c r="D68" s="70"/>
      <c r="E68" s="70"/>
      <c r="F68" s="70"/>
      <c r="G68" s="404"/>
      <c r="H68" s="70"/>
      <c r="I68" s="70"/>
      <c r="J68" s="70"/>
      <c r="K68" s="70"/>
      <c r="L68" s="70"/>
      <c r="M68" s="70"/>
      <c r="N68" s="70"/>
    </row>
    <row r="69" spans="1:14" ht="15.75" customHeight="1" x14ac:dyDescent="0.3">
      <c r="A69" s="70"/>
      <c r="B69" s="70"/>
      <c r="C69" s="70"/>
      <c r="D69" s="70"/>
      <c r="E69" s="70"/>
      <c r="F69" s="70"/>
      <c r="G69" s="404"/>
      <c r="H69" s="70"/>
      <c r="I69" s="70"/>
      <c r="J69" s="70"/>
      <c r="K69" s="70"/>
      <c r="L69" s="70"/>
      <c r="M69" s="70"/>
      <c r="N69" s="70"/>
    </row>
    <row r="70" spans="1:14" ht="15.75" customHeight="1" x14ac:dyDescent="0.3">
      <c r="A70" s="70"/>
      <c r="B70" s="70"/>
      <c r="C70" s="70"/>
      <c r="D70" s="70"/>
      <c r="E70" s="70"/>
      <c r="F70" s="70"/>
      <c r="G70" s="404"/>
      <c r="H70" s="70"/>
      <c r="I70" s="70"/>
      <c r="J70" s="70"/>
      <c r="K70" s="70"/>
      <c r="L70" s="70"/>
      <c r="M70" s="70"/>
      <c r="N70" s="70"/>
    </row>
    <row r="71" spans="1:14" ht="15.75" customHeight="1" x14ac:dyDescent="0.3">
      <c r="A71" s="70"/>
      <c r="B71" s="70"/>
      <c r="C71" s="70"/>
      <c r="D71" s="70"/>
      <c r="E71" s="70"/>
      <c r="F71" s="70"/>
      <c r="G71" s="404"/>
      <c r="H71" s="70"/>
      <c r="I71" s="70"/>
      <c r="J71" s="70"/>
      <c r="K71" s="70"/>
      <c r="L71" s="70"/>
      <c r="M71" s="70"/>
      <c r="N71" s="70"/>
    </row>
    <row r="72" spans="1:14" ht="15.75" customHeight="1" x14ac:dyDescent="0.3">
      <c r="A72" s="70"/>
      <c r="B72" s="70"/>
      <c r="C72" s="70"/>
      <c r="D72" s="70"/>
      <c r="E72" s="70"/>
      <c r="F72" s="70"/>
      <c r="G72" s="404"/>
      <c r="H72" s="70"/>
      <c r="I72" s="70"/>
      <c r="J72" s="70"/>
      <c r="K72" s="70"/>
      <c r="L72" s="70"/>
      <c r="M72" s="70"/>
      <c r="N72" s="70"/>
    </row>
    <row r="73" spans="1:14" ht="15.75" customHeight="1" x14ac:dyDescent="0.3">
      <c r="A73" s="70"/>
      <c r="B73" s="70"/>
      <c r="C73" s="70"/>
      <c r="D73" s="70"/>
      <c r="E73" s="70"/>
      <c r="F73" s="70"/>
      <c r="G73" s="404"/>
      <c r="H73" s="70"/>
      <c r="I73" s="70"/>
      <c r="J73" s="70"/>
      <c r="K73" s="70"/>
      <c r="L73" s="70"/>
      <c r="M73" s="70"/>
      <c r="N73" s="70"/>
    </row>
    <row r="74" spans="1:14" ht="15.75" customHeight="1" x14ac:dyDescent="0.3">
      <c r="A74" s="70"/>
      <c r="B74" s="70"/>
      <c r="C74" s="70"/>
      <c r="D74" s="70"/>
      <c r="E74" s="70"/>
      <c r="F74" s="70"/>
      <c r="G74" s="404"/>
      <c r="H74" s="70"/>
      <c r="I74" s="70"/>
      <c r="J74" s="70"/>
      <c r="K74" s="70"/>
      <c r="L74" s="70"/>
      <c r="M74" s="70"/>
      <c r="N74" s="70"/>
    </row>
    <row r="75" spans="1:14" ht="15.75" customHeight="1" x14ac:dyDescent="0.3">
      <c r="A75" s="70"/>
      <c r="B75" s="70"/>
      <c r="C75" s="70"/>
      <c r="D75" s="70"/>
      <c r="E75" s="70"/>
      <c r="F75" s="70"/>
      <c r="G75" s="404"/>
      <c r="H75" s="70"/>
      <c r="I75" s="70"/>
      <c r="J75" s="70"/>
      <c r="K75" s="70"/>
      <c r="L75" s="70"/>
      <c r="M75" s="70"/>
      <c r="N75" s="70"/>
    </row>
    <row r="76" spans="1:14" ht="15.75" customHeight="1" x14ac:dyDescent="0.3">
      <c r="A76" s="70"/>
      <c r="B76" s="70"/>
      <c r="C76" s="70"/>
      <c r="D76" s="70"/>
      <c r="E76" s="70"/>
      <c r="F76" s="70"/>
      <c r="G76" s="404"/>
      <c r="H76" s="70"/>
      <c r="I76" s="70"/>
      <c r="J76" s="70"/>
      <c r="K76" s="70"/>
      <c r="L76" s="70"/>
      <c r="M76" s="70"/>
      <c r="N76" s="70"/>
    </row>
    <row r="77" spans="1:14" ht="15.75" customHeight="1" x14ac:dyDescent="0.3">
      <c r="A77" s="70"/>
      <c r="B77" s="70"/>
      <c r="C77" s="70"/>
      <c r="D77" s="70"/>
      <c r="E77" s="70"/>
      <c r="F77" s="70"/>
      <c r="G77" s="404"/>
      <c r="H77" s="70"/>
      <c r="I77" s="70"/>
      <c r="J77" s="70"/>
      <c r="K77" s="70"/>
      <c r="L77" s="70"/>
      <c r="M77" s="70"/>
      <c r="N77" s="70"/>
    </row>
    <row r="78" spans="1:14" ht="15.75" customHeight="1" x14ac:dyDescent="0.3">
      <c r="A78" s="70"/>
      <c r="B78" s="70"/>
      <c r="C78" s="70"/>
      <c r="D78" s="70"/>
      <c r="E78" s="70"/>
      <c r="F78" s="70"/>
      <c r="G78" s="404"/>
      <c r="H78" s="70"/>
      <c r="I78" s="70"/>
      <c r="J78" s="70"/>
      <c r="K78" s="70"/>
      <c r="L78" s="70"/>
      <c r="M78" s="70"/>
      <c r="N78" s="70"/>
    </row>
    <row r="79" spans="1:14" ht="15.75" customHeight="1" x14ac:dyDescent="0.3">
      <c r="A79" s="70"/>
      <c r="B79" s="70"/>
      <c r="C79" s="70"/>
      <c r="D79" s="70"/>
      <c r="E79" s="70"/>
      <c r="F79" s="70"/>
      <c r="G79" s="404"/>
      <c r="H79" s="70"/>
      <c r="I79" s="70"/>
      <c r="J79" s="70"/>
      <c r="K79" s="70"/>
      <c r="L79" s="70"/>
      <c r="M79" s="70"/>
      <c r="N79" s="70"/>
    </row>
    <row r="80" spans="1:14" ht="15.75" customHeight="1" x14ac:dyDescent="0.3">
      <c r="A80" s="70"/>
      <c r="B80" s="70"/>
      <c r="C80" s="70"/>
      <c r="D80" s="70"/>
      <c r="E80" s="70"/>
      <c r="F80" s="70"/>
      <c r="G80" s="404"/>
      <c r="H80" s="70"/>
      <c r="I80" s="70"/>
      <c r="J80" s="70"/>
      <c r="K80" s="70"/>
      <c r="L80" s="70"/>
      <c r="M80" s="70"/>
      <c r="N80" s="70"/>
    </row>
    <row r="81" spans="1:14" ht="15.75" customHeight="1" x14ac:dyDescent="0.3">
      <c r="A81" s="70"/>
      <c r="B81" s="70"/>
      <c r="C81" s="70"/>
      <c r="D81" s="70"/>
      <c r="E81" s="70"/>
      <c r="F81" s="70"/>
      <c r="G81" s="404"/>
      <c r="H81" s="70"/>
      <c r="I81" s="70"/>
      <c r="J81" s="70"/>
      <c r="K81" s="70"/>
      <c r="L81" s="70"/>
      <c r="M81" s="70"/>
      <c r="N81" s="70"/>
    </row>
    <row r="82" spans="1:14" ht="15.75" customHeight="1" x14ac:dyDescent="0.3">
      <c r="A82" s="70"/>
      <c r="B82" s="70"/>
      <c r="C82" s="70"/>
      <c r="D82" s="70"/>
      <c r="E82" s="70"/>
      <c r="F82" s="70"/>
      <c r="G82" s="404"/>
      <c r="H82" s="70"/>
      <c r="I82" s="70"/>
      <c r="J82" s="70"/>
      <c r="K82" s="70"/>
      <c r="L82" s="70"/>
      <c r="M82" s="70"/>
      <c r="N82" s="70"/>
    </row>
    <row r="83" spans="1:14" ht="15.75" customHeight="1" x14ac:dyDescent="0.3">
      <c r="A83" s="70"/>
      <c r="B83" s="70"/>
      <c r="C83" s="70"/>
      <c r="D83" s="70"/>
      <c r="E83" s="70"/>
      <c r="F83" s="70"/>
      <c r="G83" s="404"/>
      <c r="H83" s="70"/>
      <c r="I83" s="70"/>
      <c r="J83" s="70"/>
      <c r="K83" s="70"/>
      <c r="L83" s="70"/>
      <c r="M83" s="70"/>
      <c r="N83" s="70"/>
    </row>
    <row r="84" spans="1:14" ht="15.75" customHeight="1" x14ac:dyDescent="0.3">
      <c r="A84" s="70"/>
      <c r="B84" s="70"/>
      <c r="C84" s="70"/>
      <c r="D84" s="70"/>
      <c r="E84" s="70"/>
      <c r="F84" s="70"/>
      <c r="G84" s="404"/>
      <c r="H84" s="70"/>
      <c r="I84" s="70"/>
      <c r="J84" s="70"/>
      <c r="K84" s="70"/>
      <c r="L84" s="70"/>
      <c r="M84" s="70"/>
      <c r="N84" s="70"/>
    </row>
    <row r="85" spans="1:14" ht="15.75" customHeight="1" x14ac:dyDescent="0.3">
      <c r="A85" s="70"/>
      <c r="B85" s="70"/>
      <c r="C85" s="70"/>
      <c r="D85" s="70"/>
      <c r="E85" s="70"/>
      <c r="F85" s="70"/>
      <c r="G85" s="404"/>
      <c r="H85" s="70"/>
      <c r="I85" s="70"/>
      <c r="J85" s="70"/>
      <c r="K85" s="70"/>
      <c r="L85" s="70"/>
      <c r="M85" s="70"/>
      <c r="N85" s="70"/>
    </row>
    <row r="86" spans="1:14" ht="15.75" customHeight="1" x14ac:dyDescent="0.3">
      <c r="A86" s="70"/>
      <c r="B86" s="70"/>
      <c r="C86" s="70"/>
      <c r="D86" s="70"/>
      <c r="E86" s="70"/>
      <c r="F86" s="70"/>
      <c r="G86" s="404"/>
      <c r="H86" s="70"/>
      <c r="I86" s="70"/>
      <c r="J86" s="70"/>
      <c r="K86" s="70"/>
      <c r="L86" s="70"/>
      <c r="M86" s="70"/>
      <c r="N86" s="70"/>
    </row>
    <row r="87" spans="1:14" ht="15.75" customHeight="1" x14ac:dyDescent="0.3">
      <c r="A87" s="70"/>
      <c r="B87" s="70"/>
      <c r="C87" s="70"/>
      <c r="D87" s="70"/>
      <c r="E87" s="70"/>
      <c r="F87" s="70"/>
      <c r="G87" s="404"/>
      <c r="H87" s="70"/>
      <c r="I87" s="70"/>
      <c r="J87" s="70"/>
      <c r="K87" s="70"/>
      <c r="L87" s="70"/>
      <c r="M87" s="70"/>
      <c r="N87" s="70"/>
    </row>
    <row r="88" spans="1:14" ht="15.75" customHeight="1" x14ac:dyDescent="0.3">
      <c r="A88" s="70"/>
      <c r="B88" s="70"/>
      <c r="C88" s="70"/>
      <c r="D88" s="70"/>
      <c r="E88" s="70"/>
      <c r="F88" s="70"/>
      <c r="G88" s="404"/>
      <c r="H88" s="70"/>
      <c r="I88" s="70"/>
      <c r="J88" s="70"/>
      <c r="K88" s="70"/>
      <c r="L88" s="70"/>
      <c r="M88" s="70"/>
      <c r="N88" s="70"/>
    </row>
    <row r="89" spans="1:14" ht="15.75" customHeight="1" x14ac:dyDescent="0.3">
      <c r="A89" s="70"/>
      <c r="B89" s="70"/>
      <c r="C89" s="70"/>
      <c r="D89" s="70"/>
      <c r="E89" s="70"/>
      <c r="F89" s="70"/>
      <c r="G89" s="404"/>
      <c r="H89" s="70"/>
      <c r="I89" s="70"/>
      <c r="J89" s="70"/>
      <c r="K89" s="70"/>
      <c r="L89" s="70"/>
      <c r="M89" s="70"/>
      <c r="N89" s="70"/>
    </row>
    <row r="90" spans="1:14" ht="15.75" customHeight="1" x14ac:dyDescent="0.3">
      <c r="A90" s="70"/>
      <c r="B90" s="70"/>
      <c r="C90" s="70"/>
      <c r="D90" s="70"/>
      <c r="E90" s="70"/>
      <c r="F90" s="70"/>
      <c r="G90" s="404"/>
      <c r="H90" s="70"/>
      <c r="I90" s="70"/>
      <c r="J90" s="70"/>
      <c r="K90" s="70"/>
      <c r="L90" s="70"/>
      <c r="M90" s="70"/>
      <c r="N90" s="70"/>
    </row>
    <row r="91" spans="1:14" ht="15.75" customHeight="1" x14ac:dyDescent="0.3">
      <c r="A91" s="70"/>
      <c r="B91" s="70"/>
      <c r="C91" s="70"/>
      <c r="D91" s="70"/>
      <c r="E91" s="70"/>
      <c r="F91" s="70"/>
      <c r="G91" s="404"/>
      <c r="H91" s="70"/>
      <c r="I91" s="70"/>
      <c r="J91" s="70"/>
      <c r="K91" s="70"/>
      <c r="L91" s="70"/>
      <c r="M91" s="70"/>
      <c r="N91" s="70"/>
    </row>
    <row r="92" spans="1:14" ht="15.75" customHeight="1" x14ac:dyDescent="0.3">
      <c r="A92" s="70"/>
      <c r="B92" s="70"/>
      <c r="C92" s="70"/>
      <c r="D92" s="70"/>
      <c r="E92" s="70"/>
      <c r="F92" s="70"/>
      <c r="G92" s="404"/>
      <c r="H92" s="70"/>
      <c r="I92" s="70"/>
      <c r="J92" s="70"/>
      <c r="K92" s="70"/>
      <c r="L92" s="70"/>
      <c r="M92" s="70"/>
      <c r="N92" s="70"/>
    </row>
    <row r="93" spans="1:14" ht="15.75" customHeight="1" x14ac:dyDescent="0.3">
      <c r="A93" s="70"/>
      <c r="B93" s="70"/>
      <c r="C93" s="70"/>
      <c r="D93" s="70"/>
      <c r="E93" s="70"/>
      <c r="F93" s="70"/>
      <c r="G93" s="404"/>
      <c r="H93" s="70"/>
      <c r="I93" s="70"/>
      <c r="J93" s="70"/>
      <c r="K93" s="70"/>
      <c r="L93" s="70"/>
      <c r="M93" s="70"/>
      <c r="N93" s="70"/>
    </row>
    <row r="94" spans="1:14" ht="15.75" customHeight="1" x14ac:dyDescent="0.3">
      <c r="A94" s="70"/>
      <c r="B94" s="70"/>
      <c r="C94" s="70"/>
      <c r="D94" s="70"/>
      <c r="E94" s="70"/>
      <c r="F94" s="70"/>
      <c r="G94" s="404"/>
      <c r="H94" s="70"/>
      <c r="I94" s="70"/>
      <c r="J94" s="70"/>
      <c r="K94" s="70"/>
      <c r="L94" s="70"/>
      <c r="M94" s="70"/>
      <c r="N94" s="70"/>
    </row>
    <row r="95" spans="1:14" ht="15.75" customHeight="1" x14ac:dyDescent="0.3">
      <c r="A95" s="70"/>
      <c r="B95" s="70"/>
      <c r="C95" s="70"/>
      <c r="D95" s="70"/>
      <c r="E95" s="70"/>
      <c r="F95" s="70"/>
      <c r="G95" s="404"/>
      <c r="H95" s="70"/>
      <c r="I95" s="70"/>
      <c r="J95" s="70"/>
      <c r="K95" s="70"/>
      <c r="L95" s="70"/>
      <c r="M95" s="70"/>
      <c r="N95" s="70"/>
    </row>
    <row r="96" spans="1:14" ht="15.75" customHeight="1" x14ac:dyDescent="0.3">
      <c r="A96" s="70"/>
      <c r="B96" s="70"/>
      <c r="C96" s="70"/>
      <c r="D96" s="70"/>
      <c r="E96" s="70"/>
      <c r="F96" s="70"/>
      <c r="G96" s="404"/>
      <c r="H96" s="70"/>
      <c r="I96" s="70"/>
      <c r="J96" s="70"/>
      <c r="K96" s="70"/>
      <c r="L96" s="70"/>
      <c r="M96" s="70"/>
      <c r="N96" s="70"/>
    </row>
    <row r="97" spans="1:14" ht="15.75" customHeight="1" x14ac:dyDescent="0.3">
      <c r="A97" s="70"/>
      <c r="B97" s="70"/>
      <c r="C97" s="70"/>
      <c r="D97" s="70"/>
      <c r="E97" s="70"/>
      <c r="F97" s="70"/>
      <c r="G97" s="404"/>
      <c r="H97" s="70"/>
      <c r="I97" s="70"/>
      <c r="J97" s="70"/>
      <c r="K97" s="70"/>
      <c r="L97" s="70"/>
      <c r="M97" s="70"/>
      <c r="N97" s="70"/>
    </row>
    <row r="98" spans="1:14" ht="15.75" customHeight="1" x14ac:dyDescent="0.3">
      <c r="A98" s="70"/>
      <c r="B98" s="70"/>
      <c r="C98" s="70"/>
      <c r="D98" s="70"/>
      <c r="E98" s="70"/>
      <c r="F98" s="70"/>
      <c r="G98" s="404"/>
      <c r="H98" s="70"/>
      <c r="I98" s="70"/>
      <c r="J98" s="70"/>
      <c r="K98" s="70"/>
      <c r="L98" s="70"/>
      <c r="M98" s="70"/>
      <c r="N98" s="70"/>
    </row>
    <row r="99" spans="1:14" ht="15.75" customHeight="1" x14ac:dyDescent="0.3">
      <c r="A99" s="70"/>
      <c r="B99" s="70"/>
      <c r="C99" s="70"/>
      <c r="D99" s="70"/>
      <c r="E99" s="70"/>
      <c r="F99" s="70"/>
      <c r="G99" s="404"/>
      <c r="H99" s="70"/>
      <c r="I99" s="70"/>
      <c r="J99" s="70"/>
      <c r="K99" s="70"/>
      <c r="L99" s="70"/>
      <c r="M99" s="70"/>
      <c r="N99" s="70"/>
    </row>
    <row r="100" spans="1:14" ht="15.75" customHeight="1" x14ac:dyDescent="0.3">
      <c r="A100" s="70"/>
      <c r="B100" s="70"/>
      <c r="C100" s="70"/>
      <c r="D100" s="70"/>
      <c r="E100" s="70"/>
      <c r="F100" s="70"/>
      <c r="G100" s="404"/>
      <c r="H100" s="70"/>
      <c r="I100" s="70"/>
      <c r="J100" s="70"/>
      <c r="K100" s="70"/>
      <c r="L100" s="70"/>
      <c r="M100" s="70"/>
      <c r="N100" s="70"/>
    </row>
    <row r="101" spans="1:14" ht="15.75" customHeight="1" x14ac:dyDescent="0.3">
      <c r="A101" s="70"/>
      <c r="B101" s="70"/>
      <c r="C101" s="70"/>
      <c r="D101" s="70"/>
      <c r="E101" s="70"/>
      <c r="F101" s="70"/>
      <c r="G101" s="404"/>
      <c r="H101" s="70"/>
      <c r="I101" s="70"/>
      <c r="J101" s="70"/>
      <c r="K101" s="70"/>
      <c r="L101" s="70"/>
      <c r="M101" s="70"/>
      <c r="N101" s="70"/>
    </row>
    <row r="102" spans="1:14" ht="15.75" customHeight="1" x14ac:dyDescent="0.3">
      <c r="A102" s="70"/>
      <c r="B102" s="70"/>
      <c r="C102" s="70"/>
      <c r="D102" s="70"/>
      <c r="E102" s="70"/>
      <c r="F102" s="70"/>
      <c r="G102" s="404"/>
      <c r="H102" s="70"/>
      <c r="I102" s="70"/>
      <c r="J102" s="70"/>
      <c r="K102" s="70"/>
      <c r="L102" s="70"/>
      <c r="M102" s="70"/>
      <c r="N102" s="70"/>
    </row>
    <row r="103" spans="1:14" ht="15.75" customHeight="1" x14ac:dyDescent="0.3">
      <c r="A103" s="70"/>
      <c r="B103" s="70"/>
      <c r="C103" s="70"/>
      <c r="D103" s="70"/>
      <c r="E103" s="70"/>
      <c r="F103" s="70"/>
      <c r="G103" s="404"/>
      <c r="H103" s="70"/>
      <c r="I103" s="70"/>
      <c r="J103" s="70"/>
      <c r="K103" s="70"/>
      <c r="L103" s="70"/>
      <c r="M103" s="70"/>
      <c r="N103" s="70"/>
    </row>
    <row r="104" spans="1:14" ht="15.75" customHeight="1" x14ac:dyDescent="0.3">
      <c r="A104" s="70"/>
      <c r="B104" s="70"/>
      <c r="C104" s="70"/>
      <c r="D104" s="70"/>
      <c r="E104" s="70"/>
      <c r="F104" s="70"/>
      <c r="G104" s="404"/>
      <c r="H104" s="70"/>
      <c r="I104" s="70"/>
      <c r="J104" s="70"/>
      <c r="K104" s="70"/>
      <c r="L104" s="70"/>
      <c r="M104" s="70"/>
      <c r="N104" s="70"/>
    </row>
    <row r="105" spans="1:14" ht="15.75" customHeight="1" x14ac:dyDescent="0.3">
      <c r="A105" s="70"/>
      <c r="B105" s="70"/>
      <c r="C105" s="70"/>
      <c r="D105" s="70"/>
      <c r="E105" s="70"/>
      <c r="F105" s="70"/>
      <c r="G105" s="404"/>
      <c r="H105" s="70"/>
      <c r="I105" s="70"/>
      <c r="J105" s="70"/>
      <c r="K105" s="70"/>
      <c r="L105" s="70"/>
      <c r="M105" s="70"/>
      <c r="N105" s="70"/>
    </row>
    <row r="106" spans="1:14" ht="15.75" customHeight="1" x14ac:dyDescent="0.3">
      <c r="A106" s="70"/>
      <c r="B106" s="70"/>
      <c r="C106" s="70"/>
      <c r="D106" s="70"/>
      <c r="E106" s="70"/>
      <c r="F106" s="70"/>
      <c r="G106" s="404"/>
      <c r="H106" s="70"/>
      <c r="I106" s="70"/>
      <c r="J106" s="70"/>
      <c r="K106" s="70"/>
      <c r="L106" s="70"/>
      <c r="M106" s="70"/>
      <c r="N106" s="70"/>
    </row>
    <row r="107" spans="1:14" ht="15.75" customHeight="1" x14ac:dyDescent="0.3">
      <c r="A107" s="70"/>
      <c r="B107" s="70"/>
      <c r="C107" s="70"/>
      <c r="D107" s="70"/>
      <c r="E107" s="70"/>
      <c r="F107" s="70"/>
      <c r="G107" s="404"/>
      <c r="H107" s="70"/>
      <c r="I107" s="70"/>
      <c r="J107" s="70"/>
      <c r="K107" s="70"/>
      <c r="L107" s="70"/>
      <c r="M107" s="70"/>
      <c r="N107" s="7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C4FBD628-AF9D-42B5-ADD7-D57A57CB4DA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044B-0CE3-4DEE-A178-4C45DA49A92E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84"/>
      <c r="B1" s="2" t="s">
        <v>365</v>
      </c>
      <c r="C1" s="2"/>
      <c r="D1" s="3"/>
      <c r="E1" s="3"/>
      <c r="F1" s="3"/>
      <c r="G1" s="3"/>
      <c r="H1" s="3"/>
      <c r="I1" s="4" t="s">
        <v>366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N2" s="471" t="s">
        <v>3</v>
      </c>
      <c r="O2" s="471"/>
      <c r="P2" s="471"/>
      <c r="Q2" s="471"/>
      <c r="R2" s="471"/>
      <c r="S2" s="471"/>
    </row>
    <row r="3" spans="1:25" ht="15.75" customHeight="1" x14ac:dyDescent="0.3">
      <c r="A3" s="1"/>
      <c r="B3" s="7" t="s">
        <v>4</v>
      </c>
      <c r="C3" s="8" t="s">
        <v>367</v>
      </c>
      <c r="D3" s="8"/>
      <c r="E3" s="8" t="s">
        <v>368</v>
      </c>
      <c r="F3" s="7"/>
      <c r="G3" s="7"/>
      <c r="H3" s="7"/>
      <c r="I3" s="7"/>
      <c r="J3" s="7"/>
      <c r="K3" s="1"/>
      <c r="L3" s="7" t="s">
        <v>7</v>
      </c>
      <c r="M3" s="8" t="s">
        <v>369</v>
      </c>
      <c r="N3" s="8"/>
      <c r="O3" s="8" t="s">
        <v>370</v>
      </c>
      <c r="P3" s="7"/>
      <c r="Q3" s="7"/>
      <c r="R3" s="7"/>
      <c r="S3" s="7"/>
      <c r="U3" s="7"/>
      <c r="V3" s="7"/>
      <c r="W3" s="7"/>
      <c r="X3" s="7"/>
      <c r="Y3" s="7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K4" s="10">
        <v>2</v>
      </c>
      <c r="L4" s="11" t="s">
        <v>10</v>
      </c>
      <c r="M4" s="87" t="s">
        <v>11</v>
      </c>
      <c r="N4" s="60"/>
      <c r="O4" s="88"/>
      <c r="P4" s="12" t="s">
        <v>12</v>
      </c>
      <c r="Q4" s="12" t="s">
        <v>13</v>
      </c>
      <c r="R4" s="12" t="s">
        <v>14</v>
      </c>
      <c r="S4" s="13" t="s">
        <v>15</v>
      </c>
    </row>
    <row r="5" spans="1:25" ht="15.75" customHeight="1" x14ac:dyDescent="0.3">
      <c r="A5" s="106">
        <v>4</v>
      </c>
      <c r="B5" s="15" t="s">
        <v>371</v>
      </c>
      <c r="C5" s="15" t="s">
        <v>372</v>
      </c>
      <c r="D5" s="107">
        <v>100</v>
      </c>
      <c r="E5" s="107">
        <v>100</v>
      </c>
      <c r="F5" s="17">
        <f t="shared" ref="F5:F14" si="0">SUM(D5:E5)</f>
        <v>200</v>
      </c>
      <c r="G5" s="17">
        <v>10</v>
      </c>
      <c r="H5" s="17">
        <v>999</v>
      </c>
      <c r="I5" s="92">
        <v>50</v>
      </c>
      <c r="K5" s="106">
        <v>9</v>
      </c>
      <c r="L5" s="15" t="s">
        <v>373</v>
      </c>
      <c r="M5" s="15" t="s">
        <v>374</v>
      </c>
      <c r="N5" s="107">
        <v>97</v>
      </c>
      <c r="O5" s="107">
        <v>95</v>
      </c>
      <c r="P5" s="17">
        <f t="shared" ref="P5:P13" si="1">SUM(N5:O5)</f>
        <v>192</v>
      </c>
      <c r="Q5" s="17">
        <v>6</v>
      </c>
      <c r="R5" s="17">
        <v>979</v>
      </c>
      <c r="S5" s="92">
        <v>41</v>
      </c>
    </row>
    <row r="6" spans="1:25" ht="15.75" customHeight="1" x14ac:dyDescent="0.3">
      <c r="A6" s="19">
        <v>2</v>
      </c>
      <c r="B6" s="20" t="s">
        <v>375</v>
      </c>
      <c r="C6" s="20" t="s">
        <v>42</v>
      </c>
      <c r="D6" s="108">
        <v>100</v>
      </c>
      <c r="E6" s="108">
        <v>100</v>
      </c>
      <c r="F6" s="23">
        <f t="shared" si="0"/>
        <v>200</v>
      </c>
      <c r="G6" s="22">
        <v>10</v>
      </c>
      <c r="H6" s="26">
        <v>993</v>
      </c>
      <c r="I6" s="27">
        <v>46</v>
      </c>
      <c r="K6" s="19">
        <v>5</v>
      </c>
      <c r="L6" s="20" t="s">
        <v>376</v>
      </c>
      <c r="M6" s="20" t="s">
        <v>377</v>
      </c>
      <c r="N6" s="108">
        <v>98</v>
      </c>
      <c r="O6" s="108">
        <v>95</v>
      </c>
      <c r="P6" s="23">
        <f t="shared" si="1"/>
        <v>193</v>
      </c>
      <c r="Q6" s="22">
        <v>8</v>
      </c>
      <c r="R6" s="23">
        <v>969</v>
      </c>
      <c r="S6" s="24">
        <v>38</v>
      </c>
    </row>
    <row r="7" spans="1:25" ht="15.75" customHeight="1" x14ac:dyDescent="0.3">
      <c r="A7" s="19">
        <v>3</v>
      </c>
      <c r="B7" s="20" t="s">
        <v>378</v>
      </c>
      <c r="C7" s="20" t="s">
        <v>252</v>
      </c>
      <c r="D7" s="108">
        <v>99</v>
      </c>
      <c r="E7" s="108">
        <v>98</v>
      </c>
      <c r="F7" s="23">
        <f t="shared" si="0"/>
        <v>197</v>
      </c>
      <c r="G7" s="22">
        <v>7</v>
      </c>
      <c r="H7" s="23">
        <v>982</v>
      </c>
      <c r="I7" s="24">
        <v>38</v>
      </c>
      <c r="J7" s="85"/>
      <c r="K7" s="19">
        <v>3</v>
      </c>
      <c r="L7" s="20" t="s">
        <v>379</v>
      </c>
      <c r="M7" s="20" t="s">
        <v>374</v>
      </c>
      <c r="N7" s="108">
        <v>98</v>
      </c>
      <c r="O7" s="108">
        <v>96</v>
      </c>
      <c r="P7" s="23">
        <f t="shared" si="1"/>
        <v>194</v>
      </c>
      <c r="Q7" s="22">
        <v>9</v>
      </c>
      <c r="R7" s="23">
        <v>963</v>
      </c>
      <c r="S7" s="24">
        <v>35</v>
      </c>
    </row>
    <row r="8" spans="1:25" ht="15.75" customHeight="1" x14ac:dyDescent="0.3">
      <c r="A8" s="19">
        <v>6</v>
      </c>
      <c r="B8" s="20" t="s">
        <v>380</v>
      </c>
      <c r="C8" s="20" t="s">
        <v>160</v>
      </c>
      <c r="D8" s="108">
        <v>100</v>
      </c>
      <c r="E8" s="108">
        <v>99</v>
      </c>
      <c r="F8" s="23">
        <f t="shared" si="0"/>
        <v>199</v>
      </c>
      <c r="G8" s="22">
        <v>8</v>
      </c>
      <c r="H8" s="23">
        <v>985</v>
      </c>
      <c r="I8" s="24">
        <v>37</v>
      </c>
      <c r="K8" s="19">
        <v>2</v>
      </c>
      <c r="L8" s="20" t="s">
        <v>121</v>
      </c>
      <c r="M8" s="20" t="s">
        <v>374</v>
      </c>
      <c r="N8" s="108">
        <v>99</v>
      </c>
      <c r="O8" s="108">
        <v>94</v>
      </c>
      <c r="P8" s="23">
        <f t="shared" si="1"/>
        <v>193</v>
      </c>
      <c r="Q8" s="22">
        <v>8</v>
      </c>
      <c r="R8" s="23">
        <v>959</v>
      </c>
      <c r="S8" s="24">
        <v>33</v>
      </c>
    </row>
    <row r="9" spans="1:25" ht="15.75" customHeight="1" x14ac:dyDescent="0.3">
      <c r="A9" s="19">
        <v>10</v>
      </c>
      <c r="B9" s="20" t="s">
        <v>381</v>
      </c>
      <c r="C9" s="20" t="s">
        <v>377</v>
      </c>
      <c r="D9" s="108">
        <v>98</v>
      </c>
      <c r="E9" s="108">
        <v>97</v>
      </c>
      <c r="F9" s="23">
        <f t="shared" si="0"/>
        <v>195</v>
      </c>
      <c r="G9" s="22">
        <v>6</v>
      </c>
      <c r="H9" s="23">
        <v>974</v>
      </c>
      <c r="I9" s="24">
        <v>29</v>
      </c>
      <c r="K9" s="19">
        <v>1</v>
      </c>
      <c r="L9" s="20" t="s">
        <v>382</v>
      </c>
      <c r="M9" s="20" t="s">
        <v>42</v>
      </c>
      <c r="N9" s="108">
        <v>94</v>
      </c>
      <c r="O9" s="108">
        <v>91</v>
      </c>
      <c r="P9" s="23">
        <f t="shared" si="1"/>
        <v>185</v>
      </c>
      <c r="Q9" s="22">
        <v>4</v>
      </c>
      <c r="R9" s="26">
        <v>938</v>
      </c>
      <c r="S9" s="27">
        <v>24</v>
      </c>
    </row>
    <row r="10" spans="1:25" ht="15.75" customHeight="1" x14ac:dyDescent="0.3">
      <c r="A10" s="19">
        <v>7</v>
      </c>
      <c r="B10" s="20" t="s">
        <v>383</v>
      </c>
      <c r="C10" s="20" t="s">
        <v>100</v>
      </c>
      <c r="D10" s="108">
        <v>97</v>
      </c>
      <c r="E10" s="108">
        <v>96</v>
      </c>
      <c r="F10" s="23">
        <f t="shared" si="0"/>
        <v>193</v>
      </c>
      <c r="G10" s="22">
        <v>5</v>
      </c>
      <c r="H10" s="23">
        <v>972</v>
      </c>
      <c r="I10" s="24">
        <v>29</v>
      </c>
      <c r="K10" s="19">
        <v>4</v>
      </c>
      <c r="L10" s="20" t="s">
        <v>384</v>
      </c>
      <c r="M10" s="20" t="s">
        <v>385</v>
      </c>
      <c r="N10" s="108">
        <v>97</v>
      </c>
      <c r="O10" s="108">
        <v>95</v>
      </c>
      <c r="P10" s="23">
        <f t="shared" si="1"/>
        <v>192</v>
      </c>
      <c r="Q10" s="22">
        <v>6</v>
      </c>
      <c r="R10" s="23">
        <v>939</v>
      </c>
      <c r="S10" s="24">
        <v>23</v>
      </c>
    </row>
    <row r="11" spans="1:25" ht="15.75" customHeight="1" x14ac:dyDescent="0.3">
      <c r="A11" s="19">
        <v>8</v>
      </c>
      <c r="B11" s="20" t="s">
        <v>386</v>
      </c>
      <c r="C11" s="20" t="s">
        <v>387</v>
      </c>
      <c r="D11" s="108">
        <v>98</v>
      </c>
      <c r="E11" s="108">
        <v>92</v>
      </c>
      <c r="F11" s="23">
        <f t="shared" si="0"/>
        <v>190</v>
      </c>
      <c r="G11" s="22">
        <v>4</v>
      </c>
      <c r="H11" s="23">
        <v>966</v>
      </c>
      <c r="I11" s="24">
        <v>26</v>
      </c>
      <c r="K11" s="19">
        <v>6</v>
      </c>
      <c r="L11" s="20" t="s">
        <v>388</v>
      </c>
      <c r="M11" s="20" t="s">
        <v>151</v>
      </c>
      <c r="N11" s="108">
        <v>95</v>
      </c>
      <c r="O11" s="108">
        <v>83</v>
      </c>
      <c r="P11" s="23">
        <f t="shared" si="1"/>
        <v>178</v>
      </c>
      <c r="Q11" s="22">
        <v>3</v>
      </c>
      <c r="R11" s="23">
        <v>927</v>
      </c>
      <c r="S11" s="24">
        <v>20</v>
      </c>
    </row>
    <row r="12" spans="1:25" ht="15.75" customHeight="1" x14ac:dyDescent="0.3">
      <c r="A12" s="19">
        <v>5</v>
      </c>
      <c r="B12" s="20" t="s">
        <v>389</v>
      </c>
      <c r="C12" s="20" t="s">
        <v>42</v>
      </c>
      <c r="D12" s="108" t="s">
        <v>132</v>
      </c>
      <c r="E12" s="108"/>
      <c r="F12" s="23">
        <f t="shared" si="0"/>
        <v>0</v>
      </c>
      <c r="G12" s="22">
        <v>0</v>
      </c>
      <c r="H12" s="23">
        <v>752</v>
      </c>
      <c r="I12" s="24">
        <v>12</v>
      </c>
      <c r="K12" s="19">
        <v>7</v>
      </c>
      <c r="L12" s="20" t="s">
        <v>390</v>
      </c>
      <c r="M12" s="20" t="s">
        <v>391</v>
      </c>
      <c r="N12" s="108" t="s">
        <v>242</v>
      </c>
      <c r="O12" s="108"/>
      <c r="P12" s="23">
        <f t="shared" si="1"/>
        <v>0</v>
      </c>
      <c r="Q12" s="22">
        <v>0</v>
      </c>
      <c r="R12" s="23">
        <v>0</v>
      </c>
      <c r="S12" s="24">
        <v>0</v>
      </c>
    </row>
    <row r="13" spans="1:25" ht="15.75" customHeight="1" x14ac:dyDescent="0.3">
      <c r="A13" s="19">
        <v>1</v>
      </c>
      <c r="B13" s="20" t="s">
        <v>392</v>
      </c>
      <c r="C13" s="20" t="s">
        <v>391</v>
      </c>
      <c r="D13" s="108" t="s">
        <v>242</v>
      </c>
      <c r="E13" s="108"/>
      <c r="F13" s="23">
        <f t="shared" si="0"/>
        <v>0</v>
      </c>
      <c r="G13" s="22">
        <v>0</v>
      </c>
      <c r="H13" s="26">
        <v>0</v>
      </c>
      <c r="I13" s="27">
        <v>0</v>
      </c>
      <c r="K13" s="29">
        <v>8</v>
      </c>
      <c r="L13" s="30" t="s">
        <v>393</v>
      </c>
      <c r="M13" s="30" t="s">
        <v>391</v>
      </c>
      <c r="N13" s="109" t="s">
        <v>242</v>
      </c>
      <c r="O13" s="109"/>
      <c r="P13" s="33">
        <f t="shared" si="1"/>
        <v>0</v>
      </c>
      <c r="Q13" s="32">
        <v>0</v>
      </c>
      <c r="R13" s="33">
        <v>0</v>
      </c>
      <c r="S13" s="34">
        <v>0</v>
      </c>
    </row>
    <row r="14" spans="1:25" ht="15.75" customHeight="1" x14ac:dyDescent="0.3">
      <c r="A14" s="29">
        <v>9</v>
      </c>
      <c r="B14" s="30" t="s">
        <v>394</v>
      </c>
      <c r="C14" s="30" t="s">
        <v>387</v>
      </c>
      <c r="D14" s="109" t="s">
        <v>242</v>
      </c>
      <c r="E14" s="109"/>
      <c r="F14" s="33">
        <f t="shared" si="0"/>
        <v>0</v>
      </c>
      <c r="G14" s="32">
        <v>0</v>
      </c>
      <c r="H14" s="33">
        <v>0</v>
      </c>
      <c r="I14" s="34">
        <v>0</v>
      </c>
    </row>
    <row r="15" spans="1:25" ht="15.75" customHeight="1" x14ac:dyDescent="0.3"/>
    <row r="16" spans="1:25" ht="15.75" customHeight="1" x14ac:dyDescent="0.3">
      <c r="A16" s="1"/>
      <c r="B16" s="7" t="s">
        <v>48</v>
      </c>
      <c r="C16" s="8" t="s">
        <v>395</v>
      </c>
      <c r="D16" s="8"/>
      <c r="E16" s="8" t="s">
        <v>396</v>
      </c>
      <c r="F16" s="7"/>
      <c r="G16" s="7"/>
      <c r="H16" s="7"/>
      <c r="I16" s="7"/>
      <c r="K16" s="1"/>
      <c r="L16" s="7" t="s">
        <v>51</v>
      </c>
      <c r="M16" s="8" t="s">
        <v>397</v>
      </c>
      <c r="N16" s="8"/>
      <c r="O16" s="8" t="s">
        <v>398</v>
      </c>
      <c r="P16" s="7"/>
      <c r="Q16" s="7"/>
      <c r="R16" s="7"/>
      <c r="S16" s="7"/>
    </row>
    <row r="17" spans="1:19" ht="15.75" customHeight="1" x14ac:dyDescent="0.3">
      <c r="A17" s="10">
        <v>2</v>
      </c>
      <c r="B17" s="11" t="s">
        <v>10</v>
      </c>
      <c r="C17" s="87" t="s">
        <v>11</v>
      </c>
      <c r="D17" s="60"/>
      <c r="E17" s="88"/>
      <c r="F17" s="12" t="s">
        <v>12</v>
      </c>
      <c r="G17" s="12" t="s">
        <v>13</v>
      </c>
      <c r="H17" s="12" t="s">
        <v>14</v>
      </c>
      <c r="I17" s="13" t="s">
        <v>15</v>
      </c>
      <c r="K17" s="10">
        <v>2</v>
      </c>
      <c r="L17" s="11" t="s">
        <v>10</v>
      </c>
      <c r="M17" s="87" t="s">
        <v>11</v>
      </c>
      <c r="N17" s="60"/>
      <c r="O17" s="88"/>
      <c r="P17" s="12" t="s">
        <v>12</v>
      </c>
      <c r="Q17" s="12" t="s">
        <v>13</v>
      </c>
      <c r="R17" s="12" t="s">
        <v>14</v>
      </c>
      <c r="S17" s="13" t="s">
        <v>15</v>
      </c>
    </row>
    <row r="18" spans="1:19" ht="15.75" customHeight="1" x14ac:dyDescent="0.3">
      <c r="A18" s="106">
        <v>2</v>
      </c>
      <c r="B18" s="15" t="s">
        <v>399</v>
      </c>
      <c r="C18" s="15" t="s">
        <v>400</v>
      </c>
      <c r="D18" s="107">
        <v>98</v>
      </c>
      <c r="E18" s="107">
        <v>98</v>
      </c>
      <c r="F18" s="17">
        <f t="shared" ref="F18:F26" si="2">SUM(D18:E18)</f>
        <v>196</v>
      </c>
      <c r="G18" s="17">
        <v>9</v>
      </c>
      <c r="H18" s="17">
        <v>969</v>
      </c>
      <c r="I18" s="92">
        <v>44</v>
      </c>
      <c r="K18" s="106">
        <v>7</v>
      </c>
      <c r="L18" s="15" t="s">
        <v>401</v>
      </c>
      <c r="M18" s="15" t="s">
        <v>151</v>
      </c>
      <c r="N18" s="107">
        <v>97</v>
      </c>
      <c r="O18" s="107">
        <v>91</v>
      </c>
      <c r="P18" s="17">
        <f t="shared" ref="P18:P25" si="3">SUM(N18:O18)</f>
        <v>188</v>
      </c>
      <c r="Q18" s="17">
        <v>6</v>
      </c>
      <c r="R18" s="17">
        <v>963</v>
      </c>
      <c r="S18" s="92">
        <v>38</v>
      </c>
    </row>
    <row r="19" spans="1:19" ht="15.75" customHeight="1" x14ac:dyDescent="0.3">
      <c r="A19" s="19">
        <v>1</v>
      </c>
      <c r="B19" s="20" t="s">
        <v>402</v>
      </c>
      <c r="C19" s="20" t="s">
        <v>67</v>
      </c>
      <c r="D19" s="108">
        <v>97</v>
      </c>
      <c r="E19" s="108">
        <v>97</v>
      </c>
      <c r="F19" s="23">
        <f t="shared" si="2"/>
        <v>194</v>
      </c>
      <c r="G19" s="22">
        <v>8</v>
      </c>
      <c r="H19" s="26">
        <v>960</v>
      </c>
      <c r="I19" s="27">
        <v>37</v>
      </c>
      <c r="K19" s="19">
        <v>2</v>
      </c>
      <c r="L19" s="20" t="s">
        <v>403</v>
      </c>
      <c r="M19" s="20" t="s">
        <v>42</v>
      </c>
      <c r="N19" s="108">
        <v>95</v>
      </c>
      <c r="O19" s="108">
        <v>95</v>
      </c>
      <c r="P19" s="23">
        <f t="shared" si="3"/>
        <v>190</v>
      </c>
      <c r="Q19" s="22">
        <v>8</v>
      </c>
      <c r="R19" s="23">
        <v>946</v>
      </c>
      <c r="S19" s="24">
        <v>30</v>
      </c>
    </row>
    <row r="20" spans="1:19" ht="15.75" customHeight="1" x14ac:dyDescent="0.3">
      <c r="A20" s="19">
        <v>4</v>
      </c>
      <c r="B20" s="20" t="s">
        <v>404</v>
      </c>
      <c r="C20" s="20" t="s">
        <v>100</v>
      </c>
      <c r="D20" s="108">
        <v>98</v>
      </c>
      <c r="E20" s="108">
        <v>91</v>
      </c>
      <c r="F20" s="23">
        <f t="shared" si="2"/>
        <v>189</v>
      </c>
      <c r="G20" s="22">
        <v>3</v>
      </c>
      <c r="H20" s="23">
        <v>950</v>
      </c>
      <c r="I20" s="24">
        <v>28</v>
      </c>
      <c r="K20" s="19">
        <v>4</v>
      </c>
      <c r="L20" s="20" t="s">
        <v>405</v>
      </c>
      <c r="M20" s="20" t="s">
        <v>160</v>
      </c>
      <c r="N20" s="108">
        <v>96</v>
      </c>
      <c r="O20" s="108">
        <v>90</v>
      </c>
      <c r="P20" s="23">
        <f t="shared" si="3"/>
        <v>186</v>
      </c>
      <c r="Q20" s="22">
        <v>4</v>
      </c>
      <c r="R20" s="23">
        <v>943</v>
      </c>
      <c r="S20" s="24">
        <v>28</v>
      </c>
    </row>
    <row r="21" spans="1:19" ht="15.75" customHeight="1" x14ac:dyDescent="0.3">
      <c r="A21" s="19">
        <v>3</v>
      </c>
      <c r="B21" s="20" t="s">
        <v>406</v>
      </c>
      <c r="C21" s="20" t="s">
        <v>42</v>
      </c>
      <c r="D21" s="108">
        <v>97</v>
      </c>
      <c r="E21" s="108">
        <v>93</v>
      </c>
      <c r="F21" s="23">
        <f t="shared" si="2"/>
        <v>190</v>
      </c>
      <c r="G21" s="22">
        <v>5</v>
      </c>
      <c r="H21" s="23">
        <v>765</v>
      </c>
      <c r="I21" s="24">
        <v>28</v>
      </c>
      <c r="K21" s="19">
        <v>6</v>
      </c>
      <c r="L21" s="20" t="s">
        <v>407</v>
      </c>
      <c r="M21" s="20" t="s">
        <v>160</v>
      </c>
      <c r="N21" s="108">
        <v>96</v>
      </c>
      <c r="O21" s="108">
        <v>91</v>
      </c>
      <c r="P21" s="23">
        <f t="shared" si="3"/>
        <v>187</v>
      </c>
      <c r="Q21" s="22">
        <v>5</v>
      </c>
      <c r="R21" s="23">
        <v>927</v>
      </c>
      <c r="S21" s="24">
        <v>22</v>
      </c>
    </row>
    <row r="22" spans="1:19" ht="15.75" customHeight="1" x14ac:dyDescent="0.3">
      <c r="A22" s="19">
        <v>5</v>
      </c>
      <c r="B22" s="20" t="s">
        <v>408</v>
      </c>
      <c r="C22" s="20" t="s">
        <v>377</v>
      </c>
      <c r="D22" s="108">
        <v>95</v>
      </c>
      <c r="E22" s="108">
        <v>91</v>
      </c>
      <c r="F22" s="23">
        <f t="shared" si="2"/>
        <v>186</v>
      </c>
      <c r="G22" s="22">
        <v>2</v>
      </c>
      <c r="H22" s="23">
        <v>939</v>
      </c>
      <c r="I22" s="24">
        <v>26</v>
      </c>
      <c r="K22" s="19">
        <v>1</v>
      </c>
      <c r="L22" s="20" t="s">
        <v>409</v>
      </c>
      <c r="M22" s="20" t="s">
        <v>377</v>
      </c>
      <c r="N22" s="108">
        <v>96</v>
      </c>
      <c r="O22" s="108">
        <v>89</v>
      </c>
      <c r="P22" s="23">
        <f t="shared" si="3"/>
        <v>185</v>
      </c>
      <c r="Q22" s="22">
        <v>3</v>
      </c>
      <c r="R22" s="26">
        <v>919</v>
      </c>
      <c r="S22" s="27">
        <v>22</v>
      </c>
    </row>
    <row r="23" spans="1:19" ht="15.75" customHeight="1" x14ac:dyDescent="0.3">
      <c r="A23" s="19">
        <v>8</v>
      </c>
      <c r="B23" s="20" t="s">
        <v>410</v>
      </c>
      <c r="C23" s="20" t="s">
        <v>387</v>
      </c>
      <c r="D23" s="108">
        <v>96</v>
      </c>
      <c r="E23" s="108">
        <v>96</v>
      </c>
      <c r="F23" s="23">
        <f t="shared" si="2"/>
        <v>192</v>
      </c>
      <c r="G23" s="22">
        <v>7</v>
      </c>
      <c r="H23" s="23">
        <v>933</v>
      </c>
      <c r="I23" s="24">
        <v>26</v>
      </c>
      <c r="K23" s="19">
        <v>8</v>
      </c>
      <c r="L23" s="20" t="s">
        <v>411</v>
      </c>
      <c r="M23" s="20" t="s">
        <v>400</v>
      </c>
      <c r="N23" s="108">
        <v>95</v>
      </c>
      <c r="O23" s="108">
        <v>94</v>
      </c>
      <c r="P23" s="23">
        <f t="shared" si="3"/>
        <v>189</v>
      </c>
      <c r="Q23" s="22">
        <v>7</v>
      </c>
      <c r="R23" s="23">
        <v>925</v>
      </c>
      <c r="S23" s="24">
        <v>21</v>
      </c>
    </row>
    <row r="24" spans="1:19" ht="15.75" customHeight="1" x14ac:dyDescent="0.3">
      <c r="A24" s="19">
        <v>9</v>
      </c>
      <c r="B24" s="20" t="s">
        <v>412</v>
      </c>
      <c r="C24" s="20" t="s">
        <v>118</v>
      </c>
      <c r="D24" s="108">
        <v>96</v>
      </c>
      <c r="E24" s="108">
        <v>95</v>
      </c>
      <c r="F24" s="23">
        <f t="shared" si="2"/>
        <v>191</v>
      </c>
      <c r="G24" s="22">
        <v>6</v>
      </c>
      <c r="H24" s="23">
        <v>929</v>
      </c>
      <c r="I24" s="24">
        <v>18</v>
      </c>
      <c r="K24" s="19">
        <v>5</v>
      </c>
      <c r="L24" s="20" t="s">
        <v>413</v>
      </c>
      <c r="M24" s="20" t="s">
        <v>252</v>
      </c>
      <c r="N24" s="108">
        <v>96</v>
      </c>
      <c r="O24" s="108">
        <v>89</v>
      </c>
      <c r="P24" s="23">
        <f t="shared" si="3"/>
        <v>185</v>
      </c>
      <c r="Q24" s="22">
        <v>3</v>
      </c>
      <c r="R24" s="23">
        <v>904</v>
      </c>
      <c r="S24" s="24">
        <v>17</v>
      </c>
    </row>
    <row r="25" spans="1:19" ht="15.75" customHeight="1" x14ac:dyDescent="0.3">
      <c r="A25" s="19">
        <v>6</v>
      </c>
      <c r="B25" s="20" t="s">
        <v>414</v>
      </c>
      <c r="C25" s="20" t="s">
        <v>160</v>
      </c>
      <c r="D25" s="108">
        <v>98</v>
      </c>
      <c r="E25" s="108">
        <v>92</v>
      </c>
      <c r="F25" s="23">
        <f t="shared" si="2"/>
        <v>190</v>
      </c>
      <c r="G25" s="22">
        <v>5</v>
      </c>
      <c r="H25" s="23">
        <v>840</v>
      </c>
      <c r="I25" s="24">
        <v>17</v>
      </c>
      <c r="K25" s="29">
        <v>3</v>
      </c>
      <c r="L25" s="30" t="s">
        <v>415</v>
      </c>
      <c r="M25" s="30" t="s">
        <v>160</v>
      </c>
      <c r="N25" s="109" t="s">
        <v>132</v>
      </c>
      <c r="O25" s="109"/>
      <c r="P25" s="33">
        <f t="shared" si="3"/>
        <v>0</v>
      </c>
      <c r="Q25" s="32">
        <v>0</v>
      </c>
      <c r="R25" s="33">
        <v>0</v>
      </c>
      <c r="S25" s="34">
        <v>0</v>
      </c>
    </row>
    <row r="26" spans="1:19" ht="15.75" customHeight="1" x14ac:dyDescent="0.3">
      <c r="A26" s="29">
        <v>7</v>
      </c>
      <c r="B26" s="30" t="s">
        <v>416</v>
      </c>
      <c r="C26" s="30" t="s">
        <v>400</v>
      </c>
      <c r="D26" s="109">
        <v>87</v>
      </c>
      <c r="E26" s="109">
        <v>77</v>
      </c>
      <c r="F26" s="33">
        <f t="shared" si="2"/>
        <v>164</v>
      </c>
      <c r="G26" s="32">
        <v>1</v>
      </c>
      <c r="H26" s="33">
        <v>865</v>
      </c>
      <c r="I26" s="34">
        <v>9</v>
      </c>
    </row>
    <row r="27" spans="1:19" ht="15.75" customHeight="1" x14ac:dyDescent="0.3"/>
    <row r="28" spans="1:19" ht="15.75" customHeight="1" x14ac:dyDescent="0.3">
      <c r="A28" s="1"/>
      <c r="B28" s="7" t="s">
        <v>78</v>
      </c>
      <c r="C28" s="8" t="s">
        <v>417</v>
      </c>
      <c r="D28" s="8"/>
      <c r="E28" s="8" t="s">
        <v>418</v>
      </c>
      <c r="F28" s="7"/>
      <c r="G28" s="7"/>
      <c r="H28" s="7"/>
      <c r="I28" s="7"/>
      <c r="K28" s="1"/>
      <c r="L28" s="7" t="s">
        <v>81</v>
      </c>
      <c r="M28" s="8" t="s">
        <v>419</v>
      </c>
      <c r="N28" s="8"/>
      <c r="O28" s="8" t="s">
        <v>420</v>
      </c>
      <c r="P28" s="7"/>
      <c r="Q28" s="7"/>
      <c r="R28" s="7"/>
      <c r="S28" s="7"/>
    </row>
    <row r="29" spans="1:19" ht="15.75" customHeight="1" x14ac:dyDescent="0.3">
      <c r="A29" s="10">
        <v>2</v>
      </c>
      <c r="B29" s="11" t="s">
        <v>10</v>
      </c>
      <c r="C29" s="87" t="s">
        <v>11</v>
      </c>
      <c r="D29" s="60"/>
      <c r="E29" s="88"/>
      <c r="F29" s="12" t="s">
        <v>12</v>
      </c>
      <c r="G29" s="12" t="s">
        <v>13</v>
      </c>
      <c r="H29" s="12" t="s">
        <v>14</v>
      </c>
      <c r="I29" s="13" t="s">
        <v>15</v>
      </c>
      <c r="K29" s="10">
        <v>2</v>
      </c>
      <c r="L29" s="11" t="s">
        <v>10</v>
      </c>
      <c r="M29" s="87" t="s">
        <v>11</v>
      </c>
      <c r="N29" s="60"/>
      <c r="O29" s="88"/>
      <c r="P29" s="12" t="s">
        <v>12</v>
      </c>
      <c r="Q29" s="12" t="s">
        <v>13</v>
      </c>
      <c r="R29" s="12" t="s">
        <v>14</v>
      </c>
      <c r="S29" s="13" t="s">
        <v>15</v>
      </c>
    </row>
    <row r="30" spans="1:19" ht="15.75" customHeight="1" x14ac:dyDescent="0.3">
      <c r="A30" s="106">
        <v>7</v>
      </c>
      <c r="B30" s="15" t="s">
        <v>421</v>
      </c>
      <c r="C30" s="15" t="s">
        <v>160</v>
      </c>
      <c r="D30" s="107">
        <v>96</v>
      </c>
      <c r="E30" s="107">
        <v>92</v>
      </c>
      <c r="F30" s="17">
        <f t="shared" ref="F30:F37" si="4">SUM(D30:E30)</f>
        <v>188</v>
      </c>
      <c r="G30" s="17">
        <v>8</v>
      </c>
      <c r="H30" s="17">
        <v>945</v>
      </c>
      <c r="I30" s="92">
        <v>34</v>
      </c>
      <c r="K30" s="106">
        <v>1</v>
      </c>
      <c r="L30" s="15" t="s">
        <v>422</v>
      </c>
      <c r="M30" s="15" t="s">
        <v>372</v>
      </c>
      <c r="N30" s="107">
        <v>98</v>
      </c>
      <c r="O30" s="107">
        <v>97</v>
      </c>
      <c r="P30" s="17">
        <f t="shared" ref="P30:P37" si="5">SUM(N30:O30)</f>
        <v>195</v>
      </c>
      <c r="Q30" s="17">
        <v>8</v>
      </c>
      <c r="R30" s="52">
        <v>980</v>
      </c>
      <c r="S30" s="110">
        <v>40</v>
      </c>
    </row>
    <row r="31" spans="1:19" ht="15.75" customHeight="1" x14ac:dyDescent="0.3">
      <c r="A31" s="19">
        <v>3</v>
      </c>
      <c r="B31" s="20" t="s">
        <v>423</v>
      </c>
      <c r="C31" s="20" t="s">
        <v>377</v>
      </c>
      <c r="D31" s="111">
        <v>93</v>
      </c>
      <c r="E31" s="111">
        <v>91</v>
      </c>
      <c r="F31" s="23">
        <f t="shared" si="4"/>
        <v>184</v>
      </c>
      <c r="G31" s="22">
        <v>6</v>
      </c>
      <c r="H31" s="23">
        <v>945</v>
      </c>
      <c r="I31" s="24">
        <v>32</v>
      </c>
      <c r="K31" s="19">
        <v>2</v>
      </c>
      <c r="L31" s="20" t="s">
        <v>424</v>
      </c>
      <c r="M31" s="20" t="s">
        <v>120</v>
      </c>
      <c r="N31" s="108">
        <v>95</v>
      </c>
      <c r="O31" s="108">
        <v>95</v>
      </c>
      <c r="P31" s="23">
        <f t="shared" si="5"/>
        <v>190</v>
      </c>
      <c r="Q31" s="22">
        <v>7</v>
      </c>
      <c r="R31" s="23">
        <v>955</v>
      </c>
      <c r="S31" s="24">
        <v>34</v>
      </c>
    </row>
    <row r="32" spans="1:19" ht="15.75" customHeight="1" x14ac:dyDescent="0.3">
      <c r="A32" s="19">
        <v>4</v>
      </c>
      <c r="B32" s="20" t="s">
        <v>425</v>
      </c>
      <c r="C32" s="20" t="s">
        <v>374</v>
      </c>
      <c r="D32" s="108" t="s">
        <v>132</v>
      </c>
      <c r="E32" s="108"/>
      <c r="F32" s="23">
        <f t="shared" si="4"/>
        <v>0</v>
      </c>
      <c r="G32" s="22">
        <v>0</v>
      </c>
      <c r="H32" s="23">
        <v>777</v>
      </c>
      <c r="I32" s="24">
        <v>30</v>
      </c>
      <c r="K32" s="19">
        <v>6</v>
      </c>
      <c r="L32" s="20" t="s">
        <v>426</v>
      </c>
      <c r="M32" s="20" t="s">
        <v>377</v>
      </c>
      <c r="N32" s="108">
        <v>93</v>
      </c>
      <c r="O32" s="108">
        <v>91</v>
      </c>
      <c r="P32" s="23">
        <f t="shared" si="5"/>
        <v>184</v>
      </c>
      <c r="Q32" s="22">
        <v>5</v>
      </c>
      <c r="R32" s="23">
        <v>936</v>
      </c>
      <c r="S32" s="24">
        <v>28</v>
      </c>
    </row>
    <row r="33" spans="1:19" ht="15.75" customHeight="1" x14ac:dyDescent="0.3">
      <c r="A33" s="19">
        <v>1</v>
      </c>
      <c r="B33" s="20" t="s">
        <v>427</v>
      </c>
      <c r="C33" s="20" t="s">
        <v>160</v>
      </c>
      <c r="D33" s="108">
        <v>94</v>
      </c>
      <c r="E33" s="108">
        <v>92</v>
      </c>
      <c r="F33" s="23">
        <f t="shared" si="4"/>
        <v>186</v>
      </c>
      <c r="G33" s="22">
        <v>7</v>
      </c>
      <c r="H33" s="26">
        <v>917</v>
      </c>
      <c r="I33" s="27">
        <v>23</v>
      </c>
      <c r="K33" s="19">
        <v>4</v>
      </c>
      <c r="L33" s="20" t="s">
        <v>428</v>
      </c>
      <c r="M33" s="20" t="s">
        <v>120</v>
      </c>
      <c r="N33" s="108">
        <v>95</v>
      </c>
      <c r="O33" s="108">
        <v>88</v>
      </c>
      <c r="P33" s="23">
        <f t="shared" si="5"/>
        <v>183</v>
      </c>
      <c r="Q33" s="22">
        <v>4</v>
      </c>
      <c r="R33" s="23">
        <v>923</v>
      </c>
      <c r="S33" s="24">
        <v>21</v>
      </c>
    </row>
    <row r="34" spans="1:19" ht="15.75" customHeight="1" x14ac:dyDescent="0.3">
      <c r="A34" s="19">
        <v>2</v>
      </c>
      <c r="B34" s="20" t="s">
        <v>429</v>
      </c>
      <c r="C34" s="20" t="s">
        <v>385</v>
      </c>
      <c r="D34" s="108">
        <v>91</v>
      </c>
      <c r="E34" s="108">
        <v>90</v>
      </c>
      <c r="F34" s="23">
        <f t="shared" si="4"/>
        <v>181</v>
      </c>
      <c r="G34" s="22">
        <v>4</v>
      </c>
      <c r="H34" s="23">
        <v>918</v>
      </c>
      <c r="I34" s="24">
        <v>22</v>
      </c>
      <c r="K34" s="19">
        <v>5</v>
      </c>
      <c r="L34" s="20" t="s">
        <v>430</v>
      </c>
      <c r="M34" s="20" t="s">
        <v>377</v>
      </c>
      <c r="N34" s="108">
        <v>97</v>
      </c>
      <c r="O34" s="108">
        <v>88</v>
      </c>
      <c r="P34" s="23">
        <f t="shared" si="5"/>
        <v>185</v>
      </c>
      <c r="Q34" s="22">
        <v>6</v>
      </c>
      <c r="R34" s="23">
        <v>907</v>
      </c>
      <c r="S34" s="24">
        <v>19</v>
      </c>
    </row>
    <row r="35" spans="1:19" ht="15.75" customHeight="1" x14ac:dyDescent="0.3">
      <c r="A35" s="19">
        <v>6</v>
      </c>
      <c r="B35" s="20" t="s">
        <v>431</v>
      </c>
      <c r="C35" s="20" t="s">
        <v>252</v>
      </c>
      <c r="D35" s="108">
        <v>89</v>
      </c>
      <c r="E35" s="108">
        <v>84</v>
      </c>
      <c r="F35" s="23">
        <f t="shared" si="4"/>
        <v>173</v>
      </c>
      <c r="G35" s="22">
        <v>3</v>
      </c>
      <c r="H35" s="23">
        <v>913</v>
      </c>
      <c r="I35" s="24">
        <v>20</v>
      </c>
      <c r="K35" s="19">
        <v>8</v>
      </c>
      <c r="L35" s="20" t="s">
        <v>432</v>
      </c>
      <c r="M35" s="20" t="s">
        <v>387</v>
      </c>
      <c r="N35" s="108">
        <v>88</v>
      </c>
      <c r="O35" s="108">
        <v>88</v>
      </c>
      <c r="P35" s="23">
        <f t="shared" si="5"/>
        <v>176</v>
      </c>
      <c r="Q35" s="22">
        <v>3</v>
      </c>
      <c r="R35" s="23">
        <v>900</v>
      </c>
      <c r="S35" s="24">
        <v>15</v>
      </c>
    </row>
    <row r="36" spans="1:19" ht="15.75" customHeight="1" x14ac:dyDescent="0.3">
      <c r="A36" s="19">
        <v>8</v>
      </c>
      <c r="B36" s="20" t="s">
        <v>433</v>
      </c>
      <c r="C36" s="20" t="s">
        <v>160</v>
      </c>
      <c r="D36" s="108">
        <v>92</v>
      </c>
      <c r="E36" s="108">
        <v>91</v>
      </c>
      <c r="F36" s="23">
        <f t="shared" si="4"/>
        <v>183</v>
      </c>
      <c r="G36" s="22">
        <v>5</v>
      </c>
      <c r="H36" s="23">
        <v>901</v>
      </c>
      <c r="I36" s="24">
        <v>15</v>
      </c>
      <c r="K36" s="19">
        <v>7</v>
      </c>
      <c r="L36" s="20" t="s">
        <v>434</v>
      </c>
      <c r="M36" s="20" t="s">
        <v>151</v>
      </c>
      <c r="N36" s="108">
        <v>88</v>
      </c>
      <c r="O36" s="108">
        <v>86</v>
      </c>
      <c r="P36" s="23">
        <f t="shared" si="5"/>
        <v>174</v>
      </c>
      <c r="Q36" s="22">
        <v>2</v>
      </c>
      <c r="R36" s="23">
        <v>887</v>
      </c>
      <c r="S36" s="24">
        <v>11</v>
      </c>
    </row>
    <row r="37" spans="1:19" ht="15.75" customHeight="1" x14ac:dyDescent="0.3">
      <c r="A37" s="29">
        <v>5</v>
      </c>
      <c r="B37" s="30" t="s">
        <v>161</v>
      </c>
      <c r="C37" s="30" t="s">
        <v>151</v>
      </c>
      <c r="D37" s="109" t="s">
        <v>132</v>
      </c>
      <c r="E37" s="109"/>
      <c r="F37" s="33">
        <f t="shared" si="4"/>
        <v>0</v>
      </c>
      <c r="G37" s="32">
        <v>0</v>
      </c>
      <c r="H37" s="33">
        <v>514</v>
      </c>
      <c r="I37" s="34">
        <v>4</v>
      </c>
      <c r="K37" s="29">
        <v>3</v>
      </c>
      <c r="L37" s="30" t="s">
        <v>435</v>
      </c>
      <c r="M37" s="30" t="s">
        <v>436</v>
      </c>
      <c r="N37" s="109" t="s">
        <v>132</v>
      </c>
      <c r="O37" s="109"/>
      <c r="P37" s="33">
        <f t="shared" si="5"/>
        <v>0</v>
      </c>
      <c r="Q37" s="32">
        <v>0</v>
      </c>
      <c r="R37" s="33">
        <v>548</v>
      </c>
      <c r="S37" s="34">
        <v>10</v>
      </c>
    </row>
    <row r="38" spans="1:19" ht="15.75" customHeight="1" x14ac:dyDescent="0.3"/>
    <row r="39" spans="1:19" ht="15.75" customHeight="1" x14ac:dyDescent="0.3">
      <c r="A39" s="1"/>
      <c r="B39" s="7" t="s">
        <v>105</v>
      </c>
      <c r="C39" s="8" t="s">
        <v>437</v>
      </c>
      <c r="D39" s="8"/>
      <c r="E39" s="8" t="s">
        <v>438</v>
      </c>
      <c r="F39" s="7"/>
      <c r="G39" s="7"/>
      <c r="H39" s="7"/>
      <c r="I39" s="7"/>
      <c r="K39" s="1"/>
      <c r="L39" s="7" t="s">
        <v>108</v>
      </c>
      <c r="M39" s="8" t="s">
        <v>439</v>
      </c>
      <c r="N39" s="8"/>
      <c r="O39" s="8" t="s">
        <v>440</v>
      </c>
      <c r="P39" s="7"/>
      <c r="Q39" s="7"/>
      <c r="R39" s="7"/>
      <c r="S39" s="7"/>
    </row>
    <row r="40" spans="1:19" ht="15.75" customHeight="1" x14ac:dyDescent="0.3">
      <c r="A40" s="10">
        <v>2</v>
      </c>
      <c r="B40" s="11" t="s">
        <v>10</v>
      </c>
      <c r="C40" s="87" t="s">
        <v>11</v>
      </c>
      <c r="D40" s="60"/>
      <c r="E40" s="88"/>
      <c r="F40" s="12" t="s">
        <v>12</v>
      </c>
      <c r="G40" s="12" t="s">
        <v>13</v>
      </c>
      <c r="H40" s="12" t="s">
        <v>14</v>
      </c>
      <c r="I40" s="13" t="s">
        <v>15</v>
      </c>
      <c r="K40" s="10">
        <v>2</v>
      </c>
      <c r="L40" s="11" t="s">
        <v>10</v>
      </c>
      <c r="M40" s="87" t="s">
        <v>11</v>
      </c>
      <c r="N40" s="60"/>
      <c r="O40" s="88"/>
      <c r="P40" s="12" t="s">
        <v>12</v>
      </c>
      <c r="Q40" s="12" t="s">
        <v>13</v>
      </c>
      <c r="R40" s="12" t="s">
        <v>14</v>
      </c>
      <c r="S40" s="13" t="s">
        <v>15</v>
      </c>
    </row>
    <row r="41" spans="1:19" ht="15.75" customHeight="1" x14ac:dyDescent="0.3">
      <c r="A41" s="106">
        <v>3</v>
      </c>
      <c r="B41" s="15" t="s">
        <v>441</v>
      </c>
      <c r="C41" s="15" t="s">
        <v>377</v>
      </c>
      <c r="D41" s="107">
        <v>94</v>
      </c>
      <c r="E41" s="107">
        <v>93</v>
      </c>
      <c r="F41" s="17">
        <f t="shared" ref="F41:F48" si="6">SUM(D41:E41)</f>
        <v>187</v>
      </c>
      <c r="G41" s="17">
        <v>8</v>
      </c>
      <c r="H41" s="17">
        <v>960</v>
      </c>
      <c r="I41" s="92">
        <v>40</v>
      </c>
      <c r="K41" s="106">
        <v>7</v>
      </c>
      <c r="L41" s="15" t="s">
        <v>330</v>
      </c>
      <c r="M41" s="15" t="s">
        <v>160</v>
      </c>
      <c r="N41" s="107">
        <v>94</v>
      </c>
      <c r="O41" s="107">
        <v>91</v>
      </c>
      <c r="P41" s="17">
        <f t="shared" ref="P41:P48" si="7">SUM(N41:O41)</f>
        <v>185</v>
      </c>
      <c r="Q41" s="17">
        <v>7</v>
      </c>
      <c r="R41" s="17">
        <v>924</v>
      </c>
      <c r="S41" s="92">
        <v>36</v>
      </c>
    </row>
    <row r="42" spans="1:19" ht="15.75" customHeight="1" x14ac:dyDescent="0.3">
      <c r="A42" s="19">
        <v>8</v>
      </c>
      <c r="B42" s="20" t="s">
        <v>442</v>
      </c>
      <c r="C42" s="20" t="s">
        <v>42</v>
      </c>
      <c r="D42" s="108">
        <v>93</v>
      </c>
      <c r="E42" s="108">
        <v>89</v>
      </c>
      <c r="F42" s="23">
        <f t="shared" si="6"/>
        <v>182</v>
      </c>
      <c r="G42" s="22">
        <v>6</v>
      </c>
      <c r="H42" s="23">
        <v>921</v>
      </c>
      <c r="I42" s="24">
        <v>28</v>
      </c>
      <c r="K42" s="19">
        <v>2</v>
      </c>
      <c r="L42" s="20" t="s">
        <v>443</v>
      </c>
      <c r="M42" s="20" t="s">
        <v>120</v>
      </c>
      <c r="N42" s="108">
        <v>90</v>
      </c>
      <c r="O42" s="108">
        <v>87</v>
      </c>
      <c r="P42" s="23">
        <f t="shared" si="7"/>
        <v>177</v>
      </c>
      <c r="Q42" s="22">
        <v>4</v>
      </c>
      <c r="R42" s="23">
        <v>919</v>
      </c>
      <c r="S42" s="24">
        <v>31</v>
      </c>
    </row>
    <row r="43" spans="1:19" ht="15.75" customHeight="1" x14ac:dyDescent="0.3">
      <c r="A43" s="19">
        <v>2</v>
      </c>
      <c r="B43" s="20" t="s">
        <v>444</v>
      </c>
      <c r="C43" s="20" t="s">
        <v>151</v>
      </c>
      <c r="D43" s="108">
        <v>96</v>
      </c>
      <c r="E43" s="108">
        <v>87</v>
      </c>
      <c r="F43" s="23">
        <f t="shared" si="6"/>
        <v>183</v>
      </c>
      <c r="G43" s="22">
        <v>7</v>
      </c>
      <c r="H43" s="23">
        <v>910</v>
      </c>
      <c r="I43" s="24">
        <v>27</v>
      </c>
      <c r="K43" s="19">
        <v>6</v>
      </c>
      <c r="L43" s="20" t="s">
        <v>445</v>
      </c>
      <c r="M43" s="20" t="s">
        <v>120</v>
      </c>
      <c r="N43" s="108">
        <v>95</v>
      </c>
      <c r="O43" s="108">
        <v>89</v>
      </c>
      <c r="P43" s="23">
        <f t="shared" si="7"/>
        <v>184</v>
      </c>
      <c r="Q43" s="22">
        <v>6</v>
      </c>
      <c r="R43" s="23">
        <v>913</v>
      </c>
      <c r="S43" s="24">
        <v>26</v>
      </c>
    </row>
    <row r="44" spans="1:19" ht="15.75" customHeight="1" x14ac:dyDescent="0.3">
      <c r="A44" s="19">
        <v>7</v>
      </c>
      <c r="B44" s="20" t="s">
        <v>446</v>
      </c>
      <c r="C44" s="20" t="s">
        <v>100</v>
      </c>
      <c r="D44" s="108">
        <v>93</v>
      </c>
      <c r="E44" s="108">
        <v>89</v>
      </c>
      <c r="F44" s="23">
        <f t="shared" si="6"/>
        <v>182</v>
      </c>
      <c r="G44" s="22">
        <v>6</v>
      </c>
      <c r="H44" s="23">
        <v>892</v>
      </c>
      <c r="I44" s="24">
        <v>20</v>
      </c>
      <c r="K44" s="19">
        <v>1</v>
      </c>
      <c r="L44" s="20" t="s">
        <v>447</v>
      </c>
      <c r="M44" s="20" t="s">
        <v>118</v>
      </c>
      <c r="N44" s="108">
        <v>94</v>
      </c>
      <c r="O44" s="108">
        <v>92</v>
      </c>
      <c r="P44" s="23">
        <f t="shared" si="7"/>
        <v>186</v>
      </c>
      <c r="Q44" s="22">
        <v>8</v>
      </c>
      <c r="R44" s="26">
        <v>903</v>
      </c>
      <c r="S44" s="27">
        <v>25</v>
      </c>
    </row>
    <row r="45" spans="1:19" ht="15.75" customHeight="1" x14ac:dyDescent="0.3">
      <c r="A45" s="19">
        <v>6</v>
      </c>
      <c r="B45" s="20" t="s">
        <v>61</v>
      </c>
      <c r="C45" s="20" t="s">
        <v>160</v>
      </c>
      <c r="D45" s="108" t="s">
        <v>132</v>
      </c>
      <c r="E45" s="108"/>
      <c r="F45" s="23">
        <f t="shared" si="6"/>
        <v>0</v>
      </c>
      <c r="G45" s="22">
        <v>0</v>
      </c>
      <c r="H45" s="23">
        <v>557</v>
      </c>
      <c r="I45" s="24">
        <v>17</v>
      </c>
      <c r="K45" s="19">
        <v>8</v>
      </c>
      <c r="L45" s="20" t="s">
        <v>448</v>
      </c>
      <c r="M45" s="20" t="s">
        <v>120</v>
      </c>
      <c r="N45" s="108">
        <v>91</v>
      </c>
      <c r="O45" s="108">
        <v>86</v>
      </c>
      <c r="P45" s="23">
        <f t="shared" si="7"/>
        <v>177</v>
      </c>
      <c r="Q45" s="22">
        <v>4</v>
      </c>
      <c r="R45" s="23">
        <v>894</v>
      </c>
      <c r="S45" s="24">
        <v>20</v>
      </c>
    </row>
    <row r="46" spans="1:19" ht="15.75" customHeight="1" x14ac:dyDescent="0.3">
      <c r="A46" s="19">
        <v>4</v>
      </c>
      <c r="B46" s="20" t="s">
        <v>449</v>
      </c>
      <c r="C46" s="20" t="s">
        <v>436</v>
      </c>
      <c r="D46" s="108" t="s">
        <v>132</v>
      </c>
      <c r="E46" s="108"/>
      <c r="F46" s="23">
        <f t="shared" si="6"/>
        <v>0</v>
      </c>
      <c r="G46" s="22">
        <v>0</v>
      </c>
      <c r="H46" s="23">
        <v>548</v>
      </c>
      <c r="I46" s="24">
        <v>17</v>
      </c>
      <c r="K46" s="19">
        <v>4</v>
      </c>
      <c r="L46" s="20" t="s">
        <v>450</v>
      </c>
      <c r="M46" s="20" t="s">
        <v>436</v>
      </c>
      <c r="N46" s="108">
        <v>91</v>
      </c>
      <c r="O46" s="108">
        <v>87</v>
      </c>
      <c r="P46" s="23">
        <f t="shared" si="7"/>
        <v>178</v>
      </c>
      <c r="Q46" s="22">
        <v>5</v>
      </c>
      <c r="R46" s="23">
        <v>881</v>
      </c>
      <c r="S46" s="24">
        <v>18</v>
      </c>
    </row>
    <row r="47" spans="1:19" ht="15.75" customHeight="1" x14ac:dyDescent="0.3">
      <c r="A47" s="19">
        <v>1</v>
      </c>
      <c r="B47" s="20" t="s">
        <v>451</v>
      </c>
      <c r="C47" s="20" t="s">
        <v>42</v>
      </c>
      <c r="D47" s="108">
        <v>93</v>
      </c>
      <c r="E47" s="108">
        <v>84</v>
      </c>
      <c r="F47" s="23">
        <f t="shared" si="6"/>
        <v>177</v>
      </c>
      <c r="G47" s="22">
        <v>3</v>
      </c>
      <c r="H47" s="26">
        <v>893</v>
      </c>
      <c r="I47" s="27">
        <v>15</v>
      </c>
      <c r="K47" s="19">
        <v>5</v>
      </c>
      <c r="L47" s="20" t="s">
        <v>452</v>
      </c>
      <c r="M47" s="20" t="s">
        <v>118</v>
      </c>
      <c r="N47" s="108">
        <v>84</v>
      </c>
      <c r="O47" s="108">
        <v>83</v>
      </c>
      <c r="P47" s="23">
        <f t="shared" si="7"/>
        <v>167</v>
      </c>
      <c r="Q47" s="22">
        <v>1</v>
      </c>
      <c r="R47" s="23">
        <v>712</v>
      </c>
      <c r="S47" s="24">
        <v>16</v>
      </c>
    </row>
    <row r="48" spans="1:19" ht="15.75" customHeight="1" x14ac:dyDescent="0.3">
      <c r="A48" s="29">
        <v>5</v>
      </c>
      <c r="B48" s="30" t="s">
        <v>453</v>
      </c>
      <c r="C48" s="30" t="s">
        <v>454</v>
      </c>
      <c r="D48" s="109">
        <v>91</v>
      </c>
      <c r="E48" s="109">
        <v>89</v>
      </c>
      <c r="F48" s="33">
        <f t="shared" si="6"/>
        <v>180</v>
      </c>
      <c r="G48" s="32">
        <v>4</v>
      </c>
      <c r="H48" s="33">
        <v>895</v>
      </c>
      <c r="I48" s="34">
        <v>14</v>
      </c>
      <c r="K48" s="29">
        <v>3</v>
      </c>
      <c r="L48" s="30" t="s">
        <v>455</v>
      </c>
      <c r="M48" s="30" t="s">
        <v>160</v>
      </c>
      <c r="N48" s="109">
        <v>92</v>
      </c>
      <c r="O48" s="109">
        <v>83</v>
      </c>
      <c r="P48" s="33">
        <f t="shared" si="7"/>
        <v>175</v>
      </c>
      <c r="Q48" s="32">
        <v>2</v>
      </c>
      <c r="R48" s="33">
        <v>880</v>
      </c>
      <c r="S48" s="34">
        <v>15</v>
      </c>
    </row>
    <row r="49" spans="2:6" ht="15.75" customHeight="1" x14ac:dyDescent="0.3"/>
    <row r="50" spans="2:6" ht="15.75" customHeight="1" x14ac:dyDescent="0.3">
      <c r="B50" s="7" t="s">
        <v>456</v>
      </c>
    </row>
    <row r="51" spans="2:6" ht="15.75" customHeight="1" x14ac:dyDescent="0.35">
      <c r="B51" s="112" t="s">
        <v>457</v>
      </c>
    </row>
    <row r="52" spans="2:6" ht="15.75" customHeight="1" x14ac:dyDescent="0.3"/>
    <row r="53" spans="2:6" ht="15.75" customHeight="1" x14ac:dyDescent="0.3">
      <c r="B53" s="9" t="s">
        <v>458</v>
      </c>
      <c r="F53" s="39" t="s">
        <v>164</v>
      </c>
    </row>
    <row r="54" spans="2:6" ht="15.75" customHeight="1" x14ac:dyDescent="0.3">
      <c r="B54" s="9" t="s">
        <v>165</v>
      </c>
    </row>
    <row r="55" spans="2:6" ht="15.75" customHeight="1" x14ac:dyDescent="0.3"/>
    <row r="56" spans="2:6" ht="15.75" customHeight="1" x14ac:dyDescent="0.3"/>
    <row r="57" spans="2:6" ht="15.75" customHeight="1" x14ac:dyDescent="0.3"/>
    <row r="58" spans="2:6" ht="15.75" customHeight="1" x14ac:dyDescent="0.3"/>
    <row r="59" spans="2:6" ht="15.75" customHeight="1" x14ac:dyDescent="0.3"/>
    <row r="60" spans="2:6" ht="15.75" customHeight="1" x14ac:dyDescent="0.3"/>
    <row r="61" spans="2:6" ht="15.75" customHeight="1" x14ac:dyDescent="0.3"/>
    <row r="62" spans="2:6" ht="15.75" customHeight="1" x14ac:dyDescent="0.3"/>
  </sheetData>
  <mergeCells count="1">
    <mergeCell ref="N2:S2"/>
  </mergeCells>
  <hyperlinks>
    <hyperlink ref="B2" location="'Index'!A3" tooltip="Go to the Index sheet" display="á" xr:uid="{4AEEBA3B-2601-4F7A-9E7E-06C8D2953FC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4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A77E-EC35-4D3B-A0CA-E79297ADCC7F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84"/>
      <c r="B1" s="2" t="s">
        <v>365</v>
      </c>
      <c r="C1" s="2"/>
      <c r="D1" s="3"/>
      <c r="E1" s="3"/>
      <c r="F1" s="3" t="s">
        <v>261</v>
      </c>
      <c r="G1" s="3"/>
      <c r="H1" s="3"/>
      <c r="I1" s="4" t="s">
        <v>366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459</v>
      </c>
      <c r="D3" s="8"/>
      <c r="E3" s="8" t="s">
        <v>460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106">
        <v>7</v>
      </c>
      <c r="B5" s="42" t="s">
        <v>373</v>
      </c>
      <c r="C5" s="42" t="s">
        <v>374</v>
      </c>
      <c r="D5" s="16">
        <v>97</v>
      </c>
      <c r="E5" s="16">
        <v>95</v>
      </c>
      <c r="F5" s="17">
        <v>192</v>
      </c>
      <c r="G5" s="17">
        <v>5</v>
      </c>
      <c r="H5" s="16">
        <v>979</v>
      </c>
      <c r="I5" s="113">
        <v>39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7">
        <v>6</v>
      </c>
      <c r="B6" s="45" t="s">
        <v>383</v>
      </c>
      <c r="C6" s="45" t="s">
        <v>100</v>
      </c>
      <c r="D6" s="21">
        <v>97</v>
      </c>
      <c r="E6" s="21">
        <v>96</v>
      </c>
      <c r="F6" s="23">
        <v>193</v>
      </c>
      <c r="G6" s="23">
        <v>8</v>
      </c>
      <c r="H6" s="21">
        <v>972</v>
      </c>
      <c r="I6" s="46">
        <v>39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5</v>
      </c>
      <c r="B7" s="45" t="s">
        <v>376</v>
      </c>
      <c r="C7" s="45" t="s">
        <v>377</v>
      </c>
      <c r="D7" s="21">
        <v>98</v>
      </c>
      <c r="E7" s="21">
        <v>95</v>
      </c>
      <c r="F7" s="23">
        <v>193</v>
      </c>
      <c r="G7" s="23">
        <v>8</v>
      </c>
      <c r="H7" s="21">
        <v>969</v>
      </c>
      <c r="I7" s="46">
        <v>35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8</v>
      </c>
      <c r="B8" s="45" t="s">
        <v>386</v>
      </c>
      <c r="C8" s="45" t="s">
        <v>387</v>
      </c>
      <c r="D8" s="21">
        <v>98</v>
      </c>
      <c r="E8" s="21">
        <v>92</v>
      </c>
      <c r="F8" s="23">
        <v>190</v>
      </c>
      <c r="G8" s="23">
        <v>3</v>
      </c>
      <c r="H8" s="21">
        <v>966</v>
      </c>
      <c r="I8" s="46">
        <v>30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2</v>
      </c>
      <c r="B9" s="45" t="s">
        <v>379</v>
      </c>
      <c r="C9" s="45" t="s">
        <v>374</v>
      </c>
      <c r="D9" s="21">
        <v>98</v>
      </c>
      <c r="E9" s="21">
        <v>96</v>
      </c>
      <c r="F9" s="23">
        <v>194</v>
      </c>
      <c r="G9" s="23">
        <v>9</v>
      </c>
      <c r="H9" s="21">
        <v>963</v>
      </c>
      <c r="I9" s="46">
        <v>29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1</v>
      </c>
      <c r="B10" s="20" t="s">
        <v>121</v>
      </c>
      <c r="C10" s="20" t="s">
        <v>374</v>
      </c>
      <c r="D10" s="23">
        <v>99</v>
      </c>
      <c r="E10" s="23">
        <v>94</v>
      </c>
      <c r="F10" s="23">
        <v>193</v>
      </c>
      <c r="G10" s="23">
        <v>8</v>
      </c>
      <c r="H10" s="26">
        <v>959</v>
      </c>
      <c r="I10" s="27">
        <v>29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3</v>
      </c>
      <c r="B11" s="45" t="s">
        <v>384</v>
      </c>
      <c r="C11" s="45" t="s">
        <v>385</v>
      </c>
      <c r="D11" s="21">
        <v>97</v>
      </c>
      <c r="E11" s="21">
        <v>95</v>
      </c>
      <c r="F11" s="23">
        <v>192</v>
      </c>
      <c r="G11" s="23">
        <v>5</v>
      </c>
      <c r="H11" s="21">
        <v>939</v>
      </c>
      <c r="I11" s="46">
        <v>16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7">
        <v>4</v>
      </c>
      <c r="B12" s="45" t="s">
        <v>389</v>
      </c>
      <c r="C12" s="45" t="s">
        <v>42</v>
      </c>
      <c r="D12" s="21" t="s">
        <v>132</v>
      </c>
      <c r="E12" s="21" t="s">
        <v>353</v>
      </c>
      <c r="F12" s="23">
        <v>0</v>
      </c>
      <c r="G12" s="23">
        <v>0</v>
      </c>
      <c r="H12" s="21">
        <v>752</v>
      </c>
      <c r="I12" s="46">
        <v>11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29">
        <v>9</v>
      </c>
      <c r="B13" s="49" t="s">
        <v>394</v>
      </c>
      <c r="C13" s="49" t="s">
        <v>387</v>
      </c>
      <c r="D13" s="31" t="s">
        <v>242</v>
      </c>
      <c r="E13" s="31" t="s">
        <v>353</v>
      </c>
      <c r="F13" s="33">
        <v>0</v>
      </c>
      <c r="G13" s="33">
        <v>0</v>
      </c>
      <c r="H13" s="31">
        <v>0</v>
      </c>
      <c r="I13" s="50">
        <v>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7</v>
      </c>
      <c r="C15" s="8" t="s">
        <v>461</v>
      </c>
      <c r="D15" s="8"/>
      <c r="E15" s="8" t="s">
        <v>462</v>
      </c>
      <c r="F15" s="7"/>
      <c r="G15" s="7"/>
      <c r="H15" s="7"/>
      <c r="I15" s="7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10">
        <v>2</v>
      </c>
      <c r="B16" s="11" t="s">
        <v>10</v>
      </c>
      <c r="C16" s="87" t="s">
        <v>11</v>
      </c>
      <c r="D16" s="60"/>
      <c r="E16" s="88"/>
      <c r="F16" s="12" t="s">
        <v>12</v>
      </c>
      <c r="G16" s="12" t="s">
        <v>13</v>
      </c>
      <c r="H16" s="12" t="s">
        <v>14</v>
      </c>
      <c r="I16" s="13" t="s">
        <v>15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106">
        <v>3</v>
      </c>
      <c r="B17" s="42" t="s">
        <v>441</v>
      </c>
      <c r="C17" s="42" t="s">
        <v>377</v>
      </c>
      <c r="D17" s="16">
        <v>94</v>
      </c>
      <c r="E17" s="16">
        <v>93</v>
      </c>
      <c r="F17" s="17">
        <v>187</v>
      </c>
      <c r="G17" s="17">
        <v>7</v>
      </c>
      <c r="H17" s="16">
        <v>960</v>
      </c>
      <c r="I17" s="113">
        <v>42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7">
        <v>6</v>
      </c>
      <c r="B18" s="45" t="s">
        <v>404</v>
      </c>
      <c r="C18" s="45" t="s">
        <v>100</v>
      </c>
      <c r="D18" s="21">
        <v>98</v>
      </c>
      <c r="E18" s="21">
        <v>91</v>
      </c>
      <c r="F18" s="23">
        <v>189</v>
      </c>
      <c r="G18" s="23">
        <v>8</v>
      </c>
      <c r="H18" s="21">
        <v>950</v>
      </c>
      <c r="I18" s="46">
        <v>39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7">
        <v>2</v>
      </c>
      <c r="B19" s="45" t="s">
        <v>382</v>
      </c>
      <c r="C19" s="45" t="s">
        <v>42</v>
      </c>
      <c r="D19" s="21">
        <v>94</v>
      </c>
      <c r="E19" s="21">
        <v>91</v>
      </c>
      <c r="F19" s="23">
        <v>185</v>
      </c>
      <c r="G19" s="23">
        <v>6</v>
      </c>
      <c r="H19" s="21">
        <v>938</v>
      </c>
      <c r="I19" s="46">
        <v>33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7">
        <v>8</v>
      </c>
      <c r="B20" s="45" t="s">
        <v>410</v>
      </c>
      <c r="C20" s="45" t="s">
        <v>387</v>
      </c>
      <c r="D20" s="21">
        <v>96</v>
      </c>
      <c r="E20" s="21">
        <v>96</v>
      </c>
      <c r="F20" s="23">
        <v>192</v>
      </c>
      <c r="G20" s="23">
        <v>9</v>
      </c>
      <c r="H20" s="21">
        <v>933</v>
      </c>
      <c r="I20" s="46">
        <v>32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19">
        <v>9</v>
      </c>
      <c r="B21" s="45" t="s">
        <v>442</v>
      </c>
      <c r="C21" s="45" t="s">
        <v>42</v>
      </c>
      <c r="D21" s="21">
        <v>93</v>
      </c>
      <c r="E21" s="21">
        <v>89</v>
      </c>
      <c r="F21" s="23">
        <v>182</v>
      </c>
      <c r="G21" s="23">
        <v>5</v>
      </c>
      <c r="H21" s="21">
        <v>921</v>
      </c>
      <c r="I21" s="46">
        <v>25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7">
        <v>4</v>
      </c>
      <c r="B22" s="45" t="s">
        <v>429</v>
      </c>
      <c r="C22" s="45" t="s">
        <v>385</v>
      </c>
      <c r="D22" s="21">
        <v>91</v>
      </c>
      <c r="E22" s="21">
        <v>90</v>
      </c>
      <c r="F22" s="23">
        <v>181</v>
      </c>
      <c r="G22" s="23">
        <v>3</v>
      </c>
      <c r="H22" s="21">
        <v>918</v>
      </c>
      <c r="I22" s="46">
        <v>19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19">
        <v>5</v>
      </c>
      <c r="B23" s="45" t="s">
        <v>446</v>
      </c>
      <c r="C23" s="45" t="s">
        <v>100</v>
      </c>
      <c r="D23" s="21">
        <v>93</v>
      </c>
      <c r="E23" s="21">
        <v>89</v>
      </c>
      <c r="F23" s="23">
        <v>182</v>
      </c>
      <c r="G23" s="23">
        <v>5</v>
      </c>
      <c r="H23" s="21">
        <v>892</v>
      </c>
      <c r="I23" s="46">
        <v>17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19">
        <v>1</v>
      </c>
      <c r="B24" s="20" t="s">
        <v>451</v>
      </c>
      <c r="C24" s="20" t="s">
        <v>42</v>
      </c>
      <c r="D24" s="23">
        <v>93</v>
      </c>
      <c r="E24" s="23">
        <v>84</v>
      </c>
      <c r="F24" s="23">
        <v>177</v>
      </c>
      <c r="G24" s="23">
        <v>2</v>
      </c>
      <c r="H24" s="26">
        <v>893</v>
      </c>
      <c r="I24" s="27">
        <v>13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29">
        <v>7</v>
      </c>
      <c r="B25" s="49" t="s">
        <v>432</v>
      </c>
      <c r="C25" s="49" t="s">
        <v>387</v>
      </c>
      <c r="D25" s="31">
        <v>88</v>
      </c>
      <c r="E25" s="31">
        <v>88</v>
      </c>
      <c r="F25" s="33">
        <v>176</v>
      </c>
      <c r="G25" s="33">
        <v>1</v>
      </c>
      <c r="H25" s="31">
        <v>900</v>
      </c>
      <c r="I25" s="50">
        <v>12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114" t="s">
        <v>456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5">
      <c r="A28" s="41"/>
      <c r="B28" s="115" t="s">
        <v>457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9" t="s">
        <v>260</v>
      </c>
      <c r="F30" s="39" t="s">
        <v>164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9" t="s">
        <v>165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/>
    <row r="60" spans="1:25" ht="15.75" customHeight="1" x14ac:dyDescent="0.3"/>
    <row r="61" spans="1:25" ht="15.75" customHeight="1" x14ac:dyDescent="0.3"/>
    <row r="62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33118B9C-FCB6-4F59-98B3-7A6C8806EC7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B44C-ADA6-4B6D-ABFB-63BE9A2DA916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6" width="2.42578125" style="9" customWidth="1"/>
    <col min="17" max="24" width="4.140625" style="9" customWidth="1"/>
    <col min="25" max="25" width="10.28515625" style="9"/>
  </cols>
  <sheetData>
    <row r="1" spans="1:25" ht="18" x14ac:dyDescent="0.35">
      <c r="A1" s="1"/>
      <c r="B1" s="2" t="s">
        <v>0</v>
      </c>
      <c r="C1" s="2"/>
      <c r="D1" s="3"/>
      <c r="E1" s="3"/>
      <c r="F1" s="3" t="s">
        <v>261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3"/>
      <c r="V2" s="3"/>
      <c r="W2" s="3"/>
      <c r="X2" s="2"/>
      <c r="Y2" s="2"/>
    </row>
    <row r="3" spans="1:25" ht="15.75" customHeight="1" x14ac:dyDescent="0.3">
      <c r="A3" s="1"/>
      <c r="B3" s="7" t="s">
        <v>4</v>
      </c>
      <c r="C3" s="8" t="s">
        <v>262</v>
      </c>
      <c r="D3" s="8"/>
      <c r="E3" s="8" t="s">
        <v>263</v>
      </c>
      <c r="F3" s="7"/>
      <c r="G3" s="7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14">
        <v>9</v>
      </c>
      <c r="B5" s="42" t="s">
        <v>21</v>
      </c>
      <c r="C5" s="42" t="s">
        <v>22</v>
      </c>
      <c r="D5" s="16">
        <v>176</v>
      </c>
      <c r="E5" s="17">
        <v>4</v>
      </c>
      <c r="F5" s="16">
        <v>906</v>
      </c>
      <c r="G5" s="43">
        <v>34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5</v>
      </c>
      <c r="B6" s="45" t="s">
        <v>28</v>
      </c>
      <c r="C6" s="45" t="s">
        <v>29</v>
      </c>
      <c r="D6" s="21">
        <v>183</v>
      </c>
      <c r="E6" s="23">
        <v>9</v>
      </c>
      <c r="F6" s="21">
        <v>895</v>
      </c>
      <c r="G6" s="46">
        <v>34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6</v>
      </c>
      <c r="B7" s="45" t="s">
        <v>55</v>
      </c>
      <c r="C7" s="45" t="s">
        <v>22</v>
      </c>
      <c r="D7" s="21">
        <v>177</v>
      </c>
      <c r="E7" s="23">
        <v>6</v>
      </c>
      <c r="F7" s="21">
        <v>885</v>
      </c>
      <c r="G7" s="46">
        <v>33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8</v>
      </c>
      <c r="B8" s="45" t="s">
        <v>32</v>
      </c>
      <c r="C8" s="45" t="s">
        <v>33</v>
      </c>
      <c r="D8" s="21">
        <v>174</v>
      </c>
      <c r="E8" s="23">
        <v>2</v>
      </c>
      <c r="F8" s="21">
        <v>887</v>
      </c>
      <c r="G8" s="46">
        <v>26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4</v>
      </c>
      <c r="B9" s="45" t="s">
        <v>44</v>
      </c>
      <c r="C9" s="45" t="s">
        <v>45</v>
      </c>
      <c r="D9" s="21">
        <v>168</v>
      </c>
      <c r="E9" s="23">
        <v>1</v>
      </c>
      <c r="F9" s="21">
        <v>885</v>
      </c>
      <c r="G9" s="46">
        <v>26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1</v>
      </c>
      <c r="B10" s="25" t="s">
        <v>63</v>
      </c>
      <c r="C10" s="25" t="s">
        <v>45</v>
      </c>
      <c r="D10" s="23">
        <v>179</v>
      </c>
      <c r="E10" s="23">
        <v>8</v>
      </c>
      <c r="F10" s="26">
        <v>879</v>
      </c>
      <c r="G10" s="27">
        <v>24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7">
        <v>2</v>
      </c>
      <c r="B11" s="45" t="s">
        <v>43</v>
      </c>
      <c r="C11" s="45" t="s">
        <v>35</v>
      </c>
      <c r="D11" s="21">
        <v>177</v>
      </c>
      <c r="E11" s="23">
        <v>6</v>
      </c>
      <c r="F11" s="21">
        <v>871</v>
      </c>
      <c r="G11" s="46">
        <v>24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19">
        <v>7</v>
      </c>
      <c r="B12" s="45" t="s">
        <v>64</v>
      </c>
      <c r="C12" s="45" t="s">
        <v>65</v>
      </c>
      <c r="D12" s="21">
        <v>176</v>
      </c>
      <c r="E12" s="23">
        <v>4</v>
      </c>
      <c r="F12" s="21">
        <v>870</v>
      </c>
      <c r="G12" s="46">
        <v>20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29">
        <v>3</v>
      </c>
      <c r="B13" s="49" t="s">
        <v>75</v>
      </c>
      <c r="C13" s="49" t="s">
        <v>45</v>
      </c>
      <c r="D13" s="31">
        <v>178</v>
      </c>
      <c r="E13" s="33">
        <v>7</v>
      </c>
      <c r="F13" s="31">
        <v>847</v>
      </c>
      <c r="G13" s="50">
        <v>13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"/>
      <c r="B15" s="7" t="s">
        <v>7</v>
      </c>
      <c r="C15" s="8" t="s">
        <v>264</v>
      </c>
      <c r="D15" s="8"/>
      <c r="E15" s="8" t="s">
        <v>265</v>
      </c>
      <c r="F15" s="7"/>
      <c r="G15" s="7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10">
        <v>1</v>
      </c>
      <c r="B16" s="11" t="s">
        <v>10</v>
      </c>
      <c r="C16" s="11" t="s">
        <v>11</v>
      </c>
      <c r="D16" s="12" t="s">
        <v>12</v>
      </c>
      <c r="E16" s="12" t="s">
        <v>13</v>
      </c>
      <c r="F16" s="12" t="s">
        <v>14</v>
      </c>
      <c r="G16" s="13" t="s">
        <v>15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14">
        <v>1</v>
      </c>
      <c r="B17" s="51" t="s">
        <v>86</v>
      </c>
      <c r="C17" s="51" t="s">
        <v>87</v>
      </c>
      <c r="D17" s="17">
        <v>183</v>
      </c>
      <c r="E17" s="17">
        <v>9</v>
      </c>
      <c r="F17" s="52">
        <v>900</v>
      </c>
      <c r="G17" s="53">
        <v>43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7">
        <v>4</v>
      </c>
      <c r="B18" s="45" t="s">
        <v>91</v>
      </c>
      <c r="C18" s="45" t="s">
        <v>33</v>
      </c>
      <c r="D18" s="21">
        <v>168</v>
      </c>
      <c r="E18" s="23">
        <v>4</v>
      </c>
      <c r="F18" s="21">
        <v>870</v>
      </c>
      <c r="G18" s="46">
        <v>35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19">
        <v>9</v>
      </c>
      <c r="B19" s="45" t="s">
        <v>112</v>
      </c>
      <c r="C19" s="45" t="s">
        <v>35</v>
      </c>
      <c r="D19" s="21">
        <v>174</v>
      </c>
      <c r="E19" s="23">
        <v>7</v>
      </c>
      <c r="F19" s="21">
        <v>864</v>
      </c>
      <c r="G19" s="46">
        <v>34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7">
        <v>8</v>
      </c>
      <c r="B20" s="45" t="s">
        <v>115</v>
      </c>
      <c r="C20" s="45" t="s">
        <v>33</v>
      </c>
      <c r="D20" s="21">
        <v>175</v>
      </c>
      <c r="E20" s="23">
        <v>8</v>
      </c>
      <c r="F20" s="21">
        <v>865</v>
      </c>
      <c r="G20" s="46">
        <v>33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7">
        <v>6</v>
      </c>
      <c r="B21" s="45" t="s">
        <v>117</v>
      </c>
      <c r="C21" s="45" t="s">
        <v>118</v>
      </c>
      <c r="D21" s="21">
        <v>172</v>
      </c>
      <c r="E21" s="23">
        <v>6</v>
      </c>
      <c r="F21" s="21">
        <v>847</v>
      </c>
      <c r="G21" s="46">
        <v>23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7</v>
      </c>
      <c r="B22" s="45" t="s">
        <v>98</v>
      </c>
      <c r="C22" s="45" t="s">
        <v>65</v>
      </c>
      <c r="D22" s="21">
        <v>165</v>
      </c>
      <c r="E22" s="23">
        <v>3</v>
      </c>
      <c r="F22" s="21">
        <v>834</v>
      </c>
      <c r="G22" s="46">
        <v>20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7">
        <v>2</v>
      </c>
      <c r="B23" s="45" t="s">
        <v>119</v>
      </c>
      <c r="C23" s="45" t="s">
        <v>120</v>
      </c>
      <c r="D23" s="21">
        <v>165</v>
      </c>
      <c r="E23" s="23">
        <v>3</v>
      </c>
      <c r="F23" s="21">
        <v>836</v>
      </c>
      <c r="G23" s="46">
        <v>19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19">
        <v>3</v>
      </c>
      <c r="B24" s="45" t="s">
        <v>99</v>
      </c>
      <c r="C24" s="45" t="s">
        <v>100</v>
      </c>
      <c r="D24" s="21">
        <v>171</v>
      </c>
      <c r="E24" s="23">
        <v>5</v>
      </c>
      <c r="F24" s="21">
        <v>824</v>
      </c>
      <c r="G24" s="46">
        <v>14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29">
        <v>5</v>
      </c>
      <c r="B25" s="49" t="s">
        <v>126</v>
      </c>
      <c r="C25" s="49" t="s">
        <v>87</v>
      </c>
      <c r="D25" s="31">
        <v>162</v>
      </c>
      <c r="E25" s="33">
        <v>1</v>
      </c>
      <c r="F25" s="31">
        <v>815</v>
      </c>
      <c r="G25" s="50">
        <v>11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1"/>
      <c r="B27" s="7" t="s">
        <v>48</v>
      </c>
      <c r="C27" s="8" t="s">
        <v>266</v>
      </c>
      <c r="D27" s="8"/>
      <c r="E27" s="8" t="s">
        <v>267</v>
      </c>
      <c r="F27" s="7"/>
      <c r="G27" s="7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10">
        <v>1</v>
      </c>
      <c r="B28" s="11" t="s">
        <v>10</v>
      </c>
      <c r="C28" s="11" t="s">
        <v>11</v>
      </c>
      <c r="D28" s="12" t="s">
        <v>12</v>
      </c>
      <c r="E28" s="12" t="s">
        <v>13</v>
      </c>
      <c r="F28" s="12" t="s">
        <v>14</v>
      </c>
      <c r="G28" s="13" t="s">
        <v>15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4">
        <v>4</v>
      </c>
      <c r="B29" s="42" t="s">
        <v>143</v>
      </c>
      <c r="C29" s="42" t="s">
        <v>120</v>
      </c>
      <c r="D29" s="16">
        <v>159</v>
      </c>
      <c r="E29" s="17">
        <v>4</v>
      </c>
      <c r="F29" s="16">
        <v>844</v>
      </c>
      <c r="G29" s="43">
        <v>35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7">
        <v>6</v>
      </c>
      <c r="B30" s="45" t="s">
        <v>145</v>
      </c>
      <c r="C30" s="45" t="s">
        <v>146</v>
      </c>
      <c r="D30" s="21">
        <v>167</v>
      </c>
      <c r="E30" s="23">
        <v>7</v>
      </c>
      <c r="F30" s="21">
        <v>833</v>
      </c>
      <c r="G30" s="46">
        <v>32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19">
        <v>1</v>
      </c>
      <c r="B31" s="25" t="s">
        <v>121</v>
      </c>
      <c r="C31" s="25" t="s">
        <v>45</v>
      </c>
      <c r="D31" s="23">
        <v>172</v>
      </c>
      <c r="E31" s="23">
        <v>8</v>
      </c>
      <c r="F31" s="26">
        <v>812</v>
      </c>
      <c r="G31" s="27">
        <v>28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19">
        <v>3</v>
      </c>
      <c r="B32" s="45" t="s">
        <v>149</v>
      </c>
      <c r="C32" s="45" t="s">
        <v>120</v>
      </c>
      <c r="D32" s="21">
        <v>152</v>
      </c>
      <c r="E32" s="23">
        <v>3</v>
      </c>
      <c r="F32" s="21">
        <v>794</v>
      </c>
      <c r="G32" s="46">
        <v>23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19">
        <v>7</v>
      </c>
      <c r="B33" s="45" t="s">
        <v>156</v>
      </c>
      <c r="C33" s="45" t="s">
        <v>47</v>
      </c>
      <c r="D33" s="21">
        <v>161</v>
      </c>
      <c r="E33" s="23">
        <v>6</v>
      </c>
      <c r="F33" s="21">
        <v>779</v>
      </c>
      <c r="G33" s="46">
        <v>21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19">
        <v>5</v>
      </c>
      <c r="B34" s="45" t="s">
        <v>152</v>
      </c>
      <c r="C34" s="45" t="s">
        <v>153</v>
      </c>
      <c r="D34" s="21">
        <v>161</v>
      </c>
      <c r="E34" s="23">
        <v>6</v>
      </c>
      <c r="F34" s="21">
        <v>783</v>
      </c>
      <c r="G34" s="46">
        <v>19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7">
        <v>2</v>
      </c>
      <c r="B35" s="45" t="s">
        <v>159</v>
      </c>
      <c r="C35" s="45" t="s">
        <v>160</v>
      </c>
      <c r="D35" s="21">
        <v>124</v>
      </c>
      <c r="E35" s="23">
        <v>2</v>
      </c>
      <c r="F35" s="21">
        <v>654</v>
      </c>
      <c r="G35" s="46">
        <v>15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8">
        <v>8</v>
      </c>
      <c r="B36" s="49" t="s">
        <v>158</v>
      </c>
      <c r="C36" s="49" t="s">
        <v>35</v>
      </c>
      <c r="D36" s="31" t="s">
        <v>132</v>
      </c>
      <c r="E36" s="33">
        <v>0</v>
      </c>
      <c r="F36" s="31">
        <v>311</v>
      </c>
      <c r="G36" s="50">
        <v>7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1"/>
      <c r="B38" s="7" t="s">
        <v>51</v>
      </c>
      <c r="C38" s="8" t="s">
        <v>268</v>
      </c>
      <c r="D38" s="8"/>
      <c r="E38" s="8" t="s">
        <v>269</v>
      </c>
      <c r="F38" s="7"/>
      <c r="G38" s="7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10">
        <v>1</v>
      </c>
      <c r="B39" s="11" t="s">
        <v>10</v>
      </c>
      <c r="C39" s="11" t="s">
        <v>11</v>
      </c>
      <c r="D39" s="12" t="s">
        <v>12</v>
      </c>
      <c r="E39" s="12" t="s">
        <v>13</v>
      </c>
      <c r="F39" s="12" t="s">
        <v>14</v>
      </c>
      <c r="G39" s="13" t="s">
        <v>15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4">
        <v>2</v>
      </c>
      <c r="B40" s="42" t="s">
        <v>172</v>
      </c>
      <c r="C40" s="42" t="s">
        <v>42</v>
      </c>
      <c r="D40" s="16">
        <v>182</v>
      </c>
      <c r="E40" s="17">
        <v>8</v>
      </c>
      <c r="F40" s="16">
        <v>846</v>
      </c>
      <c r="G40" s="43">
        <v>35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19">
        <v>7</v>
      </c>
      <c r="B41" s="45" t="s">
        <v>174</v>
      </c>
      <c r="C41" s="45" t="s">
        <v>35</v>
      </c>
      <c r="D41" s="21">
        <v>167</v>
      </c>
      <c r="E41" s="23">
        <v>7</v>
      </c>
      <c r="F41" s="21">
        <v>820</v>
      </c>
      <c r="G41" s="46">
        <v>31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19">
        <v>3</v>
      </c>
      <c r="B42" s="45" t="s">
        <v>173</v>
      </c>
      <c r="C42" s="45" t="s">
        <v>35</v>
      </c>
      <c r="D42" s="21">
        <v>160</v>
      </c>
      <c r="E42" s="23">
        <v>5</v>
      </c>
      <c r="F42" s="21">
        <v>815</v>
      </c>
      <c r="G42" s="46">
        <v>30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7">
        <v>6</v>
      </c>
      <c r="B43" s="45" t="s">
        <v>178</v>
      </c>
      <c r="C43" s="45" t="s">
        <v>87</v>
      </c>
      <c r="D43" s="21">
        <v>154</v>
      </c>
      <c r="E43" s="23">
        <v>4</v>
      </c>
      <c r="F43" s="21">
        <v>806</v>
      </c>
      <c r="G43" s="46">
        <v>26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19">
        <v>1</v>
      </c>
      <c r="B44" s="25" t="s">
        <v>147</v>
      </c>
      <c r="C44" s="25" t="s">
        <v>120</v>
      </c>
      <c r="D44" s="23">
        <v>162</v>
      </c>
      <c r="E44" s="23">
        <v>6</v>
      </c>
      <c r="F44" s="26">
        <v>795</v>
      </c>
      <c r="G44" s="27">
        <v>24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7">
        <v>4</v>
      </c>
      <c r="B45" s="45" t="s">
        <v>191</v>
      </c>
      <c r="C45" s="45" t="s">
        <v>87</v>
      </c>
      <c r="D45" s="21">
        <v>129</v>
      </c>
      <c r="E45" s="23">
        <v>1</v>
      </c>
      <c r="F45" s="21">
        <v>713</v>
      </c>
      <c r="G45" s="46">
        <v>15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7">
        <v>8</v>
      </c>
      <c r="B46" s="45" t="s">
        <v>214</v>
      </c>
      <c r="C46" s="45" t="s">
        <v>146</v>
      </c>
      <c r="D46" s="21">
        <v>133</v>
      </c>
      <c r="E46" s="23">
        <v>2</v>
      </c>
      <c r="F46" s="21">
        <v>710</v>
      </c>
      <c r="G46" s="46">
        <v>13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29">
        <v>5</v>
      </c>
      <c r="B47" s="49" t="s">
        <v>190</v>
      </c>
      <c r="C47" s="49" t="s">
        <v>120</v>
      </c>
      <c r="D47" s="31">
        <v>151</v>
      </c>
      <c r="E47" s="33">
        <v>3</v>
      </c>
      <c r="F47" s="31">
        <v>727</v>
      </c>
      <c r="G47" s="50">
        <v>10</v>
      </c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1"/>
      <c r="B49" s="7" t="s">
        <v>78</v>
      </c>
      <c r="C49" s="8" t="s">
        <v>270</v>
      </c>
      <c r="D49" s="8"/>
      <c r="E49" s="8" t="s">
        <v>271</v>
      </c>
      <c r="F49" s="7"/>
      <c r="G49" s="7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10">
        <v>1</v>
      </c>
      <c r="B50" s="11" t="s">
        <v>10</v>
      </c>
      <c r="C50" s="11" t="s">
        <v>11</v>
      </c>
      <c r="D50" s="12" t="s">
        <v>12</v>
      </c>
      <c r="E50" s="12" t="s">
        <v>13</v>
      </c>
      <c r="F50" s="12" t="s">
        <v>14</v>
      </c>
      <c r="G50" s="13" t="s">
        <v>15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14">
        <v>5</v>
      </c>
      <c r="B51" s="42" t="s">
        <v>203</v>
      </c>
      <c r="C51" s="42" t="s">
        <v>118</v>
      </c>
      <c r="D51" s="16">
        <v>170</v>
      </c>
      <c r="E51" s="17">
        <v>8</v>
      </c>
      <c r="F51" s="16">
        <v>789</v>
      </c>
      <c r="G51" s="43">
        <v>32</v>
      </c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7">
        <v>2</v>
      </c>
      <c r="B52" s="45" t="s">
        <v>202</v>
      </c>
      <c r="C52" s="45" t="s">
        <v>47</v>
      </c>
      <c r="D52" s="21">
        <v>153</v>
      </c>
      <c r="E52" s="23">
        <v>6</v>
      </c>
      <c r="F52" s="21">
        <v>769</v>
      </c>
      <c r="G52" s="46">
        <v>29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x14ac:dyDescent="0.3">
      <c r="A53" s="47">
        <v>8</v>
      </c>
      <c r="B53" s="45" t="s">
        <v>227</v>
      </c>
      <c r="C53" s="45" t="s">
        <v>35</v>
      </c>
      <c r="D53" s="21">
        <v>142</v>
      </c>
      <c r="E53" s="23">
        <v>3</v>
      </c>
      <c r="F53" s="21">
        <v>763</v>
      </c>
      <c r="G53" s="46">
        <v>28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19">
        <v>7</v>
      </c>
      <c r="B54" s="45" t="s">
        <v>229</v>
      </c>
      <c r="C54" s="45" t="s">
        <v>230</v>
      </c>
      <c r="D54" s="21">
        <v>154</v>
      </c>
      <c r="E54" s="23">
        <v>7</v>
      </c>
      <c r="F54" s="21">
        <v>759</v>
      </c>
      <c r="G54" s="46">
        <v>24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x14ac:dyDescent="0.3">
      <c r="A55" s="47">
        <v>6</v>
      </c>
      <c r="B55" s="45" t="s">
        <v>235</v>
      </c>
      <c r="C55" s="45" t="s">
        <v>87</v>
      </c>
      <c r="D55" s="21">
        <v>139</v>
      </c>
      <c r="E55" s="23">
        <v>2</v>
      </c>
      <c r="F55" s="21">
        <v>751</v>
      </c>
      <c r="G55" s="46">
        <v>22</v>
      </c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19">
        <v>3</v>
      </c>
      <c r="B56" s="45" t="s">
        <v>231</v>
      </c>
      <c r="C56" s="45" t="s">
        <v>35</v>
      </c>
      <c r="D56" s="21">
        <v>146</v>
      </c>
      <c r="E56" s="23">
        <v>4</v>
      </c>
      <c r="F56" s="21">
        <v>736</v>
      </c>
      <c r="G56" s="46">
        <v>20</v>
      </c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x14ac:dyDescent="0.3">
      <c r="A57" s="47">
        <v>4</v>
      </c>
      <c r="B57" s="45" t="s">
        <v>212</v>
      </c>
      <c r="C57" s="45" t="s">
        <v>146</v>
      </c>
      <c r="D57" s="21">
        <v>153</v>
      </c>
      <c r="E57" s="23">
        <v>6</v>
      </c>
      <c r="F57" s="21">
        <v>741</v>
      </c>
      <c r="G57" s="46">
        <v>18</v>
      </c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x14ac:dyDescent="0.3">
      <c r="A58" s="29">
        <v>1</v>
      </c>
      <c r="B58" s="36" t="s">
        <v>213</v>
      </c>
      <c r="C58" s="36" t="s">
        <v>47</v>
      </c>
      <c r="D58" s="33">
        <v>134</v>
      </c>
      <c r="E58" s="33">
        <v>1</v>
      </c>
      <c r="F58" s="37">
        <v>672</v>
      </c>
      <c r="G58" s="38">
        <v>11</v>
      </c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"/>
      <c r="B60" s="9" t="s">
        <v>260</v>
      </c>
      <c r="F60" s="39" t="s">
        <v>164</v>
      </c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9" t="s">
        <v>165</v>
      </c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3A211F0E-62C4-4356-8035-1D0676FDF4C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FD69-9D9D-459A-AD2C-F5F8CEBD4814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84"/>
      <c r="B1" s="2" t="s">
        <v>463</v>
      </c>
      <c r="C1" s="2"/>
      <c r="D1" s="3"/>
      <c r="E1" s="3"/>
      <c r="F1" s="3"/>
      <c r="G1" s="3"/>
      <c r="H1" s="3"/>
      <c r="I1" s="4" t="s">
        <v>366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N2" s="471" t="s">
        <v>3</v>
      </c>
      <c r="O2" s="471"/>
      <c r="P2" s="471"/>
      <c r="Q2" s="471"/>
      <c r="R2" s="471"/>
      <c r="S2" s="471"/>
    </row>
    <row r="3" spans="1:25" ht="15.75" customHeight="1" x14ac:dyDescent="0.3">
      <c r="A3" s="1"/>
      <c r="B3" s="7" t="s">
        <v>4</v>
      </c>
      <c r="C3" s="8" t="s">
        <v>464</v>
      </c>
      <c r="D3" s="8"/>
      <c r="E3" s="8" t="s">
        <v>370</v>
      </c>
      <c r="F3" s="7"/>
      <c r="G3" s="7"/>
      <c r="H3" s="7"/>
      <c r="I3" s="7"/>
      <c r="J3" s="7"/>
      <c r="K3" s="1"/>
      <c r="L3" s="7" t="s">
        <v>7</v>
      </c>
      <c r="M3" s="8" t="s">
        <v>465</v>
      </c>
      <c r="N3" s="8"/>
      <c r="O3" s="8" t="s">
        <v>466</v>
      </c>
      <c r="P3" s="7"/>
      <c r="Q3" s="7"/>
      <c r="R3" s="7"/>
      <c r="S3" s="7"/>
      <c r="U3" s="7"/>
      <c r="V3" s="7"/>
      <c r="W3" s="7"/>
      <c r="X3" s="7"/>
      <c r="Y3" s="7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K4" s="10">
        <v>2</v>
      </c>
      <c r="L4" s="11" t="s">
        <v>10</v>
      </c>
      <c r="M4" s="87" t="s">
        <v>11</v>
      </c>
      <c r="N4" s="60"/>
      <c r="O4" s="88"/>
      <c r="P4" s="12" t="s">
        <v>12</v>
      </c>
      <c r="Q4" s="12" t="s">
        <v>13</v>
      </c>
      <c r="R4" s="12" t="s">
        <v>14</v>
      </c>
      <c r="S4" s="13" t="s">
        <v>15</v>
      </c>
    </row>
    <row r="5" spans="1:25" ht="15.75" customHeight="1" x14ac:dyDescent="0.3">
      <c r="A5" s="106">
        <v>1</v>
      </c>
      <c r="B5" s="15" t="s">
        <v>467</v>
      </c>
      <c r="C5" s="15" t="s">
        <v>377</v>
      </c>
      <c r="D5" s="107">
        <v>99</v>
      </c>
      <c r="E5" s="107">
        <v>97</v>
      </c>
      <c r="F5" s="17">
        <f t="shared" ref="F5:F13" si="0">SUM(D5:E5)</f>
        <v>196</v>
      </c>
      <c r="G5" s="17">
        <v>9</v>
      </c>
      <c r="H5" s="52">
        <v>988</v>
      </c>
      <c r="I5" s="110">
        <v>44</v>
      </c>
      <c r="K5" s="106">
        <v>6</v>
      </c>
      <c r="L5" s="15" t="s">
        <v>468</v>
      </c>
      <c r="M5" s="15" t="s">
        <v>120</v>
      </c>
      <c r="N5" s="107">
        <v>95</v>
      </c>
      <c r="O5" s="107">
        <v>94</v>
      </c>
      <c r="P5" s="17">
        <f t="shared" ref="P5:P13" si="1">SUM(N5:O5)</f>
        <v>189</v>
      </c>
      <c r="Q5" s="17">
        <v>7</v>
      </c>
      <c r="R5" s="17">
        <v>954</v>
      </c>
      <c r="S5" s="92">
        <v>38</v>
      </c>
    </row>
    <row r="6" spans="1:25" ht="15.75" customHeight="1" x14ac:dyDescent="0.3">
      <c r="A6" s="19">
        <v>9</v>
      </c>
      <c r="B6" s="20" t="s">
        <v>469</v>
      </c>
      <c r="C6" s="20" t="s">
        <v>387</v>
      </c>
      <c r="D6" s="108">
        <v>95</v>
      </c>
      <c r="E6" s="108">
        <v>95</v>
      </c>
      <c r="F6" s="23">
        <f t="shared" si="0"/>
        <v>190</v>
      </c>
      <c r="G6" s="22">
        <v>7</v>
      </c>
      <c r="H6" s="23">
        <v>962</v>
      </c>
      <c r="I6" s="24">
        <v>34</v>
      </c>
      <c r="K6" s="19">
        <v>1</v>
      </c>
      <c r="L6" s="20" t="s">
        <v>409</v>
      </c>
      <c r="M6" s="20" t="s">
        <v>377</v>
      </c>
      <c r="N6" s="108">
        <v>94</v>
      </c>
      <c r="O6" s="108">
        <v>93</v>
      </c>
      <c r="P6" s="23">
        <f t="shared" si="1"/>
        <v>187</v>
      </c>
      <c r="Q6" s="22">
        <v>5</v>
      </c>
      <c r="R6" s="26">
        <v>953</v>
      </c>
      <c r="S6" s="27">
        <v>34</v>
      </c>
    </row>
    <row r="7" spans="1:25" ht="15.75" customHeight="1" x14ac:dyDescent="0.3">
      <c r="A7" s="19">
        <v>7</v>
      </c>
      <c r="B7" s="20" t="s">
        <v>394</v>
      </c>
      <c r="C7" s="20" t="s">
        <v>387</v>
      </c>
      <c r="D7" s="108">
        <v>98</v>
      </c>
      <c r="E7" s="108">
        <v>98</v>
      </c>
      <c r="F7" s="23">
        <f t="shared" si="0"/>
        <v>196</v>
      </c>
      <c r="G7" s="22">
        <v>9</v>
      </c>
      <c r="H7" s="23">
        <v>971</v>
      </c>
      <c r="I7" s="24">
        <v>33</v>
      </c>
      <c r="J7" s="85"/>
      <c r="K7" s="19">
        <v>3</v>
      </c>
      <c r="L7" s="20" t="s">
        <v>470</v>
      </c>
      <c r="M7" s="20" t="s">
        <v>436</v>
      </c>
      <c r="N7" s="108">
        <v>96</v>
      </c>
      <c r="O7" s="108">
        <v>92</v>
      </c>
      <c r="P7" s="23">
        <f t="shared" si="1"/>
        <v>188</v>
      </c>
      <c r="Q7" s="22">
        <v>6</v>
      </c>
      <c r="R7" s="23">
        <v>950</v>
      </c>
      <c r="S7" s="24">
        <v>34</v>
      </c>
    </row>
    <row r="8" spans="1:25" ht="15.75" customHeight="1" x14ac:dyDescent="0.3">
      <c r="A8" s="19">
        <v>2</v>
      </c>
      <c r="B8" s="20" t="s">
        <v>380</v>
      </c>
      <c r="C8" s="20" t="s">
        <v>160</v>
      </c>
      <c r="D8" s="108">
        <v>96</v>
      </c>
      <c r="E8" s="108">
        <v>92</v>
      </c>
      <c r="F8" s="23">
        <f t="shared" si="0"/>
        <v>188</v>
      </c>
      <c r="G8" s="22">
        <v>4</v>
      </c>
      <c r="H8" s="26">
        <v>964</v>
      </c>
      <c r="I8" s="27">
        <v>30</v>
      </c>
      <c r="K8" s="19">
        <v>4</v>
      </c>
      <c r="L8" s="20" t="s">
        <v>471</v>
      </c>
      <c r="M8" s="20" t="s">
        <v>377</v>
      </c>
      <c r="N8" s="108">
        <v>97</v>
      </c>
      <c r="O8" s="108">
        <v>94</v>
      </c>
      <c r="P8" s="23">
        <f t="shared" si="1"/>
        <v>191</v>
      </c>
      <c r="Q8" s="22">
        <v>9</v>
      </c>
      <c r="R8" s="23">
        <v>942</v>
      </c>
      <c r="S8" s="24">
        <v>33</v>
      </c>
    </row>
    <row r="9" spans="1:25" ht="15.75" customHeight="1" x14ac:dyDescent="0.3">
      <c r="A9" s="19">
        <v>3</v>
      </c>
      <c r="B9" s="20" t="s">
        <v>472</v>
      </c>
      <c r="C9" s="20" t="s">
        <v>100</v>
      </c>
      <c r="D9" s="108">
        <v>95</v>
      </c>
      <c r="E9" s="108">
        <v>94</v>
      </c>
      <c r="F9" s="23">
        <f t="shared" si="0"/>
        <v>189</v>
      </c>
      <c r="G9" s="22">
        <v>6</v>
      </c>
      <c r="H9" s="23">
        <v>949</v>
      </c>
      <c r="I9" s="24">
        <v>24</v>
      </c>
      <c r="K9" s="19">
        <v>8</v>
      </c>
      <c r="L9" s="20" t="s">
        <v>388</v>
      </c>
      <c r="M9" s="20" t="s">
        <v>151</v>
      </c>
      <c r="N9" s="108">
        <v>96</v>
      </c>
      <c r="O9" s="108">
        <v>94</v>
      </c>
      <c r="P9" s="23">
        <f t="shared" si="1"/>
        <v>190</v>
      </c>
      <c r="Q9" s="22">
        <v>8</v>
      </c>
      <c r="R9" s="23">
        <v>943</v>
      </c>
      <c r="S9" s="24">
        <v>32</v>
      </c>
    </row>
    <row r="10" spans="1:25" ht="15.75" customHeight="1" x14ac:dyDescent="0.3">
      <c r="A10" s="19">
        <v>5</v>
      </c>
      <c r="B10" s="20" t="s">
        <v>373</v>
      </c>
      <c r="C10" s="20" t="s">
        <v>374</v>
      </c>
      <c r="D10" s="108">
        <v>97</v>
      </c>
      <c r="E10" s="108">
        <v>90</v>
      </c>
      <c r="F10" s="23">
        <f t="shared" si="0"/>
        <v>187</v>
      </c>
      <c r="G10" s="22">
        <v>3</v>
      </c>
      <c r="H10" s="23">
        <v>955</v>
      </c>
      <c r="I10" s="24">
        <v>23</v>
      </c>
      <c r="K10" s="19">
        <v>2</v>
      </c>
      <c r="L10" s="20" t="s">
        <v>473</v>
      </c>
      <c r="M10" s="20" t="s">
        <v>400</v>
      </c>
      <c r="N10" s="108">
        <v>94</v>
      </c>
      <c r="O10" s="108">
        <v>90</v>
      </c>
      <c r="P10" s="23">
        <f t="shared" si="1"/>
        <v>184</v>
      </c>
      <c r="Q10" s="22">
        <v>4</v>
      </c>
      <c r="R10" s="23">
        <v>924</v>
      </c>
      <c r="S10" s="24">
        <v>21</v>
      </c>
    </row>
    <row r="11" spans="1:25" ht="15.75" customHeight="1" x14ac:dyDescent="0.3">
      <c r="A11" s="19">
        <v>4</v>
      </c>
      <c r="B11" s="20" t="s">
        <v>474</v>
      </c>
      <c r="C11" s="20" t="s">
        <v>160</v>
      </c>
      <c r="D11" s="108">
        <v>93</v>
      </c>
      <c r="E11" s="108">
        <v>93</v>
      </c>
      <c r="F11" s="23">
        <f t="shared" si="0"/>
        <v>186</v>
      </c>
      <c r="G11" s="22">
        <v>2</v>
      </c>
      <c r="H11" s="23">
        <v>943</v>
      </c>
      <c r="I11" s="24">
        <v>17</v>
      </c>
      <c r="K11" s="19">
        <v>9</v>
      </c>
      <c r="L11" s="20" t="s">
        <v>475</v>
      </c>
      <c r="M11" s="20" t="s">
        <v>118</v>
      </c>
      <c r="N11" s="108">
        <v>90</v>
      </c>
      <c r="O11" s="108">
        <v>90</v>
      </c>
      <c r="P11" s="23">
        <f t="shared" si="1"/>
        <v>180</v>
      </c>
      <c r="Q11" s="22">
        <v>2</v>
      </c>
      <c r="R11" s="23">
        <v>914</v>
      </c>
      <c r="S11" s="24">
        <v>20</v>
      </c>
    </row>
    <row r="12" spans="1:25" ht="15.75" customHeight="1" x14ac:dyDescent="0.3">
      <c r="A12" s="19">
        <v>8</v>
      </c>
      <c r="B12" s="20" t="s">
        <v>410</v>
      </c>
      <c r="C12" s="20" t="s">
        <v>387</v>
      </c>
      <c r="D12" s="108">
        <v>94</v>
      </c>
      <c r="E12" s="108">
        <v>91</v>
      </c>
      <c r="F12" s="23">
        <f t="shared" si="0"/>
        <v>185</v>
      </c>
      <c r="G12" s="22">
        <v>1</v>
      </c>
      <c r="H12" s="23">
        <v>942</v>
      </c>
      <c r="I12" s="24">
        <v>15</v>
      </c>
      <c r="K12" s="19">
        <v>5</v>
      </c>
      <c r="L12" s="20" t="s">
        <v>476</v>
      </c>
      <c r="M12" s="20" t="s">
        <v>120</v>
      </c>
      <c r="N12" s="108">
        <v>93</v>
      </c>
      <c r="O12" s="108">
        <v>91</v>
      </c>
      <c r="P12" s="23">
        <f t="shared" si="1"/>
        <v>184</v>
      </c>
      <c r="Q12" s="22">
        <v>4</v>
      </c>
      <c r="R12" s="23">
        <v>915</v>
      </c>
      <c r="S12" s="24">
        <v>18</v>
      </c>
    </row>
    <row r="13" spans="1:25" ht="15.75" customHeight="1" x14ac:dyDescent="0.3">
      <c r="A13" s="29">
        <v>6</v>
      </c>
      <c r="B13" s="30" t="s">
        <v>477</v>
      </c>
      <c r="C13" s="30" t="s">
        <v>374</v>
      </c>
      <c r="D13" s="109">
        <v>96</v>
      </c>
      <c r="E13" s="109">
        <v>93</v>
      </c>
      <c r="F13" s="33">
        <f t="shared" si="0"/>
        <v>189</v>
      </c>
      <c r="G13" s="32">
        <v>6</v>
      </c>
      <c r="H13" s="33">
        <v>936</v>
      </c>
      <c r="I13" s="34">
        <v>14</v>
      </c>
      <c r="K13" s="29">
        <v>7</v>
      </c>
      <c r="L13" s="30" t="s">
        <v>478</v>
      </c>
      <c r="M13" s="30" t="s">
        <v>391</v>
      </c>
      <c r="N13" s="109" t="s">
        <v>242</v>
      </c>
      <c r="O13" s="109"/>
      <c r="P13" s="33">
        <f t="shared" si="1"/>
        <v>0</v>
      </c>
      <c r="Q13" s="32">
        <v>0</v>
      </c>
      <c r="R13" s="33">
        <v>0</v>
      </c>
      <c r="S13" s="34">
        <v>0</v>
      </c>
    </row>
    <row r="14" spans="1:25" ht="15.75" customHeight="1" x14ac:dyDescent="0.3"/>
    <row r="15" spans="1:25" ht="15.75" customHeight="1" x14ac:dyDescent="0.3">
      <c r="A15" s="1"/>
      <c r="B15" s="7" t="s">
        <v>48</v>
      </c>
      <c r="C15" s="8" t="s">
        <v>479</v>
      </c>
      <c r="D15" s="8"/>
      <c r="E15" s="8" t="s">
        <v>480</v>
      </c>
      <c r="F15" s="7"/>
      <c r="G15" s="7"/>
      <c r="H15" s="7"/>
      <c r="I15" s="7"/>
      <c r="K15" s="1"/>
      <c r="L15" s="7" t="s">
        <v>51</v>
      </c>
      <c r="M15" s="8" t="s">
        <v>481</v>
      </c>
      <c r="N15" s="8"/>
      <c r="O15" s="8" t="s">
        <v>482</v>
      </c>
      <c r="P15" s="7"/>
      <c r="Q15" s="7"/>
      <c r="R15" s="7"/>
      <c r="S15" s="7"/>
    </row>
    <row r="16" spans="1:25" ht="15.75" customHeight="1" x14ac:dyDescent="0.3">
      <c r="A16" s="10">
        <v>2</v>
      </c>
      <c r="B16" s="11" t="s">
        <v>10</v>
      </c>
      <c r="C16" s="87" t="s">
        <v>11</v>
      </c>
      <c r="D16" s="60"/>
      <c r="E16" s="88"/>
      <c r="F16" s="12" t="s">
        <v>12</v>
      </c>
      <c r="G16" s="12" t="s">
        <v>13</v>
      </c>
      <c r="H16" s="12" t="s">
        <v>14</v>
      </c>
      <c r="I16" s="13" t="s">
        <v>15</v>
      </c>
      <c r="K16" s="10">
        <v>2</v>
      </c>
      <c r="L16" s="11" t="s">
        <v>10</v>
      </c>
      <c r="M16" s="87" t="s">
        <v>11</v>
      </c>
      <c r="N16" s="60"/>
      <c r="O16" s="88"/>
      <c r="P16" s="12" t="s">
        <v>12</v>
      </c>
      <c r="Q16" s="12" t="s">
        <v>13</v>
      </c>
      <c r="R16" s="12" t="s">
        <v>14</v>
      </c>
      <c r="S16" s="13" t="s">
        <v>15</v>
      </c>
    </row>
    <row r="17" spans="1:19" ht="15.75" customHeight="1" x14ac:dyDescent="0.3">
      <c r="A17" s="106">
        <v>7</v>
      </c>
      <c r="B17" s="15" t="s">
        <v>483</v>
      </c>
      <c r="C17" s="15" t="s">
        <v>160</v>
      </c>
      <c r="D17" s="107">
        <v>96</v>
      </c>
      <c r="E17" s="107">
        <v>94</v>
      </c>
      <c r="F17" s="17">
        <f t="shared" ref="F17:F25" si="2">SUM(D17:E17)</f>
        <v>190</v>
      </c>
      <c r="G17" s="17">
        <v>9</v>
      </c>
      <c r="H17" s="17">
        <v>960</v>
      </c>
      <c r="I17" s="92">
        <v>45</v>
      </c>
      <c r="K17" s="106">
        <v>4</v>
      </c>
      <c r="L17" s="15" t="s">
        <v>484</v>
      </c>
      <c r="M17" s="15" t="s">
        <v>485</v>
      </c>
      <c r="N17" s="107">
        <v>97</v>
      </c>
      <c r="O17" s="107">
        <v>90</v>
      </c>
      <c r="P17" s="17">
        <f t="shared" ref="P17:P25" si="3">SUM(N17:O17)</f>
        <v>187</v>
      </c>
      <c r="Q17" s="17">
        <v>9</v>
      </c>
      <c r="R17" s="17">
        <v>948</v>
      </c>
      <c r="S17" s="92">
        <v>41</v>
      </c>
    </row>
    <row r="18" spans="1:19" ht="15.75" customHeight="1" x14ac:dyDescent="0.3">
      <c r="A18" s="19">
        <v>6</v>
      </c>
      <c r="B18" s="20" t="s">
        <v>102</v>
      </c>
      <c r="C18" s="20" t="s">
        <v>67</v>
      </c>
      <c r="D18" s="108">
        <v>92</v>
      </c>
      <c r="E18" s="108">
        <v>92</v>
      </c>
      <c r="F18" s="23">
        <f t="shared" si="2"/>
        <v>184</v>
      </c>
      <c r="G18" s="22">
        <v>5</v>
      </c>
      <c r="H18" s="23">
        <v>939</v>
      </c>
      <c r="I18" s="24">
        <v>34</v>
      </c>
      <c r="K18" s="19">
        <v>9</v>
      </c>
      <c r="L18" s="20" t="s">
        <v>338</v>
      </c>
      <c r="M18" s="20" t="s">
        <v>151</v>
      </c>
      <c r="N18" s="108">
        <v>92</v>
      </c>
      <c r="O18" s="108">
        <v>92</v>
      </c>
      <c r="P18" s="23">
        <f t="shared" si="3"/>
        <v>184</v>
      </c>
      <c r="Q18" s="22">
        <v>7</v>
      </c>
      <c r="R18" s="23">
        <v>932</v>
      </c>
      <c r="S18" s="24">
        <v>37</v>
      </c>
    </row>
    <row r="19" spans="1:19" ht="15.75" customHeight="1" x14ac:dyDescent="0.3">
      <c r="A19" s="19">
        <v>1</v>
      </c>
      <c r="B19" s="20" t="s">
        <v>486</v>
      </c>
      <c r="C19" s="20" t="s">
        <v>385</v>
      </c>
      <c r="D19" s="108">
        <v>96</v>
      </c>
      <c r="E19" s="108">
        <v>93</v>
      </c>
      <c r="F19" s="23">
        <f t="shared" si="2"/>
        <v>189</v>
      </c>
      <c r="G19" s="22">
        <v>8</v>
      </c>
      <c r="H19" s="26">
        <v>937</v>
      </c>
      <c r="I19" s="27">
        <v>32</v>
      </c>
      <c r="K19" s="19">
        <v>6</v>
      </c>
      <c r="L19" s="20" t="s">
        <v>487</v>
      </c>
      <c r="M19" s="20" t="s">
        <v>488</v>
      </c>
      <c r="N19" s="108">
        <v>92</v>
      </c>
      <c r="O19" s="108">
        <v>87</v>
      </c>
      <c r="P19" s="23">
        <f t="shared" si="3"/>
        <v>179</v>
      </c>
      <c r="Q19" s="22">
        <v>4</v>
      </c>
      <c r="R19" s="23">
        <v>924</v>
      </c>
      <c r="S19" s="24">
        <v>33</v>
      </c>
    </row>
    <row r="20" spans="1:19" ht="15.75" customHeight="1" x14ac:dyDescent="0.3">
      <c r="A20" s="19">
        <v>3</v>
      </c>
      <c r="B20" s="20" t="s">
        <v>489</v>
      </c>
      <c r="C20" s="20" t="s">
        <v>45</v>
      </c>
      <c r="D20" s="108">
        <v>94</v>
      </c>
      <c r="E20" s="108">
        <v>93</v>
      </c>
      <c r="F20" s="23">
        <f t="shared" si="2"/>
        <v>187</v>
      </c>
      <c r="G20" s="22">
        <v>6</v>
      </c>
      <c r="H20" s="23">
        <v>929</v>
      </c>
      <c r="I20" s="24">
        <v>27</v>
      </c>
      <c r="K20" s="19">
        <v>7</v>
      </c>
      <c r="L20" s="20" t="s">
        <v>490</v>
      </c>
      <c r="M20" s="20" t="s">
        <v>436</v>
      </c>
      <c r="N20" s="108">
        <v>94</v>
      </c>
      <c r="O20" s="108">
        <v>91</v>
      </c>
      <c r="P20" s="23">
        <f t="shared" si="3"/>
        <v>185</v>
      </c>
      <c r="Q20" s="22">
        <v>8</v>
      </c>
      <c r="R20" s="23">
        <v>904</v>
      </c>
      <c r="S20" s="24">
        <v>27</v>
      </c>
    </row>
    <row r="21" spans="1:19" ht="15.75" customHeight="1" x14ac:dyDescent="0.3">
      <c r="A21" s="19">
        <v>4</v>
      </c>
      <c r="B21" s="20" t="s">
        <v>491</v>
      </c>
      <c r="C21" s="20" t="s">
        <v>189</v>
      </c>
      <c r="D21" s="108">
        <v>92</v>
      </c>
      <c r="E21" s="108">
        <v>88</v>
      </c>
      <c r="F21" s="23">
        <f t="shared" si="2"/>
        <v>180</v>
      </c>
      <c r="G21" s="22">
        <v>2</v>
      </c>
      <c r="H21" s="23">
        <v>922</v>
      </c>
      <c r="I21" s="24">
        <v>22</v>
      </c>
      <c r="K21" s="19">
        <v>1</v>
      </c>
      <c r="L21" s="20" t="s">
        <v>492</v>
      </c>
      <c r="M21" s="20" t="s">
        <v>42</v>
      </c>
      <c r="N21" s="108">
        <v>95</v>
      </c>
      <c r="O21" s="108">
        <v>87</v>
      </c>
      <c r="P21" s="23">
        <f t="shared" si="3"/>
        <v>182</v>
      </c>
      <c r="Q21" s="22">
        <v>6</v>
      </c>
      <c r="R21" s="26">
        <v>902</v>
      </c>
      <c r="S21" s="27">
        <v>25</v>
      </c>
    </row>
    <row r="22" spans="1:19" ht="15.75" customHeight="1" x14ac:dyDescent="0.3">
      <c r="A22" s="19">
        <v>9</v>
      </c>
      <c r="B22" s="20" t="s">
        <v>493</v>
      </c>
      <c r="C22" s="20" t="s">
        <v>120</v>
      </c>
      <c r="D22" s="108">
        <v>88</v>
      </c>
      <c r="E22" s="108">
        <v>88</v>
      </c>
      <c r="F22" s="23">
        <f t="shared" si="2"/>
        <v>176</v>
      </c>
      <c r="G22" s="22">
        <v>1</v>
      </c>
      <c r="H22" s="23">
        <v>920</v>
      </c>
      <c r="I22" s="24">
        <v>22</v>
      </c>
      <c r="K22" s="19">
        <v>5</v>
      </c>
      <c r="L22" s="20" t="s">
        <v>494</v>
      </c>
      <c r="M22" s="20" t="s">
        <v>436</v>
      </c>
      <c r="N22" s="108">
        <v>94</v>
      </c>
      <c r="O22" s="108">
        <v>87</v>
      </c>
      <c r="P22" s="23">
        <f t="shared" si="3"/>
        <v>181</v>
      </c>
      <c r="Q22" s="22">
        <v>5</v>
      </c>
      <c r="R22" s="23">
        <v>875</v>
      </c>
      <c r="S22" s="24">
        <v>20</v>
      </c>
    </row>
    <row r="23" spans="1:19" ht="15.75" customHeight="1" x14ac:dyDescent="0.3">
      <c r="A23" s="19">
        <v>2</v>
      </c>
      <c r="B23" s="20" t="s">
        <v>495</v>
      </c>
      <c r="C23" s="20" t="s">
        <v>45</v>
      </c>
      <c r="D23" s="108">
        <v>94</v>
      </c>
      <c r="E23" s="108">
        <v>90</v>
      </c>
      <c r="F23" s="23">
        <f t="shared" si="2"/>
        <v>184</v>
      </c>
      <c r="G23" s="22">
        <v>5</v>
      </c>
      <c r="H23" s="23">
        <v>909</v>
      </c>
      <c r="I23" s="24">
        <v>19</v>
      </c>
      <c r="K23" s="19">
        <v>2</v>
      </c>
      <c r="L23" s="20" t="s">
        <v>496</v>
      </c>
      <c r="M23" s="20" t="s">
        <v>160</v>
      </c>
      <c r="N23" s="108">
        <v>91</v>
      </c>
      <c r="O23" s="108">
        <v>85</v>
      </c>
      <c r="P23" s="23">
        <f t="shared" si="3"/>
        <v>176</v>
      </c>
      <c r="Q23" s="22">
        <v>2</v>
      </c>
      <c r="R23" s="23">
        <v>885</v>
      </c>
      <c r="S23" s="24">
        <v>16</v>
      </c>
    </row>
    <row r="24" spans="1:19" ht="15.75" customHeight="1" x14ac:dyDescent="0.3">
      <c r="A24" s="19">
        <v>8</v>
      </c>
      <c r="B24" s="20" t="s">
        <v>497</v>
      </c>
      <c r="C24" s="20" t="s">
        <v>151</v>
      </c>
      <c r="D24" s="108">
        <v>94</v>
      </c>
      <c r="E24" s="108">
        <v>94</v>
      </c>
      <c r="F24" s="23">
        <f t="shared" si="2"/>
        <v>188</v>
      </c>
      <c r="G24" s="22">
        <v>7</v>
      </c>
      <c r="H24" s="23">
        <v>900</v>
      </c>
      <c r="I24" s="24">
        <v>18</v>
      </c>
      <c r="K24" s="19">
        <v>8</v>
      </c>
      <c r="L24" s="20" t="s">
        <v>498</v>
      </c>
      <c r="M24" s="20" t="s">
        <v>485</v>
      </c>
      <c r="N24" s="108">
        <v>96</v>
      </c>
      <c r="O24" s="108">
        <v>82</v>
      </c>
      <c r="P24" s="23">
        <f t="shared" si="3"/>
        <v>178</v>
      </c>
      <c r="Q24" s="22">
        <v>3</v>
      </c>
      <c r="R24" s="23">
        <v>875</v>
      </c>
      <c r="S24" s="24">
        <v>16</v>
      </c>
    </row>
    <row r="25" spans="1:19" ht="15.75" customHeight="1" x14ac:dyDescent="0.3">
      <c r="A25" s="29">
        <v>5</v>
      </c>
      <c r="B25" s="30" t="s">
        <v>499</v>
      </c>
      <c r="C25" s="30" t="s">
        <v>400</v>
      </c>
      <c r="D25" s="109">
        <v>92</v>
      </c>
      <c r="E25" s="109">
        <v>90</v>
      </c>
      <c r="F25" s="33">
        <f t="shared" si="2"/>
        <v>182</v>
      </c>
      <c r="G25" s="32">
        <v>3</v>
      </c>
      <c r="H25" s="33">
        <v>882</v>
      </c>
      <c r="I25" s="34">
        <v>9</v>
      </c>
      <c r="K25" s="29">
        <v>3</v>
      </c>
      <c r="L25" s="30" t="s">
        <v>500</v>
      </c>
      <c r="M25" s="30" t="s">
        <v>501</v>
      </c>
      <c r="N25" s="109">
        <v>82</v>
      </c>
      <c r="O25" s="109">
        <v>80</v>
      </c>
      <c r="P25" s="33">
        <f t="shared" si="3"/>
        <v>162</v>
      </c>
      <c r="Q25" s="32">
        <v>1</v>
      </c>
      <c r="R25" s="33">
        <v>860</v>
      </c>
      <c r="S25" s="34">
        <v>14</v>
      </c>
    </row>
    <row r="26" spans="1:19" ht="15.75" customHeight="1" x14ac:dyDescent="0.3"/>
    <row r="27" spans="1:19" ht="15.75" customHeight="1" x14ac:dyDescent="0.3">
      <c r="A27" s="1"/>
      <c r="B27" s="7" t="s">
        <v>78</v>
      </c>
      <c r="C27" s="8" t="s">
        <v>502</v>
      </c>
      <c r="D27" s="8"/>
      <c r="E27" s="8" t="s">
        <v>503</v>
      </c>
      <c r="F27" s="7"/>
      <c r="G27" s="7"/>
      <c r="H27" s="7"/>
      <c r="I27" s="7"/>
      <c r="K27" s="1"/>
      <c r="L27" s="7" t="s">
        <v>81</v>
      </c>
      <c r="M27" s="8" t="s">
        <v>504</v>
      </c>
      <c r="N27" s="8"/>
      <c r="O27" s="8" t="s">
        <v>505</v>
      </c>
      <c r="P27" s="7"/>
      <c r="Q27" s="7"/>
      <c r="R27" s="7"/>
      <c r="S27" s="7"/>
    </row>
    <row r="28" spans="1:19" ht="15.75" customHeight="1" x14ac:dyDescent="0.3">
      <c r="A28" s="10">
        <v>2</v>
      </c>
      <c r="B28" s="11" t="s">
        <v>10</v>
      </c>
      <c r="C28" s="87" t="s">
        <v>11</v>
      </c>
      <c r="D28" s="60"/>
      <c r="E28" s="88"/>
      <c r="F28" s="12" t="s">
        <v>12</v>
      </c>
      <c r="G28" s="12" t="s">
        <v>13</v>
      </c>
      <c r="H28" s="12" t="s">
        <v>14</v>
      </c>
      <c r="I28" s="13" t="s">
        <v>15</v>
      </c>
      <c r="K28" s="10">
        <v>2</v>
      </c>
      <c r="L28" s="11" t="s">
        <v>10</v>
      </c>
      <c r="M28" s="87" t="s">
        <v>11</v>
      </c>
      <c r="N28" s="60"/>
      <c r="O28" s="88"/>
      <c r="P28" s="12" t="s">
        <v>12</v>
      </c>
      <c r="Q28" s="12" t="s">
        <v>13</v>
      </c>
      <c r="R28" s="12" t="s">
        <v>14</v>
      </c>
      <c r="S28" s="13" t="s">
        <v>15</v>
      </c>
    </row>
    <row r="29" spans="1:19" ht="15.75" customHeight="1" x14ac:dyDescent="0.3">
      <c r="A29" s="106">
        <v>1</v>
      </c>
      <c r="B29" s="15" t="s">
        <v>441</v>
      </c>
      <c r="C29" s="15" t="s">
        <v>377</v>
      </c>
      <c r="D29" s="107">
        <v>99</v>
      </c>
      <c r="E29" s="107">
        <v>92</v>
      </c>
      <c r="F29" s="17">
        <f t="shared" ref="F29:F37" si="4">SUM(D29:E29)</f>
        <v>191</v>
      </c>
      <c r="G29" s="17">
        <v>9</v>
      </c>
      <c r="H29" s="52">
        <v>945</v>
      </c>
      <c r="I29" s="110">
        <v>45</v>
      </c>
      <c r="K29" s="106">
        <v>7</v>
      </c>
      <c r="L29" s="15" t="s">
        <v>506</v>
      </c>
      <c r="M29" s="15" t="s">
        <v>160</v>
      </c>
      <c r="N29" s="107">
        <v>94</v>
      </c>
      <c r="O29" s="107">
        <v>90</v>
      </c>
      <c r="P29" s="17">
        <f t="shared" ref="P29:P37" si="5">SUM(N29:O29)</f>
        <v>184</v>
      </c>
      <c r="Q29" s="17">
        <v>9</v>
      </c>
      <c r="R29" s="17">
        <v>902</v>
      </c>
      <c r="S29" s="92">
        <v>41</v>
      </c>
    </row>
    <row r="30" spans="1:19" ht="15.75" customHeight="1" x14ac:dyDescent="0.3">
      <c r="A30" s="19">
        <v>3</v>
      </c>
      <c r="B30" s="20" t="s">
        <v>507</v>
      </c>
      <c r="C30" s="20" t="s">
        <v>374</v>
      </c>
      <c r="D30" s="108">
        <v>94</v>
      </c>
      <c r="E30" s="108">
        <v>93</v>
      </c>
      <c r="F30" s="23">
        <f t="shared" si="4"/>
        <v>187</v>
      </c>
      <c r="G30" s="22">
        <v>8</v>
      </c>
      <c r="H30" s="23">
        <v>921</v>
      </c>
      <c r="I30" s="24">
        <v>39</v>
      </c>
      <c r="K30" s="19">
        <v>9</v>
      </c>
      <c r="L30" s="20" t="s">
        <v>410</v>
      </c>
      <c r="M30" s="20" t="s">
        <v>436</v>
      </c>
      <c r="N30" s="108">
        <v>92</v>
      </c>
      <c r="O30" s="108">
        <v>90</v>
      </c>
      <c r="P30" s="23">
        <f t="shared" si="5"/>
        <v>182</v>
      </c>
      <c r="Q30" s="22">
        <v>8</v>
      </c>
      <c r="R30" s="23">
        <v>899</v>
      </c>
      <c r="S30" s="24">
        <v>38</v>
      </c>
    </row>
    <row r="31" spans="1:19" ht="15.75" customHeight="1" x14ac:dyDescent="0.3">
      <c r="A31" s="19">
        <v>6</v>
      </c>
      <c r="B31" s="20" t="s">
        <v>376</v>
      </c>
      <c r="C31" s="20" t="s">
        <v>377</v>
      </c>
      <c r="D31" s="108">
        <v>92</v>
      </c>
      <c r="E31" s="108">
        <v>90</v>
      </c>
      <c r="F31" s="23">
        <f t="shared" si="4"/>
        <v>182</v>
      </c>
      <c r="G31" s="22">
        <v>6</v>
      </c>
      <c r="H31" s="23">
        <v>906</v>
      </c>
      <c r="I31" s="24">
        <v>32</v>
      </c>
      <c r="K31" s="19">
        <v>4</v>
      </c>
      <c r="L31" s="20" t="s">
        <v>508</v>
      </c>
      <c r="M31" s="20" t="s">
        <v>509</v>
      </c>
      <c r="N31" s="108">
        <v>92</v>
      </c>
      <c r="O31" s="108">
        <v>90</v>
      </c>
      <c r="P31" s="23">
        <f t="shared" si="5"/>
        <v>182</v>
      </c>
      <c r="Q31" s="22">
        <v>8</v>
      </c>
      <c r="R31" s="23">
        <v>904</v>
      </c>
      <c r="S31" s="24">
        <v>37</v>
      </c>
    </row>
    <row r="32" spans="1:19" ht="15.75" customHeight="1" x14ac:dyDescent="0.3">
      <c r="A32" s="19">
        <v>4</v>
      </c>
      <c r="B32" s="20" t="s">
        <v>510</v>
      </c>
      <c r="C32" s="20" t="s">
        <v>436</v>
      </c>
      <c r="D32" s="108">
        <v>81</v>
      </c>
      <c r="E32" s="108">
        <v>73</v>
      </c>
      <c r="F32" s="23">
        <f t="shared" si="4"/>
        <v>154</v>
      </c>
      <c r="G32" s="22">
        <v>1</v>
      </c>
      <c r="H32" s="23">
        <v>867</v>
      </c>
      <c r="I32" s="24">
        <v>23</v>
      </c>
      <c r="K32" s="19">
        <v>5</v>
      </c>
      <c r="L32" s="20" t="s">
        <v>511</v>
      </c>
      <c r="M32" s="20" t="s">
        <v>488</v>
      </c>
      <c r="N32" s="108">
        <v>91</v>
      </c>
      <c r="O32" s="108">
        <v>87</v>
      </c>
      <c r="P32" s="23">
        <f t="shared" si="5"/>
        <v>178</v>
      </c>
      <c r="Q32" s="22">
        <v>6</v>
      </c>
      <c r="R32" s="23">
        <v>877</v>
      </c>
      <c r="S32" s="24">
        <v>32</v>
      </c>
    </row>
    <row r="33" spans="1:19" ht="15.75" customHeight="1" x14ac:dyDescent="0.3">
      <c r="A33" s="19">
        <v>8</v>
      </c>
      <c r="B33" s="20" t="s">
        <v>407</v>
      </c>
      <c r="C33" s="20" t="s">
        <v>160</v>
      </c>
      <c r="D33" s="108">
        <v>94</v>
      </c>
      <c r="E33" s="108">
        <v>92</v>
      </c>
      <c r="F33" s="23">
        <f t="shared" si="4"/>
        <v>186</v>
      </c>
      <c r="G33" s="22">
        <v>7</v>
      </c>
      <c r="H33" s="23">
        <v>863</v>
      </c>
      <c r="I33" s="24">
        <v>19</v>
      </c>
      <c r="K33" s="19">
        <v>6</v>
      </c>
      <c r="L33" s="20" t="s">
        <v>512</v>
      </c>
      <c r="M33" s="20" t="s">
        <v>42</v>
      </c>
      <c r="N33" s="108">
        <v>88</v>
      </c>
      <c r="O33" s="108">
        <v>84</v>
      </c>
      <c r="P33" s="23">
        <f t="shared" si="5"/>
        <v>172</v>
      </c>
      <c r="Q33" s="22">
        <v>4</v>
      </c>
      <c r="R33" s="23">
        <v>851</v>
      </c>
      <c r="S33" s="24">
        <v>23</v>
      </c>
    </row>
    <row r="34" spans="1:19" ht="15.75" customHeight="1" x14ac:dyDescent="0.3">
      <c r="A34" s="19">
        <v>9</v>
      </c>
      <c r="B34" s="20" t="s">
        <v>513</v>
      </c>
      <c r="C34" s="20" t="s">
        <v>485</v>
      </c>
      <c r="D34" s="108">
        <v>90</v>
      </c>
      <c r="E34" s="108">
        <v>85</v>
      </c>
      <c r="F34" s="23">
        <f t="shared" si="4"/>
        <v>175</v>
      </c>
      <c r="G34" s="22">
        <v>4</v>
      </c>
      <c r="H34" s="23">
        <v>857</v>
      </c>
      <c r="I34" s="24">
        <v>19</v>
      </c>
      <c r="K34" s="19">
        <v>3</v>
      </c>
      <c r="L34" s="20" t="s">
        <v>514</v>
      </c>
      <c r="M34" s="20" t="s">
        <v>189</v>
      </c>
      <c r="N34" s="108">
        <v>91</v>
      </c>
      <c r="O34" s="108">
        <v>86</v>
      </c>
      <c r="P34" s="23">
        <f t="shared" si="5"/>
        <v>177</v>
      </c>
      <c r="Q34" s="22">
        <v>5</v>
      </c>
      <c r="R34" s="23">
        <v>693</v>
      </c>
      <c r="S34" s="24">
        <v>21</v>
      </c>
    </row>
    <row r="35" spans="1:19" ht="15.75" customHeight="1" x14ac:dyDescent="0.3">
      <c r="A35" s="19">
        <v>5</v>
      </c>
      <c r="B35" s="20" t="s">
        <v>515</v>
      </c>
      <c r="C35" s="20" t="s">
        <v>160</v>
      </c>
      <c r="D35" s="108">
        <v>94</v>
      </c>
      <c r="E35" s="108">
        <v>77</v>
      </c>
      <c r="F35" s="23">
        <f t="shared" si="4"/>
        <v>171</v>
      </c>
      <c r="G35" s="22">
        <v>2</v>
      </c>
      <c r="H35" s="23">
        <v>860</v>
      </c>
      <c r="I35" s="24">
        <v>17</v>
      </c>
      <c r="K35" s="19">
        <v>8</v>
      </c>
      <c r="L35" s="20" t="s">
        <v>516</v>
      </c>
      <c r="M35" s="20" t="s">
        <v>436</v>
      </c>
      <c r="N35" s="108">
        <v>83</v>
      </c>
      <c r="O35" s="108">
        <v>79</v>
      </c>
      <c r="P35" s="23">
        <f t="shared" si="5"/>
        <v>162</v>
      </c>
      <c r="Q35" s="22">
        <v>2</v>
      </c>
      <c r="R35" s="23">
        <v>828</v>
      </c>
      <c r="S35" s="24">
        <v>17</v>
      </c>
    </row>
    <row r="36" spans="1:19" ht="15.75" customHeight="1" x14ac:dyDescent="0.3">
      <c r="A36" s="19">
        <v>7</v>
      </c>
      <c r="B36" s="20" t="s">
        <v>517</v>
      </c>
      <c r="C36" s="20" t="s">
        <v>151</v>
      </c>
      <c r="D36" s="108">
        <v>91</v>
      </c>
      <c r="E36" s="108">
        <v>91</v>
      </c>
      <c r="F36" s="23">
        <f t="shared" si="4"/>
        <v>182</v>
      </c>
      <c r="G36" s="22">
        <v>6</v>
      </c>
      <c r="H36" s="23">
        <v>851</v>
      </c>
      <c r="I36" s="24">
        <v>17</v>
      </c>
      <c r="K36" s="19">
        <v>2</v>
      </c>
      <c r="L36" s="20" t="s">
        <v>518</v>
      </c>
      <c r="M36" s="20" t="s">
        <v>501</v>
      </c>
      <c r="N36" s="108">
        <v>86</v>
      </c>
      <c r="O36" s="108">
        <v>83</v>
      </c>
      <c r="P36" s="23">
        <f t="shared" si="5"/>
        <v>169</v>
      </c>
      <c r="Q36" s="22">
        <v>3</v>
      </c>
      <c r="R36" s="23">
        <v>807</v>
      </c>
      <c r="S36" s="24">
        <v>12</v>
      </c>
    </row>
    <row r="37" spans="1:19" ht="15.75" customHeight="1" x14ac:dyDescent="0.3">
      <c r="A37" s="29">
        <v>2</v>
      </c>
      <c r="B37" s="30" t="s">
        <v>519</v>
      </c>
      <c r="C37" s="30" t="s">
        <v>436</v>
      </c>
      <c r="D37" s="109">
        <v>89</v>
      </c>
      <c r="E37" s="109">
        <v>86</v>
      </c>
      <c r="F37" s="33">
        <f t="shared" si="4"/>
        <v>175</v>
      </c>
      <c r="G37" s="32">
        <v>4</v>
      </c>
      <c r="H37" s="33">
        <v>843</v>
      </c>
      <c r="I37" s="34">
        <v>16</v>
      </c>
      <c r="K37" s="29">
        <v>1</v>
      </c>
      <c r="L37" s="30" t="s">
        <v>520</v>
      </c>
      <c r="M37" s="30" t="s">
        <v>521</v>
      </c>
      <c r="N37" s="109" t="s">
        <v>132</v>
      </c>
      <c r="O37" s="109"/>
      <c r="P37" s="33">
        <f t="shared" si="5"/>
        <v>0</v>
      </c>
      <c r="Q37" s="32">
        <v>0</v>
      </c>
      <c r="R37" s="37">
        <v>616</v>
      </c>
      <c r="S37" s="38">
        <v>6</v>
      </c>
    </row>
    <row r="38" spans="1:19" ht="15.75" customHeight="1" x14ac:dyDescent="0.3"/>
    <row r="39" spans="1:19" ht="15.75" customHeight="1" x14ac:dyDescent="0.3">
      <c r="A39" s="1"/>
      <c r="B39" s="7" t="s">
        <v>105</v>
      </c>
      <c r="C39" s="8" t="s">
        <v>522</v>
      </c>
      <c r="D39" s="8"/>
      <c r="E39" s="8" t="s">
        <v>523</v>
      </c>
      <c r="F39" s="7"/>
      <c r="G39" s="7"/>
      <c r="H39" s="7"/>
      <c r="I39" s="7"/>
    </row>
    <row r="40" spans="1:19" ht="15.75" customHeight="1" x14ac:dyDescent="0.3">
      <c r="A40" s="10">
        <v>2</v>
      </c>
      <c r="B40" s="11" t="s">
        <v>10</v>
      </c>
      <c r="C40" s="87" t="s">
        <v>11</v>
      </c>
      <c r="D40" s="60"/>
      <c r="E40" s="88"/>
      <c r="F40" s="12" t="s">
        <v>12</v>
      </c>
      <c r="G40" s="12" t="s">
        <v>13</v>
      </c>
      <c r="H40" s="12" t="s">
        <v>14</v>
      </c>
      <c r="I40" s="13" t="s">
        <v>15</v>
      </c>
    </row>
    <row r="41" spans="1:19" ht="15.75" customHeight="1" x14ac:dyDescent="0.3">
      <c r="A41" s="106">
        <v>5</v>
      </c>
      <c r="B41" s="15" t="s">
        <v>524</v>
      </c>
      <c r="C41" s="15" t="s">
        <v>436</v>
      </c>
      <c r="D41" s="107">
        <v>93</v>
      </c>
      <c r="E41" s="107">
        <v>83</v>
      </c>
      <c r="F41" s="17">
        <f t="shared" ref="F41:F50" si="6">SUM(D41:E41)</f>
        <v>176</v>
      </c>
      <c r="G41" s="17">
        <v>9</v>
      </c>
      <c r="H41" s="17">
        <v>877</v>
      </c>
      <c r="I41" s="92">
        <v>44</v>
      </c>
    </row>
    <row r="42" spans="1:19" ht="15.75" customHeight="1" x14ac:dyDescent="0.3">
      <c r="A42" s="19">
        <v>7</v>
      </c>
      <c r="B42" s="20" t="s">
        <v>525</v>
      </c>
      <c r="C42" s="20" t="s">
        <v>485</v>
      </c>
      <c r="D42" s="108">
        <v>87</v>
      </c>
      <c r="E42" s="108">
        <v>84</v>
      </c>
      <c r="F42" s="23">
        <f t="shared" si="6"/>
        <v>171</v>
      </c>
      <c r="G42" s="22">
        <v>6</v>
      </c>
      <c r="H42" s="23">
        <v>872</v>
      </c>
      <c r="I42" s="24">
        <v>41</v>
      </c>
    </row>
    <row r="43" spans="1:19" ht="15.75" customHeight="1" x14ac:dyDescent="0.3">
      <c r="A43" s="19">
        <v>9</v>
      </c>
      <c r="B43" s="20" t="s">
        <v>526</v>
      </c>
      <c r="C43" s="20" t="s">
        <v>485</v>
      </c>
      <c r="D43" s="108">
        <v>89</v>
      </c>
      <c r="E43" s="108">
        <v>87</v>
      </c>
      <c r="F43" s="23">
        <f t="shared" si="6"/>
        <v>176</v>
      </c>
      <c r="G43" s="22">
        <v>9</v>
      </c>
      <c r="H43" s="23">
        <v>844</v>
      </c>
      <c r="I43" s="24">
        <v>36</v>
      </c>
    </row>
    <row r="44" spans="1:19" ht="15.75" customHeight="1" x14ac:dyDescent="0.3">
      <c r="A44" s="19">
        <v>6</v>
      </c>
      <c r="B44" s="20" t="s">
        <v>527</v>
      </c>
      <c r="C44" s="20" t="s">
        <v>509</v>
      </c>
      <c r="D44" s="108">
        <v>91</v>
      </c>
      <c r="E44" s="108">
        <v>87</v>
      </c>
      <c r="F44" s="23">
        <f t="shared" si="6"/>
        <v>178</v>
      </c>
      <c r="G44" s="22">
        <v>10</v>
      </c>
      <c r="H44" s="23">
        <v>845</v>
      </c>
      <c r="I44" s="24">
        <v>34</v>
      </c>
    </row>
    <row r="45" spans="1:19" ht="15.75" customHeight="1" x14ac:dyDescent="0.3">
      <c r="A45" s="19">
        <v>2</v>
      </c>
      <c r="B45" s="20" t="s">
        <v>427</v>
      </c>
      <c r="C45" s="20" t="s">
        <v>160</v>
      </c>
      <c r="D45" s="108">
        <v>88</v>
      </c>
      <c r="E45" s="108">
        <v>80</v>
      </c>
      <c r="F45" s="23">
        <f t="shared" si="6"/>
        <v>168</v>
      </c>
      <c r="G45" s="22">
        <v>4</v>
      </c>
      <c r="H45" s="23">
        <v>837</v>
      </c>
      <c r="I45" s="24">
        <v>31</v>
      </c>
    </row>
    <row r="46" spans="1:19" ht="15.75" customHeight="1" x14ac:dyDescent="0.3">
      <c r="A46" s="19">
        <v>8</v>
      </c>
      <c r="B46" s="20" t="s">
        <v>528</v>
      </c>
      <c r="C46" s="20" t="s">
        <v>45</v>
      </c>
      <c r="D46" s="108">
        <v>86</v>
      </c>
      <c r="E46" s="108">
        <v>81</v>
      </c>
      <c r="F46" s="23">
        <f t="shared" si="6"/>
        <v>167</v>
      </c>
      <c r="G46" s="22">
        <v>3</v>
      </c>
      <c r="H46" s="23">
        <v>834</v>
      </c>
      <c r="I46" s="24">
        <v>30</v>
      </c>
    </row>
    <row r="47" spans="1:19" ht="15.75" customHeight="1" x14ac:dyDescent="0.3">
      <c r="A47" s="19">
        <v>3</v>
      </c>
      <c r="B47" s="20" t="s">
        <v>529</v>
      </c>
      <c r="C47" s="20" t="s">
        <v>160</v>
      </c>
      <c r="D47" s="108">
        <v>86</v>
      </c>
      <c r="E47" s="108">
        <v>85</v>
      </c>
      <c r="F47" s="23">
        <f t="shared" si="6"/>
        <v>171</v>
      </c>
      <c r="G47" s="22">
        <v>6</v>
      </c>
      <c r="H47" s="23">
        <v>809</v>
      </c>
      <c r="I47" s="24">
        <v>24</v>
      </c>
    </row>
    <row r="48" spans="1:19" ht="15.75" customHeight="1" x14ac:dyDescent="0.3">
      <c r="A48" s="19">
        <v>1</v>
      </c>
      <c r="B48" s="20" t="s">
        <v>530</v>
      </c>
      <c r="C48" s="20" t="s">
        <v>45</v>
      </c>
      <c r="D48" s="108">
        <v>92</v>
      </c>
      <c r="E48" s="108">
        <v>81</v>
      </c>
      <c r="F48" s="23">
        <f t="shared" si="6"/>
        <v>173</v>
      </c>
      <c r="G48" s="22">
        <v>7</v>
      </c>
      <c r="H48" s="26">
        <v>807</v>
      </c>
      <c r="I48" s="27">
        <v>24</v>
      </c>
    </row>
    <row r="49" spans="1:9" ht="15.75" customHeight="1" x14ac:dyDescent="0.3">
      <c r="A49" s="19">
        <v>4</v>
      </c>
      <c r="B49" s="20" t="s">
        <v>531</v>
      </c>
      <c r="C49" s="20" t="s">
        <v>436</v>
      </c>
      <c r="D49" s="108" t="s">
        <v>132</v>
      </c>
      <c r="E49" s="108"/>
      <c r="F49" s="23">
        <f t="shared" si="6"/>
        <v>0</v>
      </c>
      <c r="G49" s="22">
        <v>0</v>
      </c>
      <c r="H49" s="23">
        <v>0</v>
      </c>
      <c r="I49" s="24">
        <v>0</v>
      </c>
    </row>
    <row r="50" spans="1:9" ht="15.75" customHeight="1" x14ac:dyDescent="0.3">
      <c r="A50" s="29">
        <v>10</v>
      </c>
      <c r="B50" s="30" t="s">
        <v>532</v>
      </c>
      <c r="C50" s="30" t="s">
        <v>252</v>
      </c>
      <c r="D50" s="109" t="s">
        <v>242</v>
      </c>
      <c r="E50" s="109"/>
      <c r="F50" s="33">
        <f t="shared" si="6"/>
        <v>0</v>
      </c>
      <c r="G50" s="32">
        <v>0</v>
      </c>
      <c r="H50" s="33">
        <v>0</v>
      </c>
      <c r="I50" s="34">
        <v>0</v>
      </c>
    </row>
    <row r="51" spans="1:9" ht="15.75" customHeight="1" x14ac:dyDescent="0.3"/>
    <row r="52" spans="1:9" ht="15.75" customHeight="1" x14ac:dyDescent="0.3">
      <c r="B52" s="7" t="s">
        <v>456</v>
      </c>
    </row>
    <row r="53" spans="1:9" ht="15.75" customHeight="1" x14ac:dyDescent="0.35">
      <c r="B53" s="112" t="s">
        <v>457</v>
      </c>
    </row>
    <row r="54" spans="1:9" ht="15.75" customHeight="1" x14ac:dyDescent="0.3"/>
    <row r="55" spans="1:9" ht="15.75" customHeight="1" x14ac:dyDescent="0.3">
      <c r="B55" s="9" t="s">
        <v>458</v>
      </c>
      <c r="F55" s="39" t="s">
        <v>164</v>
      </c>
    </row>
    <row r="56" spans="1:9" ht="15.75" customHeight="1" x14ac:dyDescent="0.3">
      <c r="B56" s="9" t="s">
        <v>165</v>
      </c>
    </row>
    <row r="57" spans="1:9" ht="15.75" customHeight="1" x14ac:dyDescent="0.3"/>
    <row r="58" spans="1:9" ht="15.75" customHeight="1" x14ac:dyDescent="0.3"/>
    <row r="59" spans="1:9" ht="15.75" customHeight="1" x14ac:dyDescent="0.3"/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N2:S2"/>
  </mergeCells>
  <hyperlinks>
    <hyperlink ref="B2" location="'Index'!A3" tooltip="Go to the Index sheet" display="á" xr:uid="{2C9914F8-30AD-40CC-8A83-54D0CAB8A2C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4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1130-2399-4692-A69C-240EEC3DB47D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84"/>
      <c r="B1" s="2" t="s">
        <v>463</v>
      </c>
      <c r="C1" s="2"/>
      <c r="D1" s="3"/>
      <c r="E1" s="3"/>
      <c r="F1" s="3" t="s">
        <v>261</v>
      </c>
      <c r="G1" s="3"/>
      <c r="H1" s="3"/>
      <c r="I1" s="4" t="s">
        <v>366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533</v>
      </c>
      <c r="D3" s="8"/>
      <c r="E3" s="8" t="s">
        <v>534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106">
        <v>3</v>
      </c>
      <c r="B5" s="42" t="s">
        <v>467</v>
      </c>
      <c r="C5" s="42" t="s">
        <v>377</v>
      </c>
      <c r="D5" s="16">
        <v>99</v>
      </c>
      <c r="E5" s="16">
        <v>97</v>
      </c>
      <c r="F5" s="17">
        <v>196</v>
      </c>
      <c r="G5" s="17">
        <v>8</v>
      </c>
      <c r="H5" s="16">
        <v>988</v>
      </c>
      <c r="I5" s="113">
        <v>39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7">
        <v>6</v>
      </c>
      <c r="B6" s="45" t="s">
        <v>394</v>
      </c>
      <c r="C6" s="45" t="s">
        <v>387</v>
      </c>
      <c r="D6" s="21">
        <v>98</v>
      </c>
      <c r="E6" s="21">
        <v>98</v>
      </c>
      <c r="F6" s="23">
        <v>196</v>
      </c>
      <c r="G6" s="23">
        <v>8</v>
      </c>
      <c r="H6" s="21">
        <v>971</v>
      </c>
      <c r="I6" s="46">
        <v>33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8</v>
      </c>
      <c r="B7" s="45" t="s">
        <v>469</v>
      </c>
      <c r="C7" s="45" t="s">
        <v>387</v>
      </c>
      <c r="D7" s="21">
        <v>95</v>
      </c>
      <c r="E7" s="21">
        <v>95</v>
      </c>
      <c r="F7" s="23">
        <v>190</v>
      </c>
      <c r="G7" s="23">
        <v>6</v>
      </c>
      <c r="H7" s="21">
        <v>962</v>
      </c>
      <c r="I7" s="46">
        <v>31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4</v>
      </c>
      <c r="B8" s="45" t="s">
        <v>373</v>
      </c>
      <c r="C8" s="45" t="s">
        <v>374</v>
      </c>
      <c r="D8" s="21">
        <v>97</v>
      </c>
      <c r="E8" s="21">
        <v>90</v>
      </c>
      <c r="F8" s="23">
        <v>187</v>
      </c>
      <c r="G8" s="23">
        <v>3</v>
      </c>
      <c r="H8" s="21">
        <v>955</v>
      </c>
      <c r="I8" s="46">
        <v>25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7">
        <v>2</v>
      </c>
      <c r="B9" s="45" t="s">
        <v>486</v>
      </c>
      <c r="C9" s="45" t="s">
        <v>385</v>
      </c>
      <c r="D9" s="21">
        <v>96</v>
      </c>
      <c r="E9" s="21">
        <v>93</v>
      </c>
      <c r="F9" s="23">
        <v>189</v>
      </c>
      <c r="G9" s="23">
        <v>5</v>
      </c>
      <c r="H9" s="21">
        <v>937</v>
      </c>
      <c r="I9" s="46">
        <v>19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19">
        <v>7</v>
      </c>
      <c r="B10" s="45" t="s">
        <v>410</v>
      </c>
      <c r="C10" s="45" t="s">
        <v>387</v>
      </c>
      <c r="D10" s="21">
        <v>94</v>
      </c>
      <c r="E10" s="21">
        <v>91</v>
      </c>
      <c r="F10" s="23">
        <v>185</v>
      </c>
      <c r="G10" s="23">
        <v>2</v>
      </c>
      <c r="H10" s="21">
        <v>942</v>
      </c>
      <c r="I10" s="46">
        <v>18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5</v>
      </c>
      <c r="B11" s="45" t="s">
        <v>477</v>
      </c>
      <c r="C11" s="45" t="s">
        <v>374</v>
      </c>
      <c r="D11" s="21">
        <v>96</v>
      </c>
      <c r="E11" s="21">
        <v>93</v>
      </c>
      <c r="F11" s="23">
        <v>189</v>
      </c>
      <c r="G11" s="23">
        <v>5</v>
      </c>
      <c r="H11" s="21">
        <v>936</v>
      </c>
      <c r="I11" s="46">
        <v>16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29">
        <v>1</v>
      </c>
      <c r="B12" s="30" t="s">
        <v>492</v>
      </c>
      <c r="C12" s="30" t="s">
        <v>42</v>
      </c>
      <c r="D12" s="33">
        <v>95</v>
      </c>
      <c r="E12" s="33">
        <v>87</v>
      </c>
      <c r="F12" s="33">
        <v>182</v>
      </c>
      <c r="G12" s="33">
        <v>1</v>
      </c>
      <c r="H12" s="37">
        <v>902</v>
      </c>
      <c r="I12" s="38">
        <v>5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"/>
      <c r="B14" s="7" t="s">
        <v>7</v>
      </c>
      <c r="C14" s="8" t="s">
        <v>49</v>
      </c>
      <c r="D14" s="8"/>
      <c r="E14" s="8" t="s">
        <v>535</v>
      </c>
      <c r="F14" s="7"/>
      <c r="G14" s="7"/>
      <c r="H14" s="7"/>
      <c r="I14" s="7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10">
        <v>2</v>
      </c>
      <c r="B15" s="11" t="s">
        <v>10</v>
      </c>
      <c r="C15" s="87" t="s">
        <v>11</v>
      </c>
      <c r="D15" s="60"/>
      <c r="E15" s="88"/>
      <c r="F15" s="12" t="s">
        <v>12</v>
      </c>
      <c r="G15" s="12" t="s">
        <v>13</v>
      </c>
      <c r="H15" s="12" t="s">
        <v>14</v>
      </c>
      <c r="I15" s="13" t="s">
        <v>15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106">
        <v>1</v>
      </c>
      <c r="B16" s="15" t="s">
        <v>441</v>
      </c>
      <c r="C16" s="15" t="s">
        <v>377</v>
      </c>
      <c r="D16" s="17">
        <v>99</v>
      </c>
      <c r="E16" s="17">
        <v>92</v>
      </c>
      <c r="F16" s="17">
        <v>191</v>
      </c>
      <c r="G16" s="17">
        <v>8</v>
      </c>
      <c r="H16" s="52">
        <v>945</v>
      </c>
      <c r="I16" s="110">
        <v>36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19">
        <v>3</v>
      </c>
      <c r="B17" s="45" t="s">
        <v>484</v>
      </c>
      <c r="C17" s="45" t="s">
        <v>485</v>
      </c>
      <c r="D17" s="21">
        <v>97</v>
      </c>
      <c r="E17" s="21">
        <v>90</v>
      </c>
      <c r="F17" s="23">
        <v>187</v>
      </c>
      <c r="G17" s="23">
        <v>7</v>
      </c>
      <c r="H17" s="21">
        <v>948</v>
      </c>
      <c r="I17" s="46">
        <v>35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7">
        <v>4</v>
      </c>
      <c r="B18" s="45" t="s">
        <v>507</v>
      </c>
      <c r="C18" s="45" t="s">
        <v>374</v>
      </c>
      <c r="D18" s="21">
        <v>94</v>
      </c>
      <c r="E18" s="21">
        <v>93</v>
      </c>
      <c r="F18" s="23">
        <v>187</v>
      </c>
      <c r="G18" s="23">
        <v>7</v>
      </c>
      <c r="H18" s="21">
        <v>921</v>
      </c>
      <c r="I18" s="46">
        <v>30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7">
        <v>6</v>
      </c>
      <c r="B19" s="45" t="s">
        <v>376</v>
      </c>
      <c r="C19" s="45" t="s">
        <v>377</v>
      </c>
      <c r="D19" s="21">
        <v>92</v>
      </c>
      <c r="E19" s="21">
        <v>90</v>
      </c>
      <c r="F19" s="23">
        <v>182</v>
      </c>
      <c r="G19" s="23">
        <v>5</v>
      </c>
      <c r="H19" s="21">
        <v>906</v>
      </c>
      <c r="I19" s="46">
        <v>24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7">
        <v>8</v>
      </c>
      <c r="B20" s="45" t="s">
        <v>498</v>
      </c>
      <c r="C20" s="45" t="s">
        <v>485</v>
      </c>
      <c r="D20" s="21">
        <v>96</v>
      </c>
      <c r="E20" s="21">
        <v>82</v>
      </c>
      <c r="F20" s="23">
        <v>178</v>
      </c>
      <c r="G20" s="23">
        <v>4</v>
      </c>
      <c r="H20" s="21">
        <v>875</v>
      </c>
      <c r="I20" s="46">
        <v>19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19">
        <v>5</v>
      </c>
      <c r="B21" s="45" t="s">
        <v>525</v>
      </c>
      <c r="C21" s="45" t="s">
        <v>485</v>
      </c>
      <c r="D21" s="21">
        <v>87</v>
      </c>
      <c r="E21" s="21">
        <v>84</v>
      </c>
      <c r="F21" s="23">
        <v>171</v>
      </c>
      <c r="G21" s="23">
        <v>2</v>
      </c>
      <c r="H21" s="21">
        <v>872</v>
      </c>
      <c r="I21" s="46">
        <v>18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19">
        <v>7</v>
      </c>
      <c r="B22" s="45" t="s">
        <v>513</v>
      </c>
      <c r="C22" s="45" t="s">
        <v>485</v>
      </c>
      <c r="D22" s="21">
        <v>90</v>
      </c>
      <c r="E22" s="21">
        <v>85</v>
      </c>
      <c r="F22" s="23">
        <v>175</v>
      </c>
      <c r="G22" s="23">
        <v>3</v>
      </c>
      <c r="H22" s="21">
        <v>857</v>
      </c>
      <c r="I22" s="46">
        <v>14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8">
        <v>2</v>
      </c>
      <c r="B23" s="49" t="s">
        <v>518</v>
      </c>
      <c r="C23" s="49" t="s">
        <v>501</v>
      </c>
      <c r="D23" s="31">
        <v>86</v>
      </c>
      <c r="E23" s="31">
        <v>83</v>
      </c>
      <c r="F23" s="33">
        <v>169</v>
      </c>
      <c r="G23" s="33">
        <v>1</v>
      </c>
      <c r="H23" s="31">
        <v>807</v>
      </c>
      <c r="I23" s="50">
        <v>6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114" t="s">
        <v>456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5">
      <c r="A26" s="41"/>
      <c r="B26" s="115" t="s">
        <v>457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9" t="s">
        <v>260</v>
      </c>
      <c r="F28" s="39" t="s">
        <v>164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9" t="s">
        <v>165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/>
    <row r="62" spans="1:25" ht="15.75" customHeight="1" x14ac:dyDescent="0.3"/>
    <row r="63" spans="1:25" ht="15.75" customHeight="1" x14ac:dyDescent="0.3"/>
    <row r="64" spans="1:25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7B882A2B-F46B-430D-BFF3-1C022D4D947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510C9-807C-4D55-A043-B9A90937D405}">
  <sheetPr>
    <tabColor theme="4" tint="0.39997558519241921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84"/>
      <c r="B1" s="2" t="s">
        <v>536</v>
      </c>
      <c r="C1" s="2"/>
      <c r="D1" s="3"/>
      <c r="E1" s="3"/>
      <c r="F1" s="3"/>
      <c r="G1" s="3"/>
      <c r="H1" s="3"/>
      <c r="I1" s="4" t="s">
        <v>537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538</v>
      </c>
      <c r="D3" s="8"/>
      <c r="E3" s="8" t="s">
        <v>539</v>
      </c>
      <c r="F3" s="7"/>
      <c r="G3" s="7"/>
      <c r="H3" s="7"/>
      <c r="I3" s="7"/>
      <c r="J3" s="7"/>
      <c r="K3" s="9"/>
      <c r="U3" s="7"/>
      <c r="V3" s="7"/>
      <c r="W3" s="7"/>
      <c r="X3" s="7"/>
      <c r="Y3" s="7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K4" s="9"/>
    </row>
    <row r="5" spans="1:25" ht="15.75" customHeight="1" x14ac:dyDescent="0.3">
      <c r="A5" s="106">
        <v>6</v>
      </c>
      <c r="B5" s="15" t="s">
        <v>373</v>
      </c>
      <c r="C5" s="15" t="s">
        <v>374</v>
      </c>
      <c r="D5" s="17">
        <v>95</v>
      </c>
      <c r="E5" s="17">
        <v>96</v>
      </c>
      <c r="F5" s="17">
        <f t="shared" ref="F5:F12" si="0">SUM(D5:E5)</f>
        <v>191</v>
      </c>
      <c r="G5" s="17">
        <v>8</v>
      </c>
      <c r="H5" s="17">
        <v>938</v>
      </c>
      <c r="I5" s="92">
        <v>39</v>
      </c>
      <c r="K5" s="9"/>
    </row>
    <row r="6" spans="1:25" ht="15.75" customHeight="1" x14ac:dyDescent="0.3">
      <c r="A6" s="19">
        <v>7</v>
      </c>
      <c r="B6" s="20" t="s">
        <v>386</v>
      </c>
      <c r="C6" s="20" t="s">
        <v>374</v>
      </c>
      <c r="D6" s="23">
        <v>86</v>
      </c>
      <c r="E6" s="23">
        <v>94</v>
      </c>
      <c r="F6" s="23">
        <f t="shared" si="0"/>
        <v>180</v>
      </c>
      <c r="G6" s="22">
        <v>7</v>
      </c>
      <c r="H6" s="23">
        <v>907</v>
      </c>
      <c r="I6" s="24">
        <v>33</v>
      </c>
      <c r="K6" s="9"/>
    </row>
    <row r="7" spans="1:25" ht="15.75" customHeight="1" x14ac:dyDescent="0.3">
      <c r="A7" s="19">
        <v>4</v>
      </c>
      <c r="B7" s="20" t="s">
        <v>467</v>
      </c>
      <c r="C7" s="20" t="s">
        <v>377</v>
      </c>
      <c r="D7" s="23">
        <v>86</v>
      </c>
      <c r="E7" s="23">
        <v>93</v>
      </c>
      <c r="F7" s="23">
        <f t="shared" si="0"/>
        <v>179</v>
      </c>
      <c r="G7" s="22">
        <v>6</v>
      </c>
      <c r="H7" s="23">
        <v>910</v>
      </c>
      <c r="I7" s="24">
        <v>32</v>
      </c>
      <c r="J7" s="85"/>
      <c r="K7" s="9"/>
    </row>
    <row r="8" spans="1:25" ht="15.75" customHeight="1" x14ac:dyDescent="0.3">
      <c r="A8" s="19">
        <v>8</v>
      </c>
      <c r="B8" s="20" t="s">
        <v>401</v>
      </c>
      <c r="C8" s="20" t="s">
        <v>151</v>
      </c>
      <c r="D8" s="23">
        <v>84</v>
      </c>
      <c r="E8" s="23">
        <v>87</v>
      </c>
      <c r="F8" s="23">
        <f t="shared" si="0"/>
        <v>171</v>
      </c>
      <c r="G8" s="22">
        <v>5</v>
      </c>
      <c r="H8" s="23">
        <v>872</v>
      </c>
      <c r="I8" s="24">
        <v>26</v>
      </c>
      <c r="K8" s="9"/>
    </row>
    <row r="9" spans="1:25" ht="15.75" customHeight="1" x14ac:dyDescent="0.3">
      <c r="A9" s="19">
        <v>3</v>
      </c>
      <c r="B9" s="20" t="s">
        <v>339</v>
      </c>
      <c r="C9" s="20" t="s">
        <v>118</v>
      </c>
      <c r="D9" s="23">
        <v>82</v>
      </c>
      <c r="E9" s="23">
        <v>89</v>
      </c>
      <c r="F9" s="23">
        <f t="shared" si="0"/>
        <v>171</v>
      </c>
      <c r="G9" s="22">
        <v>5</v>
      </c>
      <c r="H9" s="23">
        <v>801</v>
      </c>
      <c r="I9" s="24">
        <v>18</v>
      </c>
    </row>
    <row r="10" spans="1:25" ht="15.75" customHeight="1" x14ac:dyDescent="0.3">
      <c r="A10" s="19">
        <v>5</v>
      </c>
      <c r="B10" s="20" t="s">
        <v>434</v>
      </c>
      <c r="C10" s="20" t="s">
        <v>151</v>
      </c>
      <c r="D10" s="23">
        <v>78</v>
      </c>
      <c r="E10" s="23">
        <v>88</v>
      </c>
      <c r="F10" s="23">
        <f t="shared" si="0"/>
        <v>166</v>
      </c>
      <c r="G10" s="22">
        <v>3</v>
      </c>
      <c r="H10" s="23">
        <v>810</v>
      </c>
      <c r="I10" s="24">
        <v>15</v>
      </c>
    </row>
    <row r="11" spans="1:25" ht="15.75" customHeight="1" x14ac:dyDescent="0.3">
      <c r="A11" s="19">
        <v>1</v>
      </c>
      <c r="B11" s="20" t="s">
        <v>121</v>
      </c>
      <c r="C11" s="20" t="s">
        <v>374</v>
      </c>
      <c r="D11" s="23">
        <v>81</v>
      </c>
      <c r="E11" s="23">
        <v>84</v>
      </c>
      <c r="F11" s="23">
        <f t="shared" si="0"/>
        <v>165</v>
      </c>
      <c r="G11" s="22">
        <v>2</v>
      </c>
      <c r="H11" s="26">
        <v>808</v>
      </c>
      <c r="I11" s="27">
        <v>14</v>
      </c>
    </row>
    <row r="12" spans="1:25" ht="15.75" customHeight="1" x14ac:dyDescent="0.3">
      <c r="A12" s="29">
        <v>2</v>
      </c>
      <c r="B12" s="30" t="s">
        <v>520</v>
      </c>
      <c r="C12" s="30" t="s">
        <v>521</v>
      </c>
      <c r="D12" s="33" t="s">
        <v>242</v>
      </c>
      <c r="E12" s="33"/>
      <c r="F12" s="33">
        <f t="shared" si="0"/>
        <v>0</v>
      </c>
      <c r="G12" s="32">
        <v>0</v>
      </c>
      <c r="H12" s="37">
        <v>0</v>
      </c>
      <c r="I12" s="38">
        <v>0</v>
      </c>
    </row>
    <row r="13" spans="1:25" ht="15.75" customHeight="1" x14ac:dyDescent="0.3"/>
    <row r="14" spans="1:25" ht="15.75" customHeight="1" x14ac:dyDescent="0.3">
      <c r="B14" s="7" t="s">
        <v>456</v>
      </c>
    </row>
    <row r="15" spans="1:25" ht="15.75" customHeight="1" x14ac:dyDescent="0.35">
      <c r="B15" s="112" t="s">
        <v>457</v>
      </c>
    </row>
    <row r="16" spans="1:25" ht="15.75" customHeight="1" x14ac:dyDescent="0.3"/>
    <row r="17" spans="2:6" ht="15.75" customHeight="1" x14ac:dyDescent="0.3">
      <c r="B17" s="9" t="s">
        <v>540</v>
      </c>
      <c r="F17" s="39" t="s">
        <v>164</v>
      </c>
    </row>
    <row r="18" spans="2:6" ht="15.75" customHeight="1" x14ac:dyDescent="0.3">
      <c r="B18" s="9" t="s">
        <v>165</v>
      </c>
    </row>
    <row r="19" spans="2:6" ht="15.75" customHeight="1" x14ac:dyDescent="0.3"/>
    <row r="20" spans="2:6" ht="15.75" customHeight="1" x14ac:dyDescent="0.3"/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</sheetData>
  <mergeCells count="1">
    <mergeCell ref="D2:I2"/>
  </mergeCells>
  <hyperlinks>
    <hyperlink ref="B2" location="'Index'!A3" tooltip="Go to the Index sheet" display="á" xr:uid="{1F08A4ED-0206-4DC0-9CE1-4673F7E92F2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15F8-2028-41EB-85C3-78322F29671D}">
  <sheetPr>
    <tabColor theme="4" tint="0.39997558519241921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84"/>
      <c r="B1" s="2" t="s">
        <v>541</v>
      </c>
      <c r="C1" s="2"/>
      <c r="D1" s="3"/>
      <c r="E1" s="3"/>
      <c r="F1" s="3"/>
      <c r="G1" s="3"/>
      <c r="H1" s="3"/>
      <c r="I1" s="4" t="s">
        <v>537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542</v>
      </c>
      <c r="D3" s="8"/>
      <c r="E3" s="8" t="s">
        <v>543</v>
      </c>
      <c r="F3" s="7"/>
      <c r="G3" s="7"/>
      <c r="H3" s="7"/>
      <c r="I3" s="7"/>
      <c r="J3" s="7"/>
      <c r="K3" s="9"/>
      <c r="U3" s="7"/>
      <c r="V3" s="7"/>
      <c r="W3" s="7"/>
      <c r="X3" s="7"/>
      <c r="Y3" s="7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K4" s="9"/>
    </row>
    <row r="5" spans="1:25" ht="15.75" customHeight="1" x14ac:dyDescent="0.3">
      <c r="A5" s="106">
        <v>1</v>
      </c>
      <c r="B5" s="15" t="s">
        <v>409</v>
      </c>
      <c r="C5" s="15" t="s">
        <v>377</v>
      </c>
      <c r="D5" s="17">
        <v>87</v>
      </c>
      <c r="E5" s="17">
        <v>90</v>
      </c>
      <c r="F5" s="17">
        <f t="shared" ref="F5:F14" si="0">SUM(D5:E5)</f>
        <v>177</v>
      </c>
      <c r="G5" s="17">
        <v>9</v>
      </c>
      <c r="H5" s="52">
        <v>909</v>
      </c>
      <c r="I5" s="110">
        <v>48</v>
      </c>
      <c r="K5" s="9"/>
    </row>
    <row r="6" spans="1:25" ht="15.75" customHeight="1" x14ac:dyDescent="0.3">
      <c r="A6" s="19">
        <v>8</v>
      </c>
      <c r="B6" s="20" t="s">
        <v>467</v>
      </c>
      <c r="C6" s="20" t="s">
        <v>377</v>
      </c>
      <c r="D6" s="23">
        <v>88</v>
      </c>
      <c r="E6" s="23">
        <v>91</v>
      </c>
      <c r="F6" s="23">
        <f t="shared" si="0"/>
        <v>179</v>
      </c>
      <c r="G6" s="22">
        <v>10</v>
      </c>
      <c r="H6" s="23">
        <v>905</v>
      </c>
      <c r="I6" s="24">
        <v>48</v>
      </c>
      <c r="K6" s="9"/>
    </row>
    <row r="7" spans="1:25" ht="15.75" customHeight="1" x14ac:dyDescent="0.3">
      <c r="A7" s="19">
        <v>9</v>
      </c>
      <c r="B7" s="20" t="s">
        <v>511</v>
      </c>
      <c r="C7" s="20" t="s">
        <v>488</v>
      </c>
      <c r="D7" s="23">
        <v>77</v>
      </c>
      <c r="E7" s="23">
        <v>78</v>
      </c>
      <c r="F7" s="23">
        <f t="shared" si="0"/>
        <v>155</v>
      </c>
      <c r="G7" s="22">
        <v>7</v>
      </c>
      <c r="H7" s="23">
        <v>810</v>
      </c>
      <c r="I7" s="24">
        <v>38</v>
      </c>
      <c r="J7" s="85"/>
      <c r="K7" s="9"/>
    </row>
    <row r="8" spans="1:25" ht="15.75" customHeight="1" x14ac:dyDescent="0.3">
      <c r="A8" s="19">
        <v>4</v>
      </c>
      <c r="B8" s="20" t="s">
        <v>471</v>
      </c>
      <c r="C8" s="20" t="s">
        <v>377</v>
      </c>
      <c r="D8" s="23">
        <v>79</v>
      </c>
      <c r="E8" s="23">
        <v>80</v>
      </c>
      <c r="F8" s="23">
        <f t="shared" si="0"/>
        <v>159</v>
      </c>
      <c r="G8" s="22">
        <v>8</v>
      </c>
      <c r="H8" s="23">
        <v>789</v>
      </c>
      <c r="I8" s="24">
        <v>34</v>
      </c>
      <c r="K8" s="9"/>
    </row>
    <row r="9" spans="1:25" ht="15.75" customHeight="1" x14ac:dyDescent="0.3">
      <c r="A9" s="19">
        <v>10</v>
      </c>
      <c r="B9" s="20" t="s">
        <v>498</v>
      </c>
      <c r="C9" s="20" t="s">
        <v>485</v>
      </c>
      <c r="D9" s="23">
        <v>65</v>
      </c>
      <c r="E9" s="23">
        <v>79</v>
      </c>
      <c r="F9" s="23">
        <f t="shared" si="0"/>
        <v>144</v>
      </c>
      <c r="G9" s="22">
        <v>6</v>
      </c>
      <c r="H9" s="23">
        <v>705</v>
      </c>
      <c r="I9" s="24">
        <v>24</v>
      </c>
    </row>
    <row r="10" spans="1:25" ht="15.75" customHeight="1" x14ac:dyDescent="0.3">
      <c r="A10" s="19">
        <v>7</v>
      </c>
      <c r="B10" s="20" t="s">
        <v>515</v>
      </c>
      <c r="C10" s="20" t="s">
        <v>160</v>
      </c>
      <c r="D10" s="23">
        <v>62</v>
      </c>
      <c r="E10" s="23">
        <v>75</v>
      </c>
      <c r="F10" s="23">
        <f t="shared" si="0"/>
        <v>137</v>
      </c>
      <c r="G10" s="22">
        <v>5</v>
      </c>
      <c r="H10" s="23">
        <v>592</v>
      </c>
      <c r="I10" s="24">
        <v>23</v>
      </c>
    </row>
    <row r="11" spans="1:25" ht="15.75" customHeight="1" x14ac:dyDescent="0.3">
      <c r="A11" s="19">
        <v>5</v>
      </c>
      <c r="B11" s="20" t="s">
        <v>544</v>
      </c>
      <c r="C11" s="20" t="s">
        <v>160</v>
      </c>
      <c r="D11" s="23">
        <v>59</v>
      </c>
      <c r="E11" s="23">
        <v>62</v>
      </c>
      <c r="F11" s="23">
        <f t="shared" si="0"/>
        <v>121</v>
      </c>
      <c r="G11" s="22">
        <v>4</v>
      </c>
      <c r="H11" s="23">
        <v>659</v>
      </c>
      <c r="I11" s="24">
        <v>22</v>
      </c>
    </row>
    <row r="12" spans="1:25" ht="15.75" customHeight="1" x14ac:dyDescent="0.3">
      <c r="A12" s="19">
        <v>2</v>
      </c>
      <c r="B12" s="20" t="s">
        <v>529</v>
      </c>
      <c r="C12" s="20" t="s">
        <v>160</v>
      </c>
      <c r="D12" s="23">
        <v>62</v>
      </c>
      <c r="E12" s="23">
        <v>49</v>
      </c>
      <c r="F12" s="23">
        <f t="shared" si="0"/>
        <v>111</v>
      </c>
      <c r="G12" s="22">
        <v>3</v>
      </c>
      <c r="H12" s="26">
        <v>614</v>
      </c>
      <c r="I12" s="27">
        <v>16</v>
      </c>
    </row>
    <row r="13" spans="1:25" ht="15.75" customHeight="1" x14ac:dyDescent="0.3">
      <c r="A13" s="19">
        <v>3</v>
      </c>
      <c r="B13" s="20" t="s">
        <v>545</v>
      </c>
      <c r="C13" s="20" t="s">
        <v>485</v>
      </c>
      <c r="D13" s="116" t="s">
        <v>132</v>
      </c>
      <c r="E13" s="116"/>
      <c r="F13" s="23">
        <f t="shared" si="0"/>
        <v>0</v>
      </c>
      <c r="G13" s="22">
        <v>0</v>
      </c>
      <c r="H13" s="23">
        <v>508</v>
      </c>
      <c r="I13" s="24">
        <v>14</v>
      </c>
    </row>
    <row r="14" spans="1:25" ht="15.75" customHeight="1" x14ac:dyDescent="0.3">
      <c r="A14" s="29">
        <v>6</v>
      </c>
      <c r="B14" s="30" t="s">
        <v>201</v>
      </c>
      <c r="C14" s="30" t="s">
        <v>501</v>
      </c>
      <c r="D14" s="33" t="s">
        <v>242</v>
      </c>
      <c r="E14" s="33"/>
      <c r="F14" s="33">
        <f t="shared" si="0"/>
        <v>0</v>
      </c>
      <c r="G14" s="32">
        <v>0</v>
      </c>
      <c r="H14" s="33">
        <v>0</v>
      </c>
      <c r="I14" s="34">
        <v>0</v>
      </c>
    </row>
    <row r="15" spans="1:25" ht="15.75" customHeight="1" x14ac:dyDescent="0.3"/>
    <row r="16" spans="1:25" ht="15.75" customHeight="1" x14ac:dyDescent="0.3">
      <c r="B16" s="7" t="s">
        <v>456</v>
      </c>
    </row>
    <row r="17" spans="2:6" ht="15.75" customHeight="1" x14ac:dyDescent="0.35">
      <c r="B17" s="112" t="s">
        <v>457</v>
      </c>
    </row>
    <row r="18" spans="2:6" ht="15.75" customHeight="1" x14ac:dyDescent="0.3"/>
    <row r="19" spans="2:6" ht="15.75" customHeight="1" x14ac:dyDescent="0.3">
      <c r="B19" s="9" t="s">
        <v>540</v>
      </c>
      <c r="F19" s="39" t="s">
        <v>164</v>
      </c>
    </row>
    <row r="20" spans="2:6" ht="15.75" customHeight="1" x14ac:dyDescent="0.3">
      <c r="B20" s="9" t="s">
        <v>165</v>
      </c>
    </row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10C9BAAC-60CE-43C9-8630-6C10DA29F2B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849C-395A-49DC-B6D5-3BAE38F3DCF3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117"/>
      <c r="B1" s="2" t="s">
        <v>546</v>
      </c>
      <c r="C1" s="2"/>
      <c r="D1" s="3"/>
      <c r="E1" s="3"/>
      <c r="F1" s="3"/>
      <c r="G1" s="3"/>
      <c r="H1" s="3"/>
      <c r="I1" s="4" t="s">
        <v>547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D2" s="471" t="s">
        <v>3</v>
      </c>
      <c r="E2" s="471"/>
      <c r="F2" s="471"/>
      <c r="G2" s="471"/>
      <c r="H2" s="471"/>
      <c r="I2" s="471"/>
    </row>
    <row r="3" spans="1:25" ht="15.75" customHeight="1" x14ac:dyDescent="0.3">
      <c r="A3" s="1"/>
      <c r="B3" s="7" t="s">
        <v>4</v>
      </c>
      <c r="C3" s="8" t="s">
        <v>548</v>
      </c>
      <c r="D3" s="8"/>
      <c r="E3" s="8" t="s">
        <v>549</v>
      </c>
      <c r="F3" s="7"/>
      <c r="G3" s="7"/>
      <c r="H3" s="7"/>
      <c r="I3" s="7"/>
      <c r="J3" s="7"/>
      <c r="K3" s="9"/>
      <c r="U3" s="7"/>
      <c r="V3" s="7"/>
      <c r="W3" s="7"/>
      <c r="X3" s="7"/>
      <c r="Y3" s="7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K4" s="9"/>
    </row>
    <row r="5" spans="1:25" ht="15.75" customHeight="1" x14ac:dyDescent="0.3">
      <c r="A5" s="106">
        <v>9</v>
      </c>
      <c r="B5" s="15" t="s">
        <v>16</v>
      </c>
      <c r="C5" s="15" t="s">
        <v>118</v>
      </c>
      <c r="D5" s="17">
        <v>95</v>
      </c>
      <c r="E5" s="17">
        <v>98</v>
      </c>
      <c r="F5" s="17">
        <f t="shared" ref="F5:F13" si="0">SUM(D5:E5)</f>
        <v>193</v>
      </c>
      <c r="G5" s="17">
        <v>9</v>
      </c>
      <c r="H5" s="17">
        <v>980</v>
      </c>
      <c r="I5" s="92">
        <v>45</v>
      </c>
      <c r="K5" s="9"/>
    </row>
    <row r="6" spans="1:25" ht="15.75" customHeight="1" x14ac:dyDescent="0.3">
      <c r="A6" s="19">
        <v>8</v>
      </c>
      <c r="B6" s="20" t="s">
        <v>477</v>
      </c>
      <c r="C6" s="20" t="s">
        <v>374</v>
      </c>
      <c r="D6" s="23">
        <v>93</v>
      </c>
      <c r="E6" s="23">
        <v>94</v>
      </c>
      <c r="F6" s="23">
        <f t="shared" si="0"/>
        <v>187</v>
      </c>
      <c r="G6" s="22">
        <v>5</v>
      </c>
      <c r="H6" s="23">
        <v>956</v>
      </c>
      <c r="I6" s="24">
        <v>36</v>
      </c>
      <c r="K6" s="9"/>
    </row>
    <row r="7" spans="1:25" ht="15.75" customHeight="1" x14ac:dyDescent="0.3">
      <c r="A7" s="19">
        <v>4</v>
      </c>
      <c r="B7" s="20" t="s">
        <v>371</v>
      </c>
      <c r="C7" s="20" t="s">
        <v>372</v>
      </c>
      <c r="D7" s="23">
        <v>95</v>
      </c>
      <c r="E7" s="23">
        <v>96</v>
      </c>
      <c r="F7" s="23">
        <f t="shared" si="0"/>
        <v>191</v>
      </c>
      <c r="G7" s="22">
        <v>8</v>
      </c>
      <c r="H7" s="23">
        <v>953</v>
      </c>
      <c r="I7" s="24">
        <v>34</v>
      </c>
      <c r="J7" s="85"/>
      <c r="K7" s="9"/>
    </row>
    <row r="8" spans="1:25" ht="15.75" customHeight="1" x14ac:dyDescent="0.3">
      <c r="A8" s="19">
        <v>5</v>
      </c>
      <c r="B8" s="20" t="s">
        <v>467</v>
      </c>
      <c r="C8" s="20" t="s">
        <v>377</v>
      </c>
      <c r="D8" s="23">
        <v>90</v>
      </c>
      <c r="E8" s="23">
        <v>92</v>
      </c>
      <c r="F8" s="23">
        <f t="shared" si="0"/>
        <v>182</v>
      </c>
      <c r="G8" s="22">
        <v>3</v>
      </c>
      <c r="H8" s="23">
        <v>939</v>
      </c>
      <c r="I8" s="24">
        <v>27</v>
      </c>
      <c r="K8" s="9"/>
    </row>
    <row r="9" spans="1:25" ht="15.75" customHeight="1" x14ac:dyDescent="0.3">
      <c r="A9" s="19">
        <v>6</v>
      </c>
      <c r="B9" s="20" t="s">
        <v>550</v>
      </c>
      <c r="C9" s="20" t="s">
        <v>377</v>
      </c>
      <c r="D9" s="23">
        <v>93</v>
      </c>
      <c r="E9" s="23">
        <v>96</v>
      </c>
      <c r="F9" s="23">
        <f t="shared" si="0"/>
        <v>189</v>
      </c>
      <c r="G9" s="22">
        <v>6</v>
      </c>
      <c r="H9" s="23">
        <v>759</v>
      </c>
      <c r="I9" s="24">
        <v>25</v>
      </c>
    </row>
    <row r="10" spans="1:25" ht="15.75" customHeight="1" x14ac:dyDescent="0.3">
      <c r="A10" s="19">
        <v>7</v>
      </c>
      <c r="B10" s="20" t="s">
        <v>472</v>
      </c>
      <c r="C10" s="20" t="s">
        <v>100</v>
      </c>
      <c r="D10" s="23">
        <v>92</v>
      </c>
      <c r="E10" s="23">
        <v>98</v>
      </c>
      <c r="F10" s="23">
        <f t="shared" si="0"/>
        <v>190</v>
      </c>
      <c r="G10" s="22">
        <v>7</v>
      </c>
      <c r="H10" s="23">
        <v>916</v>
      </c>
      <c r="I10" s="24">
        <v>20</v>
      </c>
    </row>
    <row r="11" spans="1:25" ht="15.75" customHeight="1" x14ac:dyDescent="0.3">
      <c r="A11" s="19">
        <v>3</v>
      </c>
      <c r="B11" s="20" t="s">
        <v>468</v>
      </c>
      <c r="C11" s="20" t="s">
        <v>120</v>
      </c>
      <c r="D11" s="23">
        <v>88</v>
      </c>
      <c r="E11" s="23">
        <v>92</v>
      </c>
      <c r="F11" s="23">
        <f t="shared" si="0"/>
        <v>180</v>
      </c>
      <c r="G11" s="22">
        <v>2</v>
      </c>
      <c r="H11" s="23">
        <v>904</v>
      </c>
      <c r="I11" s="24">
        <v>15</v>
      </c>
    </row>
    <row r="12" spans="1:25" ht="15.75" customHeight="1" x14ac:dyDescent="0.3">
      <c r="A12" s="19">
        <v>2</v>
      </c>
      <c r="B12" s="20" t="s">
        <v>425</v>
      </c>
      <c r="C12" s="20" t="s">
        <v>374</v>
      </c>
      <c r="D12" s="23" t="s">
        <v>242</v>
      </c>
      <c r="E12" s="23"/>
      <c r="F12" s="23">
        <f t="shared" si="0"/>
        <v>0</v>
      </c>
      <c r="G12" s="22">
        <v>0</v>
      </c>
      <c r="H12" s="26">
        <v>735</v>
      </c>
      <c r="I12" s="27">
        <v>15</v>
      </c>
    </row>
    <row r="13" spans="1:25" ht="15.75" customHeight="1" x14ac:dyDescent="0.3">
      <c r="A13" s="29">
        <v>1</v>
      </c>
      <c r="B13" s="30" t="s">
        <v>378</v>
      </c>
      <c r="C13" s="30" t="s">
        <v>252</v>
      </c>
      <c r="D13" s="33">
        <v>91</v>
      </c>
      <c r="E13" s="33">
        <v>95</v>
      </c>
      <c r="F13" s="33">
        <f t="shared" si="0"/>
        <v>186</v>
      </c>
      <c r="G13" s="32">
        <v>4</v>
      </c>
      <c r="H13" s="37">
        <v>893</v>
      </c>
      <c r="I13" s="38">
        <v>13</v>
      </c>
    </row>
    <row r="14" spans="1:25" ht="15.75" customHeight="1" x14ac:dyDescent="0.3"/>
    <row r="15" spans="1:25" ht="15.75" customHeight="1" x14ac:dyDescent="0.3">
      <c r="A15" s="1"/>
      <c r="B15" s="7" t="s">
        <v>7</v>
      </c>
      <c r="C15" s="8" t="s">
        <v>551</v>
      </c>
      <c r="D15" s="8"/>
      <c r="E15" s="8" t="s">
        <v>552</v>
      </c>
      <c r="F15" s="7"/>
      <c r="G15" s="7"/>
      <c r="H15" s="7"/>
      <c r="I15" s="7"/>
    </row>
    <row r="16" spans="1:25" ht="15.75" customHeight="1" x14ac:dyDescent="0.3">
      <c r="A16" s="10">
        <v>2</v>
      </c>
      <c r="B16" s="11" t="s">
        <v>10</v>
      </c>
      <c r="C16" s="87" t="s">
        <v>11</v>
      </c>
      <c r="D16" s="60"/>
      <c r="E16" s="88"/>
      <c r="F16" s="12" t="s">
        <v>12</v>
      </c>
      <c r="G16" s="12" t="s">
        <v>13</v>
      </c>
      <c r="H16" s="12" t="s">
        <v>14</v>
      </c>
      <c r="I16" s="13" t="s">
        <v>15</v>
      </c>
    </row>
    <row r="17" spans="1:9" ht="15.75" customHeight="1" x14ac:dyDescent="0.3">
      <c r="A17" s="106">
        <v>5</v>
      </c>
      <c r="B17" s="15" t="s">
        <v>201</v>
      </c>
      <c r="C17" s="15" t="s">
        <v>501</v>
      </c>
      <c r="D17" s="17">
        <v>90</v>
      </c>
      <c r="E17" s="17">
        <v>93</v>
      </c>
      <c r="F17" s="17">
        <f t="shared" ref="F17:F24" si="1">SUM(D17:E17)</f>
        <v>183</v>
      </c>
      <c r="G17" s="17">
        <v>7</v>
      </c>
      <c r="H17" s="17">
        <v>924</v>
      </c>
      <c r="I17" s="92">
        <v>37</v>
      </c>
    </row>
    <row r="18" spans="1:9" ht="15.75" customHeight="1" x14ac:dyDescent="0.3">
      <c r="A18" s="19">
        <v>8</v>
      </c>
      <c r="B18" s="20" t="s">
        <v>44</v>
      </c>
      <c r="C18" s="20" t="s">
        <v>45</v>
      </c>
      <c r="D18" s="23">
        <v>92</v>
      </c>
      <c r="E18" s="23">
        <v>94</v>
      </c>
      <c r="F18" s="23">
        <f t="shared" si="1"/>
        <v>186</v>
      </c>
      <c r="G18" s="22">
        <v>8</v>
      </c>
      <c r="H18" s="23">
        <v>921</v>
      </c>
      <c r="I18" s="24">
        <v>33</v>
      </c>
    </row>
    <row r="19" spans="1:9" ht="15.75" customHeight="1" x14ac:dyDescent="0.3">
      <c r="A19" s="19">
        <v>6</v>
      </c>
      <c r="B19" s="20" t="s">
        <v>61</v>
      </c>
      <c r="C19" s="20" t="s">
        <v>160</v>
      </c>
      <c r="D19" s="23">
        <v>90</v>
      </c>
      <c r="E19" s="23">
        <v>92</v>
      </c>
      <c r="F19" s="23">
        <f t="shared" si="1"/>
        <v>182</v>
      </c>
      <c r="G19" s="22">
        <v>6</v>
      </c>
      <c r="H19" s="23">
        <v>897</v>
      </c>
      <c r="I19" s="24">
        <v>26</v>
      </c>
    </row>
    <row r="20" spans="1:9" ht="15.75" customHeight="1" x14ac:dyDescent="0.3">
      <c r="A20" s="19">
        <v>3</v>
      </c>
      <c r="B20" s="20" t="s">
        <v>63</v>
      </c>
      <c r="C20" s="20" t="s">
        <v>45</v>
      </c>
      <c r="D20" s="23">
        <v>88</v>
      </c>
      <c r="E20" s="23">
        <v>91</v>
      </c>
      <c r="F20" s="23">
        <f t="shared" si="1"/>
        <v>179</v>
      </c>
      <c r="G20" s="22">
        <v>4</v>
      </c>
      <c r="H20" s="23">
        <v>900</v>
      </c>
      <c r="I20" s="24">
        <v>23</v>
      </c>
    </row>
    <row r="21" spans="1:9" ht="15.75" customHeight="1" x14ac:dyDescent="0.3">
      <c r="A21" s="19">
        <v>1</v>
      </c>
      <c r="B21" s="20" t="s">
        <v>155</v>
      </c>
      <c r="C21" s="20" t="s">
        <v>488</v>
      </c>
      <c r="D21" s="23">
        <v>86</v>
      </c>
      <c r="E21" s="23">
        <v>93</v>
      </c>
      <c r="F21" s="23">
        <f t="shared" si="1"/>
        <v>179</v>
      </c>
      <c r="G21" s="22">
        <v>4</v>
      </c>
      <c r="H21" s="26">
        <v>890</v>
      </c>
      <c r="I21" s="27">
        <v>20</v>
      </c>
    </row>
    <row r="22" spans="1:9" ht="15.75" customHeight="1" x14ac:dyDescent="0.3">
      <c r="A22" s="19">
        <v>2</v>
      </c>
      <c r="B22" s="20" t="s">
        <v>441</v>
      </c>
      <c r="C22" s="20" t="s">
        <v>377</v>
      </c>
      <c r="D22" s="23">
        <v>86</v>
      </c>
      <c r="E22" s="23">
        <v>92</v>
      </c>
      <c r="F22" s="23">
        <f t="shared" si="1"/>
        <v>178</v>
      </c>
      <c r="G22" s="22">
        <v>2</v>
      </c>
      <c r="H22" s="23">
        <v>888</v>
      </c>
      <c r="I22" s="24">
        <v>18</v>
      </c>
    </row>
    <row r="23" spans="1:9" ht="15.75" customHeight="1" x14ac:dyDescent="0.3">
      <c r="A23" s="19">
        <v>7</v>
      </c>
      <c r="B23" s="20" t="s">
        <v>75</v>
      </c>
      <c r="C23" s="20" t="s">
        <v>45</v>
      </c>
      <c r="D23" s="23">
        <v>88</v>
      </c>
      <c r="E23" s="23">
        <v>94</v>
      </c>
      <c r="F23" s="23">
        <f t="shared" si="1"/>
        <v>182</v>
      </c>
      <c r="G23" s="22">
        <v>6</v>
      </c>
      <c r="H23" s="23">
        <v>796</v>
      </c>
      <c r="I23" s="24">
        <v>17</v>
      </c>
    </row>
    <row r="24" spans="1:9" ht="15.75" customHeight="1" x14ac:dyDescent="0.3">
      <c r="A24" s="29">
        <v>4</v>
      </c>
      <c r="B24" s="30" t="s">
        <v>413</v>
      </c>
      <c r="C24" s="30" t="s">
        <v>252</v>
      </c>
      <c r="D24" s="33">
        <v>82</v>
      </c>
      <c r="E24" s="33">
        <v>90</v>
      </c>
      <c r="F24" s="33">
        <f t="shared" si="1"/>
        <v>172</v>
      </c>
      <c r="G24" s="32">
        <v>1</v>
      </c>
      <c r="H24" s="33">
        <v>860</v>
      </c>
      <c r="I24" s="34">
        <v>12</v>
      </c>
    </row>
    <row r="25" spans="1:9" ht="15.75" customHeight="1" x14ac:dyDescent="0.3"/>
    <row r="26" spans="1:9" ht="15.75" customHeight="1" x14ac:dyDescent="0.3">
      <c r="A26" s="1"/>
      <c r="B26" s="7" t="s">
        <v>48</v>
      </c>
      <c r="C26" s="8" t="s">
        <v>553</v>
      </c>
      <c r="D26" s="8"/>
      <c r="E26" s="8" t="s">
        <v>554</v>
      </c>
      <c r="F26" s="7"/>
      <c r="G26" s="7"/>
      <c r="H26" s="7"/>
      <c r="I26" s="7"/>
    </row>
    <row r="27" spans="1:9" ht="15.75" customHeight="1" x14ac:dyDescent="0.3">
      <c r="A27" s="10">
        <v>2</v>
      </c>
      <c r="B27" s="11" t="s">
        <v>10</v>
      </c>
      <c r="C27" s="87" t="s">
        <v>11</v>
      </c>
      <c r="D27" s="60"/>
      <c r="E27" s="88"/>
      <c r="F27" s="12" t="s">
        <v>12</v>
      </c>
      <c r="G27" s="12" t="s">
        <v>13</v>
      </c>
      <c r="H27" s="12" t="s">
        <v>14</v>
      </c>
      <c r="I27" s="13" t="s">
        <v>15</v>
      </c>
    </row>
    <row r="28" spans="1:9" ht="15.75" customHeight="1" x14ac:dyDescent="0.3">
      <c r="A28" s="106">
        <v>5</v>
      </c>
      <c r="B28" s="15" t="s">
        <v>555</v>
      </c>
      <c r="C28" s="15" t="s">
        <v>374</v>
      </c>
      <c r="D28" s="17">
        <v>87</v>
      </c>
      <c r="E28" s="17">
        <v>93</v>
      </c>
      <c r="F28" s="17">
        <f t="shared" ref="F28:F35" si="2">SUM(D28:E28)</f>
        <v>180</v>
      </c>
      <c r="G28" s="17">
        <v>7</v>
      </c>
      <c r="H28" s="17">
        <v>893</v>
      </c>
      <c r="I28" s="92">
        <v>37</v>
      </c>
    </row>
    <row r="29" spans="1:9" ht="15.75" customHeight="1" x14ac:dyDescent="0.3">
      <c r="A29" s="19">
        <v>1</v>
      </c>
      <c r="B29" s="20" t="s">
        <v>471</v>
      </c>
      <c r="C29" s="20" t="s">
        <v>377</v>
      </c>
      <c r="D29" s="23">
        <v>91</v>
      </c>
      <c r="E29" s="23">
        <v>91</v>
      </c>
      <c r="F29" s="23">
        <f t="shared" si="2"/>
        <v>182</v>
      </c>
      <c r="G29" s="22">
        <v>8</v>
      </c>
      <c r="H29" s="26">
        <v>876</v>
      </c>
      <c r="I29" s="27">
        <v>31</v>
      </c>
    </row>
    <row r="30" spans="1:9" ht="15.75" customHeight="1" x14ac:dyDescent="0.3">
      <c r="A30" s="19">
        <v>6</v>
      </c>
      <c r="B30" s="20" t="s">
        <v>404</v>
      </c>
      <c r="C30" s="20" t="s">
        <v>100</v>
      </c>
      <c r="D30" s="23">
        <v>81</v>
      </c>
      <c r="E30" s="23">
        <v>82</v>
      </c>
      <c r="F30" s="23">
        <f t="shared" si="2"/>
        <v>163</v>
      </c>
      <c r="G30" s="22">
        <v>3</v>
      </c>
      <c r="H30" s="23">
        <v>861</v>
      </c>
      <c r="I30" s="24">
        <v>28</v>
      </c>
    </row>
    <row r="31" spans="1:9" ht="15.75" customHeight="1" x14ac:dyDescent="0.3">
      <c r="A31" s="19">
        <v>7</v>
      </c>
      <c r="B31" s="20" t="s">
        <v>511</v>
      </c>
      <c r="C31" s="20" t="s">
        <v>488</v>
      </c>
      <c r="D31" s="23">
        <v>86</v>
      </c>
      <c r="E31" s="23">
        <v>87</v>
      </c>
      <c r="F31" s="23">
        <f t="shared" si="2"/>
        <v>173</v>
      </c>
      <c r="G31" s="22">
        <v>5</v>
      </c>
      <c r="H31" s="23">
        <v>858</v>
      </c>
      <c r="I31" s="24">
        <v>26</v>
      </c>
    </row>
    <row r="32" spans="1:9" ht="15.75" customHeight="1" x14ac:dyDescent="0.3">
      <c r="A32" s="19">
        <v>8</v>
      </c>
      <c r="B32" s="20" t="s">
        <v>148</v>
      </c>
      <c r="C32" s="20" t="s">
        <v>42</v>
      </c>
      <c r="D32" s="23">
        <v>87</v>
      </c>
      <c r="E32" s="23">
        <v>87</v>
      </c>
      <c r="F32" s="23">
        <f t="shared" si="2"/>
        <v>174</v>
      </c>
      <c r="G32" s="22">
        <v>6</v>
      </c>
      <c r="H32" s="23">
        <v>848</v>
      </c>
      <c r="I32" s="24">
        <v>26</v>
      </c>
    </row>
    <row r="33" spans="1:9" ht="15.75" customHeight="1" x14ac:dyDescent="0.3">
      <c r="A33" s="19">
        <v>3</v>
      </c>
      <c r="B33" s="20" t="s">
        <v>376</v>
      </c>
      <c r="C33" s="20" t="s">
        <v>377</v>
      </c>
      <c r="D33" s="23">
        <v>81</v>
      </c>
      <c r="E33" s="23">
        <v>88</v>
      </c>
      <c r="F33" s="23">
        <f t="shared" si="2"/>
        <v>169</v>
      </c>
      <c r="G33" s="22">
        <v>4</v>
      </c>
      <c r="H33" s="23">
        <v>830</v>
      </c>
      <c r="I33" s="24">
        <v>19</v>
      </c>
    </row>
    <row r="34" spans="1:9" ht="15.75" customHeight="1" x14ac:dyDescent="0.3">
      <c r="A34" s="19">
        <v>4</v>
      </c>
      <c r="B34" s="20" t="s">
        <v>487</v>
      </c>
      <c r="C34" s="20" t="s">
        <v>488</v>
      </c>
      <c r="D34" s="116" t="s">
        <v>132</v>
      </c>
      <c r="E34" s="23"/>
      <c r="F34" s="23">
        <f t="shared" si="2"/>
        <v>0</v>
      </c>
      <c r="G34" s="22">
        <v>0</v>
      </c>
      <c r="H34" s="23">
        <v>638</v>
      </c>
      <c r="I34" s="24">
        <v>8</v>
      </c>
    </row>
    <row r="35" spans="1:9" ht="15.75" customHeight="1" x14ac:dyDescent="0.3">
      <c r="A35" s="29">
        <v>2</v>
      </c>
      <c r="B35" s="30" t="s">
        <v>556</v>
      </c>
      <c r="C35" s="30" t="s">
        <v>488</v>
      </c>
      <c r="D35" s="118" t="s">
        <v>132</v>
      </c>
      <c r="E35" s="33"/>
      <c r="F35" s="33">
        <f t="shared" si="2"/>
        <v>0</v>
      </c>
      <c r="G35" s="32">
        <v>0</v>
      </c>
      <c r="H35" s="33">
        <v>161</v>
      </c>
      <c r="I35" s="34">
        <v>3</v>
      </c>
    </row>
    <row r="36" spans="1:9" ht="15.75" customHeight="1" x14ac:dyDescent="0.3"/>
    <row r="37" spans="1:9" ht="15.75" customHeight="1" x14ac:dyDescent="0.3">
      <c r="A37" s="1"/>
      <c r="B37" s="7" t="s">
        <v>51</v>
      </c>
      <c r="C37" s="8" t="s">
        <v>557</v>
      </c>
      <c r="D37" s="8"/>
      <c r="E37" s="8" t="s">
        <v>558</v>
      </c>
      <c r="F37" s="7"/>
      <c r="G37" s="7"/>
      <c r="H37" s="7"/>
      <c r="I37" s="7"/>
    </row>
    <row r="38" spans="1:9" ht="15.75" customHeight="1" x14ac:dyDescent="0.3">
      <c r="A38" s="10">
        <v>2</v>
      </c>
      <c r="B38" s="11" t="s">
        <v>10</v>
      </c>
      <c r="C38" s="87" t="s">
        <v>11</v>
      </c>
      <c r="D38" s="60"/>
      <c r="E38" s="88"/>
      <c r="F38" s="12" t="s">
        <v>12</v>
      </c>
      <c r="G38" s="12" t="s">
        <v>13</v>
      </c>
      <c r="H38" s="12" t="s">
        <v>14</v>
      </c>
      <c r="I38" s="13" t="s">
        <v>15</v>
      </c>
    </row>
    <row r="39" spans="1:9" ht="15.75" customHeight="1" x14ac:dyDescent="0.3">
      <c r="A39" s="106">
        <v>3</v>
      </c>
      <c r="B39" s="15" t="s">
        <v>559</v>
      </c>
      <c r="C39" s="15" t="s">
        <v>120</v>
      </c>
      <c r="D39" s="17">
        <v>87</v>
      </c>
      <c r="E39" s="17">
        <v>88</v>
      </c>
      <c r="F39" s="17">
        <f t="shared" ref="F39:F45" si="3">SUM(D39:E39)</f>
        <v>175</v>
      </c>
      <c r="G39" s="17">
        <v>7</v>
      </c>
      <c r="H39" s="17">
        <v>881</v>
      </c>
      <c r="I39" s="92">
        <v>33</v>
      </c>
    </row>
    <row r="40" spans="1:9" ht="15.75" customHeight="1" x14ac:dyDescent="0.3">
      <c r="A40" s="19">
        <v>5</v>
      </c>
      <c r="B40" s="20" t="s">
        <v>560</v>
      </c>
      <c r="C40" s="20" t="s">
        <v>100</v>
      </c>
      <c r="D40" s="23">
        <v>87</v>
      </c>
      <c r="E40" s="23">
        <v>87</v>
      </c>
      <c r="F40" s="23">
        <f t="shared" si="3"/>
        <v>174</v>
      </c>
      <c r="G40" s="22">
        <v>6</v>
      </c>
      <c r="H40" s="23">
        <v>876</v>
      </c>
      <c r="I40" s="24">
        <v>31</v>
      </c>
    </row>
    <row r="41" spans="1:9" ht="15.75" customHeight="1" x14ac:dyDescent="0.3">
      <c r="A41" s="19">
        <v>4</v>
      </c>
      <c r="B41" s="20" t="s">
        <v>383</v>
      </c>
      <c r="C41" s="20" t="s">
        <v>100</v>
      </c>
      <c r="D41" s="23">
        <v>79</v>
      </c>
      <c r="E41" s="23">
        <v>83</v>
      </c>
      <c r="F41" s="23">
        <f t="shared" si="3"/>
        <v>162</v>
      </c>
      <c r="G41" s="22">
        <v>3</v>
      </c>
      <c r="H41" s="23">
        <v>835</v>
      </c>
      <c r="I41" s="24">
        <v>19</v>
      </c>
    </row>
    <row r="42" spans="1:9" ht="15.75" customHeight="1" x14ac:dyDescent="0.3">
      <c r="A42" s="19">
        <v>6</v>
      </c>
      <c r="B42" s="20" t="s">
        <v>421</v>
      </c>
      <c r="C42" s="20" t="s">
        <v>160</v>
      </c>
      <c r="D42" s="23">
        <v>84</v>
      </c>
      <c r="E42" s="23">
        <v>86</v>
      </c>
      <c r="F42" s="23">
        <f t="shared" si="3"/>
        <v>170</v>
      </c>
      <c r="G42" s="22">
        <v>5</v>
      </c>
      <c r="H42" s="23">
        <v>756</v>
      </c>
      <c r="I42" s="24">
        <v>17</v>
      </c>
    </row>
    <row r="43" spans="1:9" ht="15.75" customHeight="1" x14ac:dyDescent="0.3">
      <c r="A43" s="19">
        <v>7</v>
      </c>
      <c r="B43" s="20" t="s">
        <v>561</v>
      </c>
      <c r="C43" s="20" t="s">
        <v>374</v>
      </c>
      <c r="D43" s="23">
        <v>83</v>
      </c>
      <c r="E43" s="23">
        <v>86</v>
      </c>
      <c r="F43" s="23">
        <f t="shared" si="3"/>
        <v>169</v>
      </c>
      <c r="G43" s="22">
        <v>4</v>
      </c>
      <c r="H43" s="23">
        <v>829</v>
      </c>
      <c r="I43" s="24">
        <v>16</v>
      </c>
    </row>
    <row r="44" spans="1:9" ht="15.75" customHeight="1" x14ac:dyDescent="0.3">
      <c r="A44" s="19">
        <v>2</v>
      </c>
      <c r="B44" s="20" t="s">
        <v>562</v>
      </c>
      <c r="C44" s="20" t="s">
        <v>377</v>
      </c>
      <c r="D44" s="23">
        <v>72</v>
      </c>
      <c r="E44" s="23">
        <v>85</v>
      </c>
      <c r="F44" s="23">
        <f t="shared" si="3"/>
        <v>157</v>
      </c>
      <c r="G44" s="22">
        <v>1</v>
      </c>
      <c r="H44" s="23">
        <v>822</v>
      </c>
      <c r="I44" s="24">
        <v>16</v>
      </c>
    </row>
    <row r="45" spans="1:9" ht="15.75" customHeight="1" x14ac:dyDescent="0.3">
      <c r="A45" s="29">
        <v>1</v>
      </c>
      <c r="B45" s="30" t="s">
        <v>399</v>
      </c>
      <c r="C45" s="30" t="s">
        <v>400</v>
      </c>
      <c r="D45" s="33">
        <v>74</v>
      </c>
      <c r="E45" s="33">
        <v>84</v>
      </c>
      <c r="F45" s="33">
        <f t="shared" si="3"/>
        <v>158</v>
      </c>
      <c r="G45" s="32">
        <v>2</v>
      </c>
      <c r="H45" s="37">
        <v>786</v>
      </c>
      <c r="I45" s="38">
        <v>10</v>
      </c>
    </row>
    <row r="46" spans="1:9" ht="15.75" customHeight="1" x14ac:dyDescent="0.3"/>
    <row r="47" spans="1:9" ht="15.75" customHeight="1" x14ac:dyDescent="0.3">
      <c r="A47" s="1"/>
      <c r="B47" s="7" t="s">
        <v>78</v>
      </c>
      <c r="C47" s="8" t="s">
        <v>563</v>
      </c>
      <c r="D47" s="8"/>
      <c r="E47" s="8" t="s">
        <v>221</v>
      </c>
      <c r="F47" s="7"/>
      <c r="G47" s="7"/>
      <c r="H47" s="7"/>
      <c r="I47" s="7"/>
    </row>
    <row r="48" spans="1:9" ht="15.75" customHeight="1" x14ac:dyDescent="0.3">
      <c r="A48" s="10">
        <v>2</v>
      </c>
      <c r="B48" s="11" t="s">
        <v>10</v>
      </c>
      <c r="C48" s="87" t="s">
        <v>11</v>
      </c>
      <c r="D48" s="60"/>
      <c r="E48" s="88"/>
      <c r="F48" s="12" t="s">
        <v>12</v>
      </c>
      <c r="G48" s="12" t="s">
        <v>13</v>
      </c>
      <c r="H48" s="12" t="s">
        <v>14</v>
      </c>
      <c r="I48" s="13" t="s">
        <v>15</v>
      </c>
    </row>
    <row r="49" spans="1:9" ht="15.75" customHeight="1" x14ac:dyDescent="0.3">
      <c r="A49" s="106">
        <v>7</v>
      </c>
      <c r="B49" s="15" t="s">
        <v>564</v>
      </c>
      <c r="C49" s="15" t="s">
        <v>565</v>
      </c>
      <c r="D49" s="17">
        <v>84</v>
      </c>
      <c r="E49" s="17">
        <v>90</v>
      </c>
      <c r="F49" s="17">
        <f t="shared" ref="F49:F55" si="4">SUM(D49:E49)</f>
        <v>174</v>
      </c>
      <c r="G49" s="17">
        <v>7</v>
      </c>
      <c r="H49" s="17">
        <v>859</v>
      </c>
      <c r="I49" s="92">
        <v>33</v>
      </c>
    </row>
    <row r="50" spans="1:9" ht="15.75" customHeight="1" x14ac:dyDescent="0.3">
      <c r="A50" s="19">
        <v>3</v>
      </c>
      <c r="B50" s="20" t="s">
        <v>566</v>
      </c>
      <c r="C50" s="20" t="s">
        <v>400</v>
      </c>
      <c r="D50" s="23">
        <v>86</v>
      </c>
      <c r="E50" s="23">
        <v>87</v>
      </c>
      <c r="F50" s="23">
        <f t="shared" si="4"/>
        <v>173</v>
      </c>
      <c r="G50" s="22">
        <v>6</v>
      </c>
      <c r="H50" s="23">
        <v>865</v>
      </c>
      <c r="I50" s="24">
        <v>31</v>
      </c>
    </row>
    <row r="51" spans="1:9" ht="15.75" customHeight="1" x14ac:dyDescent="0.3">
      <c r="A51" s="19">
        <v>5</v>
      </c>
      <c r="B51" s="20" t="s">
        <v>567</v>
      </c>
      <c r="C51" s="20" t="s">
        <v>160</v>
      </c>
      <c r="D51" s="23">
        <v>72</v>
      </c>
      <c r="E51" s="23">
        <v>80</v>
      </c>
      <c r="F51" s="23">
        <f t="shared" si="4"/>
        <v>152</v>
      </c>
      <c r="G51" s="22">
        <v>5</v>
      </c>
      <c r="H51" s="23">
        <v>758</v>
      </c>
      <c r="I51" s="24">
        <v>23</v>
      </c>
    </row>
    <row r="52" spans="1:9" ht="15.75" customHeight="1" x14ac:dyDescent="0.3">
      <c r="A52" s="19">
        <v>2</v>
      </c>
      <c r="B52" s="20" t="s">
        <v>240</v>
      </c>
      <c r="C52" s="20" t="s">
        <v>120</v>
      </c>
      <c r="D52" s="23">
        <v>72</v>
      </c>
      <c r="E52" s="23">
        <v>78</v>
      </c>
      <c r="F52" s="23">
        <f t="shared" si="4"/>
        <v>150</v>
      </c>
      <c r="G52" s="22">
        <v>4</v>
      </c>
      <c r="H52" s="23">
        <v>713</v>
      </c>
      <c r="I52" s="24">
        <v>20</v>
      </c>
    </row>
    <row r="53" spans="1:9" ht="15.75" customHeight="1" x14ac:dyDescent="0.3">
      <c r="A53" s="19">
        <v>6</v>
      </c>
      <c r="B53" s="20" t="s">
        <v>452</v>
      </c>
      <c r="C53" s="20" t="s">
        <v>118</v>
      </c>
      <c r="D53" s="23">
        <v>63</v>
      </c>
      <c r="E53" s="23">
        <v>71</v>
      </c>
      <c r="F53" s="23">
        <f t="shared" si="4"/>
        <v>134</v>
      </c>
      <c r="G53" s="22">
        <v>3</v>
      </c>
      <c r="H53" s="23">
        <v>424</v>
      </c>
      <c r="I53" s="24">
        <v>11</v>
      </c>
    </row>
    <row r="54" spans="1:9" ht="15.75" customHeight="1" x14ac:dyDescent="0.3">
      <c r="A54" s="19">
        <v>4</v>
      </c>
      <c r="B54" s="20" t="s">
        <v>544</v>
      </c>
      <c r="C54" s="20" t="s">
        <v>160</v>
      </c>
      <c r="D54" s="23">
        <v>57</v>
      </c>
      <c r="E54" s="23">
        <v>66</v>
      </c>
      <c r="F54" s="23">
        <f t="shared" si="4"/>
        <v>123</v>
      </c>
      <c r="G54" s="22">
        <v>1</v>
      </c>
      <c r="H54" s="23">
        <v>612</v>
      </c>
      <c r="I54" s="24">
        <v>10</v>
      </c>
    </row>
    <row r="55" spans="1:9" ht="15.75" customHeight="1" x14ac:dyDescent="0.3">
      <c r="A55" s="29">
        <v>1</v>
      </c>
      <c r="B55" s="30" t="s">
        <v>529</v>
      </c>
      <c r="C55" s="30" t="s">
        <v>160</v>
      </c>
      <c r="D55" s="33">
        <v>49</v>
      </c>
      <c r="E55" s="33">
        <v>76</v>
      </c>
      <c r="F55" s="33">
        <f t="shared" si="4"/>
        <v>125</v>
      </c>
      <c r="G55" s="32">
        <v>2</v>
      </c>
      <c r="H55" s="37">
        <v>570</v>
      </c>
      <c r="I55" s="38">
        <v>10</v>
      </c>
    </row>
    <row r="56" spans="1:9" ht="15.75" customHeight="1" x14ac:dyDescent="0.3"/>
    <row r="57" spans="1:9" ht="15.75" customHeight="1" x14ac:dyDescent="0.3">
      <c r="B57" s="9" t="s">
        <v>568</v>
      </c>
      <c r="F57" s="39" t="s">
        <v>164</v>
      </c>
    </row>
    <row r="58" spans="1:9" ht="15.75" customHeight="1" x14ac:dyDescent="0.3">
      <c r="B58" s="9" t="s">
        <v>165</v>
      </c>
    </row>
    <row r="59" spans="1:9" ht="15.75" customHeight="1" x14ac:dyDescent="0.3"/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091B13F2-95E1-4D3C-9EB5-B87F6DBE0EB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0566-850A-4416-BA96-90D374E634E5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9" width="5" style="9" customWidth="1"/>
    <col min="10" max="10" width="1.7109375" style="9" customWidth="1"/>
    <col min="11" max="11" width="2.7109375" style="35" customWidth="1"/>
    <col min="12" max="13" width="20.7109375" style="9" customWidth="1"/>
    <col min="14" max="19" width="5" style="9" customWidth="1"/>
    <col min="20" max="25" width="10.28515625" style="9"/>
  </cols>
  <sheetData>
    <row r="1" spans="1:25" ht="18" x14ac:dyDescent="0.35">
      <c r="A1" s="117"/>
      <c r="B1" s="2" t="s">
        <v>546</v>
      </c>
      <c r="C1" s="2"/>
      <c r="D1" s="3"/>
      <c r="E1" s="3"/>
      <c r="F1" s="3" t="s">
        <v>261</v>
      </c>
      <c r="G1" s="3"/>
      <c r="H1" s="3"/>
      <c r="I1" s="4" t="s">
        <v>547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0"/>
      <c r="D2" s="472" t="s">
        <v>3</v>
      </c>
      <c r="E2" s="472"/>
      <c r="F2" s="472"/>
      <c r="G2" s="472"/>
      <c r="H2" s="472"/>
      <c r="I2" s="4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569</v>
      </c>
      <c r="D3" s="8"/>
      <c r="E3" s="8" t="s">
        <v>570</v>
      </c>
      <c r="F3" s="7"/>
      <c r="G3" s="7"/>
      <c r="H3" s="7"/>
      <c r="I3" s="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2</v>
      </c>
      <c r="B4" s="11" t="s">
        <v>10</v>
      </c>
      <c r="C4" s="87" t="s">
        <v>11</v>
      </c>
      <c r="D4" s="60"/>
      <c r="E4" s="88"/>
      <c r="F4" s="12" t="s">
        <v>12</v>
      </c>
      <c r="G4" s="12" t="s">
        <v>13</v>
      </c>
      <c r="H4" s="12" t="s">
        <v>14</v>
      </c>
      <c r="I4" s="13" t="s">
        <v>15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119">
        <v>6</v>
      </c>
      <c r="B5" s="42" t="s">
        <v>477</v>
      </c>
      <c r="C5" s="42" t="s">
        <v>374</v>
      </c>
      <c r="D5" s="16">
        <v>93</v>
      </c>
      <c r="E5" s="16">
        <v>94</v>
      </c>
      <c r="F5" s="17">
        <v>187</v>
      </c>
      <c r="G5" s="17">
        <v>6</v>
      </c>
      <c r="H5" s="16">
        <v>956</v>
      </c>
      <c r="I5" s="113">
        <v>30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19">
        <v>5</v>
      </c>
      <c r="B6" s="45" t="s">
        <v>467</v>
      </c>
      <c r="C6" s="45" t="s">
        <v>377</v>
      </c>
      <c r="D6" s="21">
        <v>90</v>
      </c>
      <c r="E6" s="21">
        <v>92</v>
      </c>
      <c r="F6" s="23">
        <v>182</v>
      </c>
      <c r="G6" s="23">
        <v>3</v>
      </c>
      <c r="H6" s="21">
        <v>939</v>
      </c>
      <c r="I6" s="46">
        <v>23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2</v>
      </c>
      <c r="B7" s="45" t="s">
        <v>201</v>
      </c>
      <c r="C7" s="45" t="s">
        <v>501</v>
      </c>
      <c r="D7" s="21">
        <v>90</v>
      </c>
      <c r="E7" s="21">
        <v>93</v>
      </c>
      <c r="F7" s="23">
        <v>183</v>
      </c>
      <c r="G7" s="23">
        <v>4</v>
      </c>
      <c r="H7" s="21">
        <v>924</v>
      </c>
      <c r="I7" s="46">
        <v>20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4</v>
      </c>
      <c r="B8" s="45" t="s">
        <v>44</v>
      </c>
      <c r="C8" s="45" t="s">
        <v>45</v>
      </c>
      <c r="D8" s="21">
        <v>92</v>
      </c>
      <c r="E8" s="21">
        <v>94</v>
      </c>
      <c r="F8" s="23">
        <v>186</v>
      </c>
      <c r="G8" s="23">
        <v>5</v>
      </c>
      <c r="H8" s="21">
        <v>921</v>
      </c>
      <c r="I8" s="46">
        <v>17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1</v>
      </c>
      <c r="B9" s="20" t="s">
        <v>63</v>
      </c>
      <c r="C9" s="20" t="s">
        <v>45</v>
      </c>
      <c r="D9" s="23">
        <v>88</v>
      </c>
      <c r="E9" s="23">
        <v>91</v>
      </c>
      <c r="F9" s="23">
        <v>179</v>
      </c>
      <c r="G9" s="23">
        <v>1</v>
      </c>
      <c r="H9" s="26">
        <v>900</v>
      </c>
      <c r="I9" s="27">
        <v>10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29">
        <v>3</v>
      </c>
      <c r="B10" s="49" t="s">
        <v>75</v>
      </c>
      <c r="C10" s="49" t="s">
        <v>45</v>
      </c>
      <c r="D10" s="31">
        <v>88</v>
      </c>
      <c r="E10" s="31">
        <v>94</v>
      </c>
      <c r="F10" s="33">
        <v>182</v>
      </c>
      <c r="G10" s="33">
        <v>3</v>
      </c>
      <c r="H10" s="31">
        <v>796</v>
      </c>
      <c r="I10" s="50">
        <v>7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1"/>
      <c r="B12" s="7" t="s">
        <v>7</v>
      </c>
      <c r="C12" s="8" t="s">
        <v>571</v>
      </c>
      <c r="D12" s="8"/>
      <c r="E12" s="8" t="s">
        <v>572</v>
      </c>
      <c r="F12" s="7"/>
      <c r="G12" s="7"/>
      <c r="H12" s="7"/>
      <c r="I12" s="7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10">
        <v>2</v>
      </c>
      <c r="B13" s="11" t="s">
        <v>10</v>
      </c>
      <c r="C13" s="87" t="s">
        <v>11</v>
      </c>
      <c r="D13" s="60"/>
      <c r="E13" s="88"/>
      <c r="F13" s="12" t="s">
        <v>12</v>
      </c>
      <c r="G13" s="12" t="s">
        <v>13</v>
      </c>
      <c r="H13" s="12" t="s">
        <v>14</v>
      </c>
      <c r="I13" s="13" t="s">
        <v>15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106">
        <v>1</v>
      </c>
      <c r="B14" s="15" t="s">
        <v>441</v>
      </c>
      <c r="C14" s="15" t="s">
        <v>377</v>
      </c>
      <c r="D14" s="17">
        <v>86</v>
      </c>
      <c r="E14" s="17">
        <v>92</v>
      </c>
      <c r="F14" s="17">
        <v>178</v>
      </c>
      <c r="G14" s="17">
        <v>6</v>
      </c>
      <c r="H14" s="52">
        <v>888</v>
      </c>
      <c r="I14" s="110">
        <v>27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7">
        <v>6</v>
      </c>
      <c r="B15" s="45" t="s">
        <v>404</v>
      </c>
      <c r="C15" s="45" t="s">
        <v>100</v>
      </c>
      <c r="D15" s="21">
        <v>81</v>
      </c>
      <c r="E15" s="21">
        <v>82</v>
      </c>
      <c r="F15" s="23">
        <v>163</v>
      </c>
      <c r="G15" s="23">
        <v>3</v>
      </c>
      <c r="H15" s="21">
        <v>861</v>
      </c>
      <c r="I15" s="46">
        <v>21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7">
        <v>4</v>
      </c>
      <c r="B16" s="45" t="s">
        <v>564</v>
      </c>
      <c r="C16" s="45" t="s">
        <v>565</v>
      </c>
      <c r="D16" s="21">
        <v>84</v>
      </c>
      <c r="E16" s="21">
        <v>90</v>
      </c>
      <c r="F16" s="23">
        <v>174</v>
      </c>
      <c r="G16" s="23">
        <v>5</v>
      </c>
      <c r="H16" s="21">
        <v>859</v>
      </c>
      <c r="I16" s="46">
        <v>20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19">
        <v>5</v>
      </c>
      <c r="B17" s="45" t="s">
        <v>383</v>
      </c>
      <c r="C17" s="45" t="s">
        <v>100</v>
      </c>
      <c r="D17" s="21">
        <v>79</v>
      </c>
      <c r="E17" s="21">
        <v>83</v>
      </c>
      <c r="F17" s="23">
        <v>162</v>
      </c>
      <c r="G17" s="23">
        <v>2</v>
      </c>
      <c r="H17" s="21">
        <v>835</v>
      </c>
      <c r="I17" s="46">
        <v>15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19">
        <v>3</v>
      </c>
      <c r="B18" s="45" t="s">
        <v>376</v>
      </c>
      <c r="C18" s="45" t="s">
        <v>377</v>
      </c>
      <c r="D18" s="21">
        <v>81</v>
      </c>
      <c r="E18" s="21">
        <v>88</v>
      </c>
      <c r="F18" s="23">
        <v>169</v>
      </c>
      <c r="G18" s="23">
        <v>4</v>
      </c>
      <c r="H18" s="21">
        <v>830</v>
      </c>
      <c r="I18" s="46">
        <v>13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8">
        <v>2</v>
      </c>
      <c r="B19" s="49" t="s">
        <v>562</v>
      </c>
      <c r="C19" s="49" t="s">
        <v>377</v>
      </c>
      <c r="D19" s="31">
        <v>72</v>
      </c>
      <c r="E19" s="31">
        <v>85</v>
      </c>
      <c r="F19" s="33">
        <v>157</v>
      </c>
      <c r="G19" s="33">
        <v>1</v>
      </c>
      <c r="H19" s="31">
        <v>822</v>
      </c>
      <c r="I19" s="50">
        <v>13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9" t="s">
        <v>260</v>
      </c>
      <c r="F21" s="39" t="s">
        <v>164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9" t="s">
        <v>165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/>
    <row r="67" spans="1:25" ht="15.75" customHeight="1" x14ac:dyDescent="0.3"/>
    <row r="68" spans="1:25" ht="15.75" customHeight="1" x14ac:dyDescent="0.3"/>
    <row r="69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B501CADB-5D15-4910-862F-7968FB5B8FD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13D3-3862-4883-8850-209879ACB5DC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54" customWidth="1"/>
    <col min="2" max="3" width="20.7109375" style="129" customWidth="1"/>
    <col min="4" max="9" width="5" style="129" customWidth="1"/>
    <col min="10" max="10" width="1.7109375" style="129" customWidth="1"/>
    <col min="11" max="11" width="2.7109375" style="129" customWidth="1"/>
    <col min="12" max="13" width="20.7109375" style="129" customWidth="1"/>
    <col min="14" max="19" width="5" style="129" customWidth="1"/>
    <col min="20" max="25" width="4.140625" style="129" customWidth="1"/>
    <col min="26" max="27" width="4.140625" customWidth="1"/>
  </cols>
  <sheetData>
    <row r="1" spans="1:25" ht="18" x14ac:dyDescent="0.35">
      <c r="A1" s="120"/>
      <c r="B1" s="121" t="s">
        <v>573</v>
      </c>
      <c r="C1" s="122"/>
      <c r="D1" s="122"/>
      <c r="E1" s="122"/>
      <c r="F1" s="122"/>
      <c r="G1" s="122"/>
      <c r="H1" s="122"/>
      <c r="I1" s="123" t="s">
        <v>574</v>
      </c>
      <c r="J1" s="121"/>
      <c r="K1" s="122"/>
      <c r="L1" s="123"/>
      <c r="M1" s="121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4"/>
    </row>
    <row r="2" spans="1:25" ht="19.5" customHeight="1" x14ac:dyDescent="0.35">
      <c r="A2" s="125"/>
      <c r="B2" s="126" t="s">
        <v>2</v>
      </c>
      <c r="C2" s="127"/>
      <c r="D2" s="474" t="s">
        <v>3</v>
      </c>
      <c r="E2" s="474"/>
      <c r="F2" s="474"/>
      <c r="G2" s="474"/>
      <c r="H2" s="474"/>
      <c r="I2" s="474"/>
      <c r="J2" s="128"/>
    </row>
    <row r="3" spans="1:25" ht="15.75" customHeight="1" x14ac:dyDescent="0.3">
      <c r="A3" s="130"/>
      <c r="B3" s="131" t="s">
        <v>4</v>
      </c>
      <c r="C3" s="132" t="s">
        <v>575</v>
      </c>
      <c r="D3" s="132"/>
      <c r="E3" s="133" t="s">
        <v>576</v>
      </c>
      <c r="F3" s="131"/>
      <c r="G3" s="131"/>
      <c r="H3" s="131"/>
      <c r="I3" s="131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4" spans="1:25" ht="15.75" customHeight="1" x14ac:dyDescent="0.3">
      <c r="A4" s="135">
        <v>2</v>
      </c>
      <c r="B4" s="136" t="s">
        <v>10</v>
      </c>
      <c r="C4" s="137" t="s">
        <v>11</v>
      </c>
      <c r="D4" s="138"/>
      <c r="E4" s="139"/>
      <c r="F4" s="140" t="s">
        <v>12</v>
      </c>
      <c r="G4" s="140" t="s">
        <v>13</v>
      </c>
      <c r="H4" s="140" t="s">
        <v>14</v>
      </c>
      <c r="I4" s="141" t="s">
        <v>15</v>
      </c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</row>
    <row r="5" spans="1:25" ht="15.75" customHeight="1" x14ac:dyDescent="0.3">
      <c r="A5" s="142">
        <v>1</v>
      </c>
      <c r="B5" s="143" t="s">
        <v>577</v>
      </c>
      <c r="C5" s="143" t="s">
        <v>578</v>
      </c>
      <c r="D5" s="144">
        <v>97</v>
      </c>
      <c r="E5" s="144">
        <v>96</v>
      </c>
      <c r="F5" s="144">
        <f t="shared" ref="F5:F11" si="0">SUM(D5:E5)</f>
        <v>193</v>
      </c>
      <c r="G5" s="144">
        <v>7</v>
      </c>
      <c r="H5" s="145">
        <v>971</v>
      </c>
      <c r="I5" s="146">
        <v>35</v>
      </c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</row>
    <row r="6" spans="1:25" ht="15.75" customHeight="1" x14ac:dyDescent="0.3">
      <c r="A6" s="147">
        <v>5</v>
      </c>
      <c r="B6" s="148" t="s">
        <v>579</v>
      </c>
      <c r="C6" s="148" t="s">
        <v>578</v>
      </c>
      <c r="D6" s="149">
        <v>95</v>
      </c>
      <c r="E6" s="149">
        <v>97</v>
      </c>
      <c r="F6" s="149">
        <f t="shared" si="0"/>
        <v>192</v>
      </c>
      <c r="G6" s="150">
        <v>6</v>
      </c>
      <c r="H6" s="151">
        <v>951</v>
      </c>
      <c r="I6" s="152">
        <v>26</v>
      </c>
    </row>
    <row r="7" spans="1:25" ht="15.75" customHeight="1" x14ac:dyDescent="0.3">
      <c r="A7" s="147">
        <v>2</v>
      </c>
      <c r="B7" s="148" t="s">
        <v>580</v>
      </c>
      <c r="C7" s="148" t="s">
        <v>578</v>
      </c>
      <c r="D7" s="149">
        <v>90</v>
      </c>
      <c r="E7" s="149">
        <v>94</v>
      </c>
      <c r="F7" s="149">
        <f t="shared" si="0"/>
        <v>184</v>
      </c>
      <c r="G7" s="150">
        <v>4</v>
      </c>
      <c r="H7" s="151">
        <v>936</v>
      </c>
      <c r="I7" s="152">
        <v>24</v>
      </c>
      <c r="J7" s="153"/>
    </row>
    <row r="8" spans="1:25" ht="15.75" customHeight="1" x14ac:dyDescent="0.3">
      <c r="A8" s="147">
        <v>4</v>
      </c>
      <c r="B8" s="148" t="s">
        <v>581</v>
      </c>
      <c r="C8" s="148" t="s">
        <v>582</v>
      </c>
      <c r="D8" s="149">
        <v>96</v>
      </c>
      <c r="E8" s="149">
        <v>93</v>
      </c>
      <c r="F8" s="149">
        <f t="shared" si="0"/>
        <v>189</v>
      </c>
      <c r="G8" s="150">
        <v>5</v>
      </c>
      <c r="H8" s="151">
        <v>930</v>
      </c>
      <c r="I8" s="152">
        <v>19</v>
      </c>
      <c r="K8" s="154"/>
    </row>
    <row r="9" spans="1:25" ht="15.75" customHeight="1" x14ac:dyDescent="0.3">
      <c r="A9" s="147">
        <v>3</v>
      </c>
      <c r="B9" s="148" t="s">
        <v>583</v>
      </c>
      <c r="C9" s="148" t="s">
        <v>578</v>
      </c>
      <c r="D9" s="149">
        <v>88</v>
      </c>
      <c r="E9" s="149">
        <v>92</v>
      </c>
      <c r="F9" s="149">
        <f t="shared" si="0"/>
        <v>180</v>
      </c>
      <c r="G9" s="150">
        <v>3</v>
      </c>
      <c r="H9" s="151">
        <v>911</v>
      </c>
      <c r="I9" s="152">
        <v>15</v>
      </c>
    </row>
    <row r="10" spans="1:25" ht="15.75" customHeight="1" x14ac:dyDescent="0.3">
      <c r="A10" s="147">
        <v>7</v>
      </c>
      <c r="B10" s="148" t="s">
        <v>584</v>
      </c>
      <c r="C10" s="148" t="s">
        <v>578</v>
      </c>
      <c r="D10" s="149">
        <v>92</v>
      </c>
      <c r="E10" s="149">
        <v>84</v>
      </c>
      <c r="F10" s="149">
        <f t="shared" si="0"/>
        <v>176</v>
      </c>
      <c r="G10" s="150">
        <v>2</v>
      </c>
      <c r="H10" s="151">
        <v>821</v>
      </c>
      <c r="I10" s="152">
        <v>15</v>
      </c>
    </row>
    <row r="11" spans="1:25" ht="15.75" customHeight="1" x14ac:dyDescent="0.3">
      <c r="A11" s="155">
        <v>6</v>
      </c>
      <c r="B11" s="156" t="s">
        <v>585</v>
      </c>
      <c r="C11" s="156" t="s">
        <v>318</v>
      </c>
      <c r="D11" s="157" t="s">
        <v>242</v>
      </c>
      <c r="E11" s="157"/>
      <c r="F11" s="157">
        <f t="shared" si="0"/>
        <v>0</v>
      </c>
      <c r="G11" s="158">
        <v>0</v>
      </c>
      <c r="H11" s="159">
        <v>188</v>
      </c>
      <c r="I11" s="160">
        <v>4</v>
      </c>
    </row>
    <row r="12" spans="1:25" ht="15.75" customHeight="1" x14ac:dyDescent="0.3">
      <c r="A12" s="129"/>
    </row>
    <row r="13" spans="1:25" ht="15.75" customHeight="1" x14ac:dyDescent="0.3">
      <c r="A13" s="130"/>
      <c r="B13" s="131" t="s">
        <v>7</v>
      </c>
      <c r="C13" s="132" t="s">
        <v>586</v>
      </c>
      <c r="D13" s="132"/>
      <c r="E13" s="133" t="s">
        <v>570</v>
      </c>
      <c r="F13" s="131"/>
      <c r="G13" s="131"/>
      <c r="H13" s="131"/>
      <c r="I13" s="131"/>
    </row>
    <row r="14" spans="1:25" ht="15.75" customHeight="1" x14ac:dyDescent="0.3">
      <c r="A14" s="135">
        <v>2</v>
      </c>
      <c r="B14" s="136" t="s">
        <v>10</v>
      </c>
      <c r="C14" s="137" t="s">
        <v>11</v>
      </c>
      <c r="D14" s="138"/>
      <c r="E14" s="139"/>
      <c r="F14" s="140" t="s">
        <v>12</v>
      </c>
      <c r="G14" s="140" t="s">
        <v>13</v>
      </c>
      <c r="H14" s="140" t="s">
        <v>14</v>
      </c>
      <c r="I14" s="141" t="s">
        <v>15</v>
      </c>
    </row>
    <row r="15" spans="1:25" ht="15.75" customHeight="1" x14ac:dyDescent="0.3">
      <c r="A15" s="142">
        <v>4</v>
      </c>
      <c r="B15" s="143" t="s">
        <v>587</v>
      </c>
      <c r="C15" s="143" t="s">
        <v>104</v>
      </c>
      <c r="D15" s="144">
        <v>92</v>
      </c>
      <c r="E15" s="144">
        <v>94</v>
      </c>
      <c r="F15" s="144">
        <f t="shared" ref="F15:F20" si="1">SUM(D15:E15)</f>
        <v>186</v>
      </c>
      <c r="G15" s="144">
        <v>5</v>
      </c>
      <c r="H15" s="161">
        <v>926</v>
      </c>
      <c r="I15" s="162">
        <v>25</v>
      </c>
    </row>
    <row r="16" spans="1:25" ht="15.75" customHeight="1" x14ac:dyDescent="0.3">
      <c r="A16" s="147">
        <v>5</v>
      </c>
      <c r="B16" s="148" t="s">
        <v>588</v>
      </c>
      <c r="C16" s="148" t="s">
        <v>578</v>
      </c>
      <c r="D16" s="149">
        <v>90</v>
      </c>
      <c r="E16" s="149">
        <v>94</v>
      </c>
      <c r="F16" s="149">
        <f t="shared" si="1"/>
        <v>184</v>
      </c>
      <c r="G16" s="150">
        <v>4</v>
      </c>
      <c r="H16" s="151">
        <v>923</v>
      </c>
      <c r="I16" s="152">
        <v>23</v>
      </c>
    </row>
    <row r="17" spans="1:9" ht="15.75" customHeight="1" x14ac:dyDescent="0.3">
      <c r="A17" s="147">
        <v>3</v>
      </c>
      <c r="B17" s="148" t="s">
        <v>589</v>
      </c>
      <c r="C17" s="148" t="s">
        <v>578</v>
      </c>
      <c r="D17" s="149">
        <v>88</v>
      </c>
      <c r="E17" s="149">
        <v>91</v>
      </c>
      <c r="F17" s="149">
        <f t="shared" si="1"/>
        <v>179</v>
      </c>
      <c r="G17" s="150">
        <v>1</v>
      </c>
      <c r="H17" s="151">
        <v>912</v>
      </c>
      <c r="I17" s="152">
        <v>18</v>
      </c>
    </row>
    <row r="18" spans="1:9" ht="15.75" customHeight="1" x14ac:dyDescent="0.3">
      <c r="A18" s="147">
        <v>6</v>
      </c>
      <c r="B18" s="148" t="s">
        <v>590</v>
      </c>
      <c r="C18" s="148" t="s">
        <v>578</v>
      </c>
      <c r="D18" s="149">
        <v>92</v>
      </c>
      <c r="E18" s="149">
        <v>90</v>
      </c>
      <c r="F18" s="149">
        <f t="shared" si="1"/>
        <v>182</v>
      </c>
      <c r="G18" s="150">
        <v>3</v>
      </c>
      <c r="H18" s="151">
        <v>906</v>
      </c>
      <c r="I18" s="152">
        <v>16</v>
      </c>
    </row>
    <row r="19" spans="1:9" ht="15.75" customHeight="1" x14ac:dyDescent="0.3">
      <c r="A19" s="147">
        <v>2</v>
      </c>
      <c r="B19" s="148" t="s">
        <v>591</v>
      </c>
      <c r="C19" s="148" t="s">
        <v>592</v>
      </c>
      <c r="D19" s="149">
        <v>92</v>
      </c>
      <c r="E19" s="149">
        <v>95</v>
      </c>
      <c r="F19" s="149">
        <f t="shared" si="1"/>
        <v>187</v>
      </c>
      <c r="G19" s="150">
        <v>6</v>
      </c>
      <c r="H19" s="151">
        <v>900</v>
      </c>
      <c r="I19" s="152">
        <v>16</v>
      </c>
    </row>
    <row r="20" spans="1:9" ht="15.75" customHeight="1" x14ac:dyDescent="0.3">
      <c r="A20" s="155">
        <v>1</v>
      </c>
      <c r="B20" s="156" t="s">
        <v>593</v>
      </c>
      <c r="C20" s="156" t="s">
        <v>485</v>
      </c>
      <c r="D20" s="157">
        <v>92</v>
      </c>
      <c r="E20" s="157">
        <v>89</v>
      </c>
      <c r="F20" s="157">
        <f t="shared" si="1"/>
        <v>181</v>
      </c>
      <c r="G20" s="158">
        <v>2</v>
      </c>
      <c r="H20" s="163">
        <v>888</v>
      </c>
      <c r="I20" s="164">
        <v>11</v>
      </c>
    </row>
    <row r="21" spans="1:9" ht="15.75" customHeight="1" x14ac:dyDescent="0.3">
      <c r="A21" s="129"/>
    </row>
    <row r="22" spans="1:9" ht="15.75" customHeight="1" x14ac:dyDescent="0.3">
      <c r="A22" s="129"/>
      <c r="B22" s="129" t="s">
        <v>594</v>
      </c>
      <c r="F22" s="165" t="s">
        <v>164</v>
      </c>
    </row>
    <row r="23" spans="1:9" ht="15.75" customHeight="1" x14ac:dyDescent="0.3">
      <c r="A23" s="129"/>
      <c r="B23" s="129" t="s">
        <v>165</v>
      </c>
    </row>
    <row r="24" spans="1:9" ht="15.75" customHeight="1" x14ac:dyDescent="0.3"/>
    <row r="25" spans="1:9" ht="15.75" customHeight="1" x14ac:dyDescent="0.3"/>
    <row r="26" spans="1:9" ht="15.75" customHeight="1" x14ac:dyDescent="0.3"/>
    <row r="27" spans="1:9" ht="15.75" customHeight="1" x14ac:dyDescent="0.3"/>
    <row r="28" spans="1:9" ht="15.75" customHeight="1" x14ac:dyDescent="0.3"/>
    <row r="29" spans="1:9" ht="15.75" customHeight="1" x14ac:dyDescent="0.3"/>
    <row r="30" spans="1:9" ht="15.75" customHeight="1" x14ac:dyDescent="0.3"/>
    <row r="31" spans="1:9" ht="15.75" customHeight="1" x14ac:dyDescent="0.3"/>
    <row r="32" spans="1:9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mergeCells count="1">
    <mergeCell ref="D2:I2"/>
  </mergeCells>
  <hyperlinks>
    <hyperlink ref="B2" location="'Index'!A3" display="á" xr:uid="{FC94DFB6-21A8-4793-A1DD-50D7A46B9122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D4F4-A0DD-41F7-A3D5-6CA6343430ED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54" customWidth="1"/>
    <col min="2" max="3" width="20.7109375" style="129" customWidth="1"/>
    <col min="4" max="9" width="5" style="129" customWidth="1"/>
    <col min="10" max="10" width="1.7109375" style="129" customWidth="1"/>
    <col min="11" max="11" width="2.7109375" style="129" customWidth="1"/>
    <col min="12" max="13" width="20.7109375" style="129" customWidth="1"/>
    <col min="14" max="19" width="5" style="129" customWidth="1"/>
    <col min="20" max="25" width="4.140625" style="129" customWidth="1"/>
    <col min="26" max="27" width="4.140625" customWidth="1"/>
  </cols>
  <sheetData>
    <row r="1" spans="1:25" ht="18" x14ac:dyDescent="0.35">
      <c r="A1" s="120"/>
      <c r="B1" s="121" t="s">
        <v>573</v>
      </c>
      <c r="C1" s="122"/>
      <c r="D1" s="122"/>
      <c r="E1" s="122"/>
      <c r="F1" s="122"/>
      <c r="G1" s="122" t="s">
        <v>261</v>
      </c>
      <c r="H1" s="122"/>
      <c r="I1" s="123" t="s">
        <v>574</v>
      </c>
      <c r="J1" s="121"/>
      <c r="K1" s="122"/>
      <c r="L1" s="123"/>
      <c r="M1" s="121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4"/>
    </row>
    <row r="2" spans="1:25" ht="19.5" customHeight="1" x14ac:dyDescent="0.35">
      <c r="A2" s="125"/>
      <c r="B2" s="126" t="s">
        <v>2</v>
      </c>
      <c r="C2" s="166"/>
      <c r="D2" s="475" t="s">
        <v>3</v>
      </c>
      <c r="E2" s="475"/>
      <c r="F2" s="475"/>
      <c r="G2" s="475"/>
      <c r="H2" s="475"/>
      <c r="I2" s="475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1:25" ht="15.75" customHeight="1" x14ac:dyDescent="0.3">
      <c r="A3" s="130"/>
      <c r="B3" s="131" t="s">
        <v>4</v>
      </c>
      <c r="C3" s="132" t="s">
        <v>595</v>
      </c>
      <c r="D3" s="132"/>
      <c r="E3" s="133" t="s">
        <v>596</v>
      </c>
      <c r="F3" s="131"/>
      <c r="G3" s="131"/>
      <c r="H3" s="131"/>
      <c r="I3" s="131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</row>
    <row r="4" spans="1:25" ht="15.75" customHeight="1" x14ac:dyDescent="0.3">
      <c r="A4" s="135">
        <v>2</v>
      </c>
      <c r="B4" s="136" t="s">
        <v>10</v>
      </c>
      <c r="C4" s="137" t="s">
        <v>11</v>
      </c>
      <c r="D4" s="138"/>
      <c r="E4" s="139"/>
      <c r="F4" s="140" t="s">
        <v>12</v>
      </c>
      <c r="G4" s="140" t="s">
        <v>13</v>
      </c>
      <c r="H4" s="140" t="s">
        <v>14</v>
      </c>
      <c r="I4" s="141" t="s">
        <v>15</v>
      </c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</row>
    <row r="5" spans="1:25" ht="15.75" customHeight="1" x14ac:dyDescent="0.3">
      <c r="A5" s="142">
        <v>1</v>
      </c>
      <c r="B5" s="143" t="s">
        <v>577</v>
      </c>
      <c r="C5" s="143" t="s">
        <v>578</v>
      </c>
      <c r="D5" s="144">
        <v>97</v>
      </c>
      <c r="E5" s="144">
        <v>96</v>
      </c>
      <c r="F5" s="144">
        <v>193</v>
      </c>
      <c r="G5" s="144">
        <v>9</v>
      </c>
      <c r="H5" s="145">
        <v>971</v>
      </c>
      <c r="I5" s="146">
        <v>44</v>
      </c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</row>
    <row r="6" spans="1:25" ht="15.75" customHeight="1" x14ac:dyDescent="0.3">
      <c r="A6" s="147">
        <v>7</v>
      </c>
      <c r="B6" s="168" t="s">
        <v>579</v>
      </c>
      <c r="C6" s="168" t="s">
        <v>578</v>
      </c>
      <c r="D6" s="169">
        <v>95</v>
      </c>
      <c r="E6" s="169">
        <v>97</v>
      </c>
      <c r="F6" s="149">
        <v>192</v>
      </c>
      <c r="G6" s="149">
        <v>8</v>
      </c>
      <c r="H6" s="169">
        <v>951</v>
      </c>
      <c r="I6" s="170">
        <v>36</v>
      </c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</row>
    <row r="7" spans="1:25" ht="15.75" customHeight="1" x14ac:dyDescent="0.3">
      <c r="A7" s="147">
        <v>3</v>
      </c>
      <c r="B7" s="168" t="s">
        <v>580</v>
      </c>
      <c r="C7" s="168" t="s">
        <v>578</v>
      </c>
      <c r="D7" s="169">
        <v>90</v>
      </c>
      <c r="E7" s="169">
        <v>94</v>
      </c>
      <c r="F7" s="149">
        <v>184</v>
      </c>
      <c r="G7" s="149">
        <v>5</v>
      </c>
      <c r="H7" s="169">
        <v>936</v>
      </c>
      <c r="I7" s="170">
        <v>31</v>
      </c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</row>
    <row r="8" spans="1:25" ht="15.75" customHeight="1" x14ac:dyDescent="0.3">
      <c r="A8" s="171">
        <v>6</v>
      </c>
      <c r="B8" s="168" t="s">
        <v>587</v>
      </c>
      <c r="C8" s="168" t="s">
        <v>104</v>
      </c>
      <c r="D8" s="169">
        <v>92</v>
      </c>
      <c r="E8" s="169">
        <v>94</v>
      </c>
      <c r="F8" s="149">
        <v>186</v>
      </c>
      <c r="G8" s="149">
        <v>6</v>
      </c>
      <c r="H8" s="169">
        <v>926</v>
      </c>
      <c r="I8" s="170">
        <v>25</v>
      </c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</row>
    <row r="9" spans="1:25" ht="15.75" customHeight="1" x14ac:dyDescent="0.3">
      <c r="A9" s="171">
        <v>8</v>
      </c>
      <c r="B9" s="168" t="s">
        <v>588</v>
      </c>
      <c r="C9" s="168" t="s">
        <v>578</v>
      </c>
      <c r="D9" s="169">
        <v>90</v>
      </c>
      <c r="E9" s="169">
        <v>94</v>
      </c>
      <c r="F9" s="149">
        <v>184</v>
      </c>
      <c r="G9" s="149">
        <v>5</v>
      </c>
      <c r="H9" s="169">
        <v>923</v>
      </c>
      <c r="I9" s="170">
        <v>24</v>
      </c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</row>
    <row r="10" spans="1:25" ht="15.75" customHeight="1" x14ac:dyDescent="0.3">
      <c r="A10" s="147">
        <v>5</v>
      </c>
      <c r="B10" s="168" t="s">
        <v>589</v>
      </c>
      <c r="C10" s="168" t="s">
        <v>578</v>
      </c>
      <c r="D10" s="169">
        <v>88</v>
      </c>
      <c r="E10" s="169">
        <v>91</v>
      </c>
      <c r="F10" s="149">
        <v>179</v>
      </c>
      <c r="G10" s="149">
        <v>2</v>
      </c>
      <c r="H10" s="169">
        <v>912</v>
      </c>
      <c r="I10" s="170">
        <v>24</v>
      </c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</row>
    <row r="11" spans="1:25" ht="15.75" customHeight="1" x14ac:dyDescent="0.3">
      <c r="A11" s="171">
        <v>4</v>
      </c>
      <c r="B11" s="168" t="s">
        <v>583</v>
      </c>
      <c r="C11" s="168" t="s">
        <v>578</v>
      </c>
      <c r="D11" s="169">
        <v>88</v>
      </c>
      <c r="E11" s="169">
        <v>92</v>
      </c>
      <c r="F11" s="149">
        <v>180</v>
      </c>
      <c r="G11" s="149">
        <v>3</v>
      </c>
      <c r="H11" s="169">
        <v>911</v>
      </c>
      <c r="I11" s="170">
        <v>17</v>
      </c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5.75" customHeight="1" x14ac:dyDescent="0.3">
      <c r="A12" s="171">
        <v>2</v>
      </c>
      <c r="B12" s="168" t="s">
        <v>591</v>
      </c>
      <c r="C12" s="168" t="s">
        <v>592</v>
      </c>
      <c r="D12" s="169">
        <v>92</v>
      </c>
      <c r="E12" s="169">
        <v>95</v>
      </c>
      <c r="F12" s="149">
        <v>187</v>
      </c>
      <c r="G12" s="149">
        <v>7</v>
      </c>
      <c r="H12" s="169">
        <v>900</v>
      </c>
      <c r="I12" s="170">
        <v>15</v>
      </c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5.75" customHeight="1" x14ac:dyDescent="0.3">
      <c r="A13" s="155">
        <v>9</v>
      </c>
      <c r="B13" s="172" t="s">
        <v>584</v>
      </c>
      <c r="C13" s="172" t="s">
        <v>578</v>
      </c>
      <c r="D13" s="173">
        <v>92</v>
      </c>
      <c r="E13" s="173">
        <v>84</v>
      </c>
      <c r="F13" s="157">
        <v>176</v>
      </c>
      <c r="G13" s="157">
        <v>1</v>
      </c>
      <c r="H13" s="173">
        <v>821</v>
      </c>
      <c r="I13" s="174">
        <v>13</v>
      </c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5.75" customHeight="1" x14ac:dyDescent="0.3">
      <c r="A14" s="167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5.75" customHeight="1" x14ac:dyDescent="0.3">
      <c r="A15" s="167"/>
      <c r="B15" s="129" t="s">
        <v>260</v>
      </c>
      <c r="F15" s="165" t="s">
        <v>164</v>
      </c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5.75" customHeight="1" x14ac:dyDescent="0.3">
      <c r="A16" s="167"/>
      <c r="B16" s="129" t="s">
        <v>165</v>
      </c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5.75" customHeight="1" x14ac:dyDescent="0.3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5.75" customHeight="1" x14ac:dyDescent="0.3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5.75" customHeight="1" x14ac:dyDescent="0.3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5.75" customHeight="1" x14ac:dyDescent="0.3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pans="1:25" ht="15.75" customHeight="1" x14ac:dyDescent="0.3">
      <c r="A21" s="167"/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</row>
    <row r="22" spans="1:25" ht="15.75" customHeight="1" x14ac:dyDescent="0.3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</row>
    <row r="23" spans="1:25" ht="15.75" customHeight="1" x14ac:dyDescent="0.3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</row>
    <row r="24" spans="1:25" ht="15.75" customHeight="1" x14ac:dyDescent="0.3">
      <c r="A24" s="16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</row>
    <row r="25" spans="1:25" ht="15.75" customHeight="1" x14ac:dyDescent="0.3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</row>
    <row r="26" spans="1:25" ht="15.75" customHeight="1" x14ac:dyDescent="0.3">
      <c r="A26" s="167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5" ht="15.75" customHeight="1" x14ac:dyDescent="0.3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5" ht="15.75" customHeight="1" x14ac:dyDescent="0.3">
      <c r="A28" s="167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5" ht="15.75" customHeight="1" x14ac:dyDescent="0.3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30" spans="1:25" ht="15.75" customHeight="1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</row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4AE3337D-DB53-4C6D-BF28-015A82D67D30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9D0B-6476-4BB8-B5A1-5FA82436EA48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29" customWidth="1"/>
    <col min="2" max="3" width="20.7109375" style="129" customWidth="1"/>
    <col min="4" max="9" width="5" style="129" customWidth="1"/>
    <col min="10" max="10" width="1.7109375" style="129" customWidth="1"/>
    <col min="11" max="11" width="2.7109375" style="129" customWidth="1"/>
    <col min="12" max="13" width="20.7109375" style="129" customWidth="1"/>
    <col min="14" max="19" width="5" style="129" customWidth="1"/>
    <col min="20" max="25" width="10.28515625" style="129"/>
  </cols>
  <sheetData>
    <row r="1" spans="1:25" ht="18" x14ac:dyDescent="0.35">
      <c r="A1" s="121"/>
      <c r="B1" s="121" t="s">
        <v>597</v>
      </c>
      <c r="C1" s="122"/>
      <c r="D1" s="122"/>
      <c r="E1" s="122"/>
      <c r="F1" s="122"/>
      <c r="G1" s="122"/>
      <c r="H1" s="122"/>
      <c r="I1" s="123" t="s">
        <v>574</v>
      </c>
      <c r="J1" s="121"/>
      <c r="K1" s="122"/>
      <c r="L1" s="123"/>
      <c r="M1" s="121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4"/>
    </row>
    <row r="2" spans="1:25" ht="19.5" customHeight="1" x14ac:dyDescent="0.35">
      <c r="B2" s="126" t="s">
        <v>2</v>
      </c>
      <c r="C2" s="127"/>
      <c r="D2" s="474" t="s">
        <v>3</v>
      </c>
      <c r="E2" s="474"/>
      <c r="F2" s="474"/>
      <c r="G2" s="474"/>
      <c r="H2" s="474"/>
      <c r="I2" s="474"/>
    </row>
    <row r="3" spans="1:25" ht="15.75" customHeight="1" x14ac:dyDescent="0.3">
      <c r="B3" s="128" t="s">
        <v>4</v>
      </c>
      <c r="C3" s="175" t="s">
        <v>598</v>
      </c>
      <c r="D3" s="175"/>
      <c r="E3" s="176" t="s">
        <v>599</v>
      </c>
      <c r="J3" s="134"/>
      <c r="T3" s="134"/>
      <c r="U3" s="134"/>
      <c r="V3" s="134"/>
      <c r="W3" s="134"/>
      <c r="X3" s="134"/>
      <c r="Y3" s="134"/>
    </row>
    <row r="4" spans="1:25" ht="15.75" customHeight="1" x14ac:dyDescent="0.3">
      <c r="A4" s="135">
        <v>2</v>
      </c>
      <c r="B4" s="136" t="s">
        <v>10</v>
      </c>
      <c r="C4" s="137" t="s">
        <v>11</v>
      </c>
      <c r="D4" s="138"/>
      <c r="E4" s="139"/>
      <c r="F4" s="140" t="s">
        <v>12</v>
      </c>
      <c r="G4" s="140" t="s">
        <v>13</v>
      </c>
      <c r="H4" s="140" t="s">
        <v>14</v>
      </c>
      <c r="I4" s="141" t="s">
        <v>15</v>
      </c>
      <c r="J4" s="134"/>
      <c r="T4" s="134"/>
      <c r="U4" s="134"/>
      <c r="V4" s="134"/>
      <c r="W4" s="134"/>
      <c r="X4" s="134"/>
      <c r="Y4" s="134"/>
    </row>
    <row r="5" spans="1:25" ht="15.75" customHeight="1" x14ac:dyDescent="0.3">
      <c r="A5" s="142">
        <v>1</v>
      </c>
      <c r="B5" s="143" t="s">
        <v>600</v>
      </c>
      <c r="C5" s="143" t="s">
        <v>385</v>
      </c>
      <c r="D5" s="144">
        <v>98</v>
      </c>
      <c r="E5" s="144">
        <v>97</v>
      </c>
      <c r="F5" s="144">
        <f t="shared" ref="F5:F13" si="0">SUM(D5:E5)</f>
        <v>195</v>
      </c>
      <c r="G5" s="144">
        <v>7</v>
      </c>
      <c r="H5" s="145">
        <v>971</v>
      </c>
      <c r="I5" s="146">
        <v>37</v>
      </c>
      <c r="J5" s="134"/>
      <c r="T5" s="134"/>
      <c r="U5" s="134"/>
      <c r="V5" s="134"/>
      <c r="W5" s="134"/>
      <c r="X5" s="134"/>
      <c r="Y5" s="134"/>
    </row>
    <row r="6" spans="1:25" ht="15.75" customHeight="1" x14ac:dyDescent="0.3">
      <c r="A6" s="147">
        <v>9</v>
      </c>
      <c r="B6" s="148" t="s">
        <v>601</v>
      </c>
      <c r="C6" s="148" t="s">
        <v>189</v>
      </c>
      <c r="D6" s="149">
        <v>97</v>
      </c>
      <c r="E6" s="149">
        <v>100</v>
      </c>
      <c r="F6" s="149">
        <f t="shared" si="0"/>
        <v>197</v>
      </c>
      <c r="G6" s="150">
        <v>9</v>
      </c>
      <c r="H6" s="151">
        <v>965</v>
      </c>
      <c r="I6" s="152">
        <v>35</v>
      </c>
    </row>
    <row r="7" spans="1:25" ht="15.75" customHeight="1" x14ac:dyDescent="0.3">
      <c r="A7" s="147">
        <v>6</v>
      </c>
      <c r="B7" s="148" t="s">
        <v>602</v>
      </c>
      <c r="C7" s="148" t="s">
        <v>318</v>
      </c>
      <c r="D7" s="149">
        <v>97</v>
      </c>
      <c r="E7" s="149">
        <v>95</v>
      </c>
      <c r="F7" s="149">
        <f t="shared" si="0"/>
        <v>192</v>
      </c>
      <c r="G7" s="150">
        <v>6</v>
      </c>
      <c r="H7" s="151">
        <v>962</v>
      </c>
      <c r="I7" s="152">
        <v>33</v>
      </c>
      <c r="J7" s="153"/>
    </row>
    <row r="8" spans="1:25" ht="15.75" customHeight="1" x14ac:dyDescent="0.3">
      <c r="A8" s="147">
        <v>7</v>
      </c>
      <c r="B8" s="148" t="s">
        <v>603</v>
      </c>
      <c r="C8" s="148" t="s">
        <v>578</v>
      </c>
      <c r="D8" s="149">
        <v>97</v>
      </c>
      <c r="E8" s="149">
        <v>94</v>
      </c>
      <c r="F8" s="149">
        <f t="shared" si="0"/>
        <v>191</v>
      </c>
      <c r="G8" s="150">
        <v>4</v>
      </c>
      <c r="H8" s="151">
        <v>959</v>
      </c>
      <c r="I8" s="152">
        <v>31</v>
      </c>
      <c r="K8" s="154"/>
    </row>
    <row r="9" spans="1:25" ht="15.75" customHeight="1" x14ac:dyDescent="0.3">
      <c r="A9" s="147">
        <v>4</v>
      </c>
      <c r="B9" s="148" t="s">
        <v>604</v>
      </c>
      <c r="C9" s="148" t="s">
        <v>485</v>
      </c>
      <c r="D9" s="149">
        <v>100</v>
      </c>
      <c r="E9" s="149">
        <v>97</v>
      </c>
      <c r="F9" s="149">
        <f t="shared" si="0"/>
        <v>197</v>
      </c>
      <c r="G9" s="150">
        <v>9</v>
      </c>
      <c r="H9" s="151">
        <v>956</v>
      </c>
      <c r="I9" s="152">
        <v>29</v>
      </c>
    </row>
    <row r="10" spans="1:25" ht="15.75" customHeight="1" x14ac:dyDescent="0.3">
      <c r="A10" s="147">
        <v>2</v>
      </c>
      <c r="B10" s="148" t="s">
        <v>154</v>
      </c>
      <c r="C10" s="148" t="s">
        <v>151</v>
      </c>
      <c r="D10" s="149">
        <v>96</v>
      </c>
      <c r="E10" s="149">
        <v>96</v>
      </c>
      <c r="F10" s="149">
        <f t="shared" si="0"/>
        <v>192</v>
      </c>
      <c r="G10" s="150">
        <v>6</v>
      </c>
      <c r="H10" s="151">
        <v>955</v>
      </c>
      <c r="I10" s="152">
        <v>26</v>
      </c>
    </row>
    <row r="11" spans="1:25" ht="15.75" customHeight="1" x14ac:dyDescent="0.3">
      <c r="A11" s="147">
        <v>8</v>
      </c>
      <c r="B11" s="148" t="s">
        <v>605</v>
      </c>
      <c r="C11" s="148" t="s">
        <v>582</v>
      </c>
      <c r="D11" s="149">
        <v>95</v>
      </c>
      <c r="E11" s="149">
        <v>95</v>
      </c>
      <c r="F11" s="149">
        <f t="shared" si="0"/>
        <v>190</v>
      </c>
      <c r="G11" s="150">
        <v>3</v>
      </c>
      <c r="H11" s="151">
        <v>936</v>
      </c>
      <c r="I11" s="152">
        <v>16</v>
      </c>
    </row>
    <row r="12" spans="1:25" ht="15.75" customHeight="1" x14ac:dyDescent="0.3">
      <c r="A12" s="147">
        <v>5</v>
      </c>
      <c r="B12" s="148" t="s">
        <v>350</v>
      </c>
      <c r="C12" s="148" t="s">
        <v>582</v>
      </c>
      <c r="D12" s="149">
        <v>94</v>
      </c>
      <c r="E12" s="149">
        <v>95</v>
      </c>
      <c r="F12" s="149">
        <f t="shared" si="0"/>
        <v>189</v>
      </c>
      <c r="G12" s="150">
        <v>2</v>
      </c>
      <c r="H12" s="151">
        <v>932</v>
      </c>
      <c r="I12" s="152">
        <v>15</v>
      </c>
    </row>
    <row r="13" spans="1:25" ht="15.75" customHeight="1" x14ac:dyDescent="0.3">
      <c r="A13" s="155">
        <v>3</v>
      </c>
      <c r="B13" s="156" t="s">
        <v>606</v>
      </c>
      <c r="C13" s="156" t="s">
        <v>189</v>
      </c>
      <c r="D13" s="157" t="s">
        <v>134</v>
      </c>
      <c r="E13" s="157"/>
      <c r="F13" s="157">
        <f t="shared" si="0"/>
        <v>0</v>
      </c>
      <c r="G13" s="158">
        <v>0</v>
      </c>
      <c r="H13" s="159">
        <v>552</v>
      </c>
      <c r="I13" s="160">
        <v>10</v>
      </c>
    </row>
    <row r="14" spans="1:25" ht="15.75" customHeight="1" x14ac:dyDescent="0.3"/>
    <row r="15" spans="1:25" ht="15.75" customHeight="1" x14ac:dyDescent="0.3">
      <c r="B15" s="128" t="s">
        <v>7</v>
      </c>
      <c r="C15" s="175" t="s">
        <v>607</v>
      </c>
      <c r="D15" s="175"/>
      <c r="E15" s="176" t="s">
        <v>608</v>
      </c>
    </row>
    <row r="16" spans="1:25" ht="15.75" customHeight="1" x14ac:dyDescent="0.3">
      <c r="A16" s="135">
        <v>2</v>
      </c>
      <c r="B16" s="136" t="s">
        <v>10</v>
      </c>
      <c r="C16" s="137" t="s">
        <v>11</v>
      </c>
      <c r="D16" s="138"/>
      <c r="E16" s="139"/>
      <c r="F16" s="140" t="s">
        <v>12</v>
      </c>
      <c r="G16" s="140" t="s">
        <v>13</v>
      </c>
      <c r="H16" s="140" t="s">
        <v>14</v>
      </c>
      <c r="I16" s="141" t="s">
        <v>15</v>
      </c>
    </row>
    <row r="17" spans="1:9" ht="15.75" customHeight="1" x14ac:dyDescent="0.3">
      <c r="A17" s="142">
        <v>1</v>
      </c>
      <c r="B17" s="143" t="s">
        <v>150</v>
      </c>
      <c r="C17" s="143" t="s">
        <v>151</v>
      </c>
      <c r="D17" s="144">
        <v>95</v>
      </c>
      <c r="E17" s="144">
        <v>94</v>
      </c>
      <c r="F17" s="144">
        <f t="shared" ref="F17:F25" si="1">SUM(D17:E17)</f>
        <v>189</v>
      </c>
      <c r="G17" s="144">
        <v>8</v>
      </c>
      <c r="H17" s="145">
        <v>939</v>
      </c>
      <c r="I17" s="146">
        <v>37</v>
      </c>
    </row>
    <row r="18" spans="1:9" ht="15.75" customHeight="1" x14ac:dyDescent="0.3">
      <c r="A18" s="147">
        <v>5</v>
      </c>
      <c r="B18" s="148" t="s">
        <v>581</v>
      </c>
      <c r="C18" s="148" t="s">
        <v>582</v>
      </c>
      <c r="D18" s="149">
        <v>97</v>
      </c>
      <c r="E18" s="149">
        <v>93</v>
      </c>
      <c r="F18" s="149">
        <f t="shared" si="1"/>
        <v>190</v>
      </c>
      <c r="G18" s="150">
        <v>9</v>
      </c>
      <c r="H18" s="151">
        <v>934</v>
      </c>
      <c r="I18" s="152">
        <v>35</v>
      </c>
    </row>
    <row r="19" spans="1:9" ht="15.75" customHeight="1" x14ac:dyDescent="0.3">
      <c r="A19" s="147">
        <v>2</v>
      </c>
      <c r="B19" s="148" t="s">
        <v>609</v>
      </c>
      <c r="C19" s="148" t="s">
        <v>485</v>
      </c>
      <c r="D19" s="149">
        <v>95</v>
      </c>
      <c r="E19" s="149">
        <v>93</v>
      </c>
      <c r="F19" s="149">
        <f t="shared" si="1"/>
        <v>188</v>
      </c>
      <c r="G19" s="150">
        <v>6</v>
      </c>
      <c r="H19" s="151">
        <v>934</v>
      </c>
      <c r="I19" s="152">
        <v>32</v>
      </c>
    </row>
    <row r="20" spans="1:9" ht="15.75" customHeight="1" x14ac:dyDescent="0.3">
      <c r="A20" s="147">
        <v>4</v>
      </c>
      <c r="B20" s="148" t="s">
        <v>587</v>
      </c>
      <c r="C20" s="148" t="s">
        <v>104</v>
      </c>
      <c r="D20" s="149">
        <v>95</v>
      </c>
      <c r="E20" s="149">
        <v>94</v>
      </c>
      <c r="F20" s="149">
        <f t="shared" si="1"/>
        <v>189</v>
      </c>
      <c r="G20" s="150">
        <v>8</v>
      </c>
      <c r="H20" s="151">
        <v>918</v>
      </c>
      <c r="I20" s="152">
        <v>26</v>
      </c>
    </row>
    <row r="21" spans="1:9" ht="15.75" customHeight="1" x14ac:dyDescent="0.3">
      <c r="A21" s="147">
        <v>3</v>
      </c>
      <c r="B21" s="148" t="s">
        <v>610</v>
      </c>
      <c r="C21" s="148" t="s">
        <v>485</v>
      </c>
      <c r="D21" s="149">
        <v>91</v>
      </c>
      <c r="E21" s="149">
        <v>93</v>
      </c>
      <c r="F21" s="149">
        <f t="shared" si="1"/>
        <v>184</v>
      </c>
      <c r="G21" s="150">
        <v>4</v>
      </c>
      <c r="H21" s="151">
        <v>923</v>
      </c>
      <c r="I21" s="152">
        <v>24</v>
      </c>
    </row>
    <row r="22" spans="1:9" ht="15.75" customHeight="1" x14ac:dyDescent="0.3">
      <c r="A22" s="147">
        <v>8</v>
      </c>
      <c r="B22" s="148" t="s">
        <v>611</v>
      </c>
      <c r="C22" s="148" t="s">
        <v>612</v>
      </c>
      <c r="D22" s="149">
        <v>91</v>
      </c>
      <c r="E22" s="149">
        <v>91</v>
      </c>
      <c r="F22" s="149">
        <f t="shared" si="1"/>
        <v>182</v>
      </c>
      <c r="G22" s="150">
        <v>3</v>
      </c>
      <c r="H22" s="151">
        <v>922</v>
      </c>
      <c r="I22" s="152">
        <v>24</v>
      </c>
    </row>
    <row r="23" spans="1:9" ht="15.75" customHeight="1" x14ac:dyDescent="0.3">
      <c r="A23" s="147">
        <v>9</v>
      </c>
      <c r="B23" s="148" t="s">
        <v>613</v>
      </c>
      <c r="C23" s="148" t="s">
        <v>189</v>
      </c>
      <c r="D23" s="149">
        <v>96</v>
      </c>
      <c r="E23" s="149">
        <v>92</v>
      </c>
      <c r="F23" s="149">
        <f t="shared" si="1"/>
        <v>188</v>
      </c>
      <c r="G23" s="150">
        <v>6</v>
      </c>
      <c r="H23" s="151">
        <v>915</v>
      </c>
      <c r="I23" s="152">
        <v>22</v>
      </c>
    </row>
    <row r="24" spans="1:9" ht="15.75" customHeight="1" x14ac:dyDescent="0.3">
      <c r="A24" s="147">
        <v>7</v>
      </c>
      <c r="B24" s="148" t="s">
        <v>584</v>
      </c>
      <c r="C24" s="148" t="s">
        <v>578</v>
      </c>
      <c r="D24" s="149">
        <v>91</v>
      </c>
      <c r="E24" s="149">
        <v>85</v>
      </c>
      <c r="F24" s="149">
        <f t="shared" si="1"/>
        <v>176</v>
      </c>
      <c r="G24" s="150">
        <v>1</v>
      </c>
      <c r="H24" s="151">
        <v>909</v>
      </c>
      <c r="I24" s="152">
        <v>20</v>
      </c>
    </row>
    <row r="25" spans="1:9" ht="15.75" customHeight="1" x14ac:dyDescent="0.3">
      <c r="A25" s="155">
        <v>6</v>
      </c>
      <c r="B25" s="156" t="s">
        <v>588</v>
      </c>
      <c r="C25" s="156" t="s">
        <v>578</v>
      </c>
      <c r="D25" s="157">
        <v>91</v>
      </c>
      <c r="E25" s="157">
        <v>89</v>
      </c>
      <c r="F25" s="157">
        <f t="shared" si="1"/>
        <v>180</v>
      </c>
      <c r="G25" s="158">
        <v>2</v>
      </c>
      <c r="H25" s="159">
        <v>899</v>
      </c>
      <c r="I25" s="160">
        <v>14</v>
      </c>
    </row>
    <row r="26" spans="1:9" ht="15.75" customHeight="1" x14ac:dyDescent="0.3"/>
    <row r="27" spans="1:9" ht="15.75" customHeight="1" x14ac:dyDescent="0.3">
      <c r="B27" s="128" t="s">
        <v>48</v>
      </c>
      <c r="C27" s="175" t="s">
        <v>614</v>
      </c>
      <c r="D27" s="175"/>
      <c r="E27" s="176" t="s">
        <v>615</v>
      </c>
    </row>
    <row r="28" spans="1:9" ht="15.75" customHeight="1" x14ac:dyDescent="0.3">
      <c r="A28" s="135">
        <v>2</v>
      </c>
      <c r="B28" s="136" t="s">
        <v>10</v>
      </c>
      <c r="C28" s="137" t="s">
        <v>11</v>
      </c>
      <c r="D28" s="138"/>
      <c r="E28" s="139"/>
      <c r="F28" s="140" t="s">
        <v>12</v>
      </c>
      <c r="G28" s="140" t="s">
        <v>13</v>
      </c>
      <c r="H28" s="140" t="s">
        <v>14</v>
      </c>
      <c r="I28" s="141" t="s">
        <v>15</v>
      </c>
    </row>
    <row r="29" spans="1:9" ht="15.75" customHeight="1" x14ac:dyDescent="0.3">
      <c r="A29" s="142">
        <v>9</v>
      </c>
      <c r="B29" s="143" t="s">
        <v>616</v>
      </c>
      <c r="C29" s="143" t="s">
        <v>189</v>
      </c>
      <c r="D29" s="144">
        <v>86</v>
      </c>
      <c r="E29" s="144">
        <v>90</v>
      </c>
      <c r="F29" s="144">
        <f t="shared" ref="F29:F37" si="2">SUM(D29:E29)</f>
        <v>176</v>
      </c>
      <c r="G29" s="144">
        <v>5</v>
      </c>
      <c r="H29" s="161">
        <v>909</v>
      </c>
      <c r="I29" s="162">
        <v>33</v>
      </c>
    </row>
    <row r="30" spans="1:9" ht="15.75" customHeight="1" x14ac:dyDescent="0.3">
      <c r="A30" s="147">
        <v>3</v>
      </c>
      <c r="B30" s="148" t="s">
        <v>591</v>
      </c>
      <c r="C30" s="148" t="s">
        <v>592</v>
      </c>
      <c r="D30" s="149" t="s">
        <v>242</v>
      </c>
      <c r="E30" s="149"/>
      <c r="F30" s="149">
        <f t="shared" si="2"/>
        <v>0</v>
      </c>
      <c r="G30" s="150">
        <v>0</v>
      </c>
      <c r="H30" s="151">
        <v>736</v>
      </c>
      <c r="I30" s="152">
        <v>29</v>
      </c>
    </row>
    <row r="31" spans="1:9" ht="15.75" customHeight="1" x14ac:dyDescent="0.3">
      <c r="A31" s="147">
        <v>1</v>
      </c>
      <c r="B31" s="148" t="s">
        <v>617</v>
      </c>
      <c r="C31" s="148" t="s">
        <v>151</v>
      </c>
      <c r="D31" s="149">
        <v>94</v>
      </c>
      <c r="E31" s="149">
        <v>93</v>
      </c>
      <c r="F31" s="149">
        <f t="shared" si="2"/>
        <v>187</v>
      </c>
      <c r="G31" s="150">
        <v>9</v>
      </c>
      <c r="H31" s="177">
        <v>908</v>
      </c>
      <c r="I31" s="178">
        <v>28</v>
      </c>
    </row>
    <row r="32" spans="1:9" ht="15.75" customHeight="1" x14ac:dyDescent="0.3">
      <c r="A32" s="147">
        <v>4</v>
      </c>
      <c r="B32" s="148" t="s">
        <v>618</v>
      </c>
      <c r="C32" s="148" t="s">
        <v>151</v>
      </c>
      <c r="D32" s="149">
        <v>89</v>
      </c>
      <c r="E32" s="149">
        <v>90</v>
      </c>
      <c r="F32" s="149">
        <f t="shared" si="2"/>
        <v>179</v>
      </c>
      <c r="G32" s="150">
        <v>6</v>
      </c>
      <c r="H32" s="151">
        <v>904</v>
      </c>
      <c r="I32" s="152">
        <v>28</v>
      </c>
    </row>
    <row r="33" spans="1:9" ht="15.75" customHeight="1" x14ac:dyDescent="0.3">
      <c r="A33" s="147">
        <v>5</v>
      </c>
      <c r="B33" s="148" t="s">
        <v>619</v>
      </c>
      <c r="C33" s="148" t="s">
        <v>582</v>
      </c>
      <c r="D33" s="149">
        <v>90</v>
      </c>
      <c r="E33" s="149">
        <v>86</v>
      </c>
      <c r="F33" s="149">
        <f t="shared" si="2"/>
        <v>176</v>
      </c>
      <c r="G33" s="150">
        <v>5</v>
      </c>
      <c r="H33" s="151">
        <v>904</v>
      </c>
      <c r="I33" s="152">
        <v>28</v>
      </c>
    </row>
    <row r="34" spans="1:9" ht="15.75" customHeight="1" x14ac:dyDescent="0.3">
      <c r="A34" s="147">
        <v>8</v>
      </c>
      <c r="B34" s="148" t="s">
        <v>620</v>
      </c>
      <c r="C34" s="148" t="s">
        <v>592</v>
      </c>
      <c r="D34" s="149">
        <v>91</v>
      </c>
      <c r="E34" s="149">
        <v>92</v>
      </c>
      <c r="F34" s="149">
        <f t="shared" si="2"/>
        <v>183</v>
      </c>
      <c r="G34" s="150">
        <v>8</v>
      </c>
      <c r="H34" s="151">
        <v>901</v>
      </c>
      <c r="I34" s="152">
        <v>28</v>
      </c>
    </row>
    <row r="35" spans="1:9" ht="15.75" customHeight="1" x14ac:dyDescent="0.3">
      <c r="A35" s="147">
        <v>2</v>
      </c>
      <c r="B35" s="148" t="s">
        <v>621</v>
      </c>
      <c r="C35" s="148" t="s">
        <v>582</v>
      </c>
      <c r="D35" s="149">
        <v>90</v>
      </c>
      <c r="E35" s="149">
        <v>90</v>
      </c>
      <c r="F35" s="149">
        <f t="shared" si="2"/>
        <v>180</v>
      </c>
      <c r="G35" s="150">
        <v>7</v>
      </c>
      <c r="H35" s="151">
        <v>892</v>
      </c>
      <c r="I35" s="152">
        <v>28</v>
      </c>
    </row>
    <row r="36" spans="1:9" ht="15.75" customHeight="1" x14ac:dyDescent="0.3">
      <c r="A36" s="147">
        <v>6</v>
      </c>
      <c r="B36" s="148" t="s">
        <v>491</v>
      </c>
      <c r="C36" s="148" t="s">
        <v>189</v>
      </c>
      <c r="D36" s="149">
        <v>88</v>
      </c>
      <c r="E36" s="149">
        <v>88</v>
      </c>
      <c r="F36" s="149">
        <f t="shared" si="2"/>
        <v>176</v>
      </c>
      <c r="G36" s="150">
        <v>5</v>
      </c>
      <c r="H36" s="151">
        <v>899</v>
      </c>
      <c r="I36" s="152">
        <v>27</v>
      </c>
    </row>
    <row r="37" spans="1:9" ht="15.75" customHeight="1" x14ac:dyDescent="0.3">
      <c r="A37" s="155">
        <v>7</v>
      </c>
      <c r="B37" s="156" t="s">
        <v>622</v>
      </c>
      <c r="C37" s="156" t="s">
        <v>151</v>
      </c>
      <c r="D37" s="157">
        <v>84</v>
      </c>
      <c r="E37" s="157">
        <v>91</v>
      </c>
      <c r="F37" s="157">
        <f t="shared" si="2"/>
        <v>175</v>
      </c>
      <c r="G37" s="158">
        <v>2</v>
      </c>
      <c r="H37" s="159">
        <v>710</v>
      </c>
      <c r="I37" s="160">
        <v>6</v>
      </c>
    </row>
    <row r="38" spans="1:9" ht="15.75" customHeight="1" x14ac:dyDescent="0.3"/>
    <row r="39" spans="1:9" ht="15.75" customHeight="1" x14ac:dyDescent="0.3">
      <c r="B39" s="129" t="s">
        <v>594</v>
      </c>
      <c r="F39" s="165" t="s">
        <v>164</v>
      </c>
    </row>
    <row r="40" spans="1:9" ht="15.75" customHeight="1" x14ac:dyDescent="0.3">
      <c r="B40" s="129" t="s">
        <v>165</v>
      </c>
    </row>
    <row r="41" spans="1:9" ht="15.75" customHeight="1" x14ac:dyDescent="0.3"/>
    <row r="42" spans="1:9" ht="15.75" customHeight="1" x14ac:dyDescent="0.3"/>
    <row r="43" spans="1:9" ht="15.75" customHeight="1" x14ac:dyDescent="0.3"/>
    <row r="44" spans="1:9" ht="15.75" customHeight="1" x14ac:dyDescent="0.3"/>
    <row r="45" spans="1:9" ht="15.75" customHeight="1" x14ac:dyDescent="0.3"/>
    <row r="46" spans="1:9" ht="15.75" customHeight="1" x14ac:dyDescent="0.3"/>
    <row r="47" spans="1:9" ht="15.75" customHeight="1" x14ac:dyDescent="0.3"/>
    <row r="48" spans="1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mergeCells count="1">
    <mergeCell ref="D2:I2"/>
  </mergeCells>
  <hyperlinks>
    <hyperlink ref="B2" location="'Index'!A3" display="á" xr:uid="{1359439A-3F40-4E2A-A292-58B604EAF56A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28D9-7487-4ED3-9B74-50116C137B8C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29" customWidth="1"/>
    <col min="2" max="3" width="20.7109375" style="129" customWidth="1"/>
    <col min="4" max="9" width="5" style="129" customWidth="1"/>
    <col min="10" max="10" width="1.7109375" style="129" customWidth="1"/>
    <col min="11" max="11" width="2.7109375" style="129" customWidth="1"/>
    <col min="12" max="13" width="20.7109375" style="129" customWidth="1"/>
    <col min="14" max="19" width="5" style="129" customWidth="1"/>
    <col min="20" max="25" width="10.28515625" style="129"/>
  </cols>
  <sheetData>
    <row r="1" spans="1:25" ht="18" x14ac:dyDescent="0.35">
      <c r="A1" s="121"/>
      <c r="B1" s="121" t="s">
        <v>597</v>
      </c>
      <c r="C1" s="122"/>
      <c r="D1" s="122"/>
      <c r="E1" s="122"/>
      <c r="F1" s="122" t="s">
        <v>261</v>
      </c>
      <c r="G1" s="122"/>
      <c r="H1" s="122"/>
      <c r="I1" s="123" t="s">
        <v>574</v>
      </c>
      <c r="J1" s="121"/>
      <c r="K1" s="122"/>
      <c r="L1" s="123"/>
      <c r="M1" s="121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4"/>
    </row>
    <row r="2" spans="1:25" ht="19.5" customHeight="1" x14ac:dyDescent="0.35">
      <c r="B2" s="126" t="s">
        <v>2</v>
      </c>
      <c r="C2" s="166"/>
      <c r="D2" s="475" t="s">
        <v>3</v>
      </c>
      <c r="E2" s="475"/>
      <c r="F2" s="475"/>
      <c r="G2" s="475"/>
      <c r="H2" s="475"/>
      <c r="I2" s="475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1:25" ht="15.75" customHeight="1" x14ac:dyDescent="0.3">
      <c r="B3" s="128" t="s">
        <v>4</v>
      </c>
      <c r="C3" s="175" t="s">
        <v>623</v>
      </c>
      <c r="D3" s="175"/>
      <c r="E3" s="176" t="s">
        <v>462</v>
      </c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</row>
    <row r="4" spans="1:25" ht="15.75" customHeight="1" x14ac:dyDescent="0.3">
      <c r="A4" s="135">
        <v>2</v>
      </c>
      <c r="B4" s="136" t="s">
        <v>10</v>
      </c>
      <c r="C4" s="137" t="s">
        <v>11</v>
      </c>
      <c r="D4" s="138"/>
      <c r="E4" s="139"/>
      <c r="F4" s="140" t="s">
        <v>12</v>
      </c>
      <c r="G4" s="140" t="s">
        <v>13</v>
      </c>
      <c r="H4" s="140" t="s">
        <v>14</v>
      </c>
      <c r="I4" s="141" t="s">
        <v>15</v>
      </c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</row>
    <row r="5" spans="1:25" ht="15.75" customHeight="1" x14ac:dyDescent="0.3">
      <c r="A5" s="179">
        <v>2</v>
      </c>
      <c r="B5" s="180" t="s">
        <v>609</v>
      </c>
      <c r="C5" s="180" t="s">
        <v>485</v>
      </c>
      <c r="D5" s="181">
        <v>95</v>
      </c>
      <c r="E5" s="181">
        <v>93</v>
      </c>
      <c r="F5" s="144">
        <v>188</v>
      </c>
      <c r="G5" s="144">
        <v>5</v>
      </c>
      <c r="H5" s="181">
        <v>934</v>
      </c>
      <c r="I5" s="182">
        <v>24</v>
      </c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</row>
    <row r="6" spans="1:25" ht="15.75" customHeight="1" x14ac:dyDescent="0.3">
      <c r="A6" s="171">
        <v>4</v>
      </c>
      <c r="B6" s="168" t="s">
        <v>587</v>
      </c>
      <c r="C6" s="168" t="s">
        <v>104</v>
      </c>
      <c r="D6" s="169">
        <v>95</v>
      </c>
      <c r="E6" s="169">
        <v>94</v>
      </c>
      <c r="F6" s="149">
        <v>189</v>
      </c>
      <c r="G6" s="149">
        <v>6</v>
      </c>
      <c r="H6" s="169">
        <v>918</v>
      </c>
      <c r="I6" s="170">
        <v>21</v>
      </c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</row>
    <row r="7" spans="1:25" ht="15.75" customHeight="1" x14ac:dyDescent="0.3">
      <c r="A7" s="147">
        <v>3</v>
      </c>
      <c r="B7" s="168" t="s">
        <v>610</v>
      </c>
      <c r="C7" s="168" t="s">
        <v>485</v>
      </c>
      <c r="D7" s="169">
        <v>91</v>
      </c>
      <c r="E7" s="169">
        <v>93</v>
      </c>
      <c r="F7" s="149">
        <v>184</v>
      </c>
      <c r="G7" s="149">
        <v>4</v>
      </c>
      <c r="H7" s="169">
        <v>923</v>
      </c>
      <c r="I7" s="170">
        <v>18</v>
      </c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</row>
    <row r="8" spans="1:25" ht="15.75" customHeight="1" x14ac:dyDescent="0.3">
      <c r="A8" s="171">
        <v>6</v>
      </c>
      <c r="B8" s="168" t="s">
        <v>584</v>
      </c>
      <c r="C8" s="168" t="s">
        <v>578</v>
      </c>
      <c r="D8" s="169">
        <v>91</v>
      </c>
      <c r="E8" s="169">
        <v>85</v>
      </c>
      <c r="F8" s="149">
        <v>176</v>
      </c>
      <c r="G8" s="149">
        <v>2</v>
      </c>
      <c r="H8" s="169">
        <v>909</v>
      </c>
      <c r="I8" s="170">
        <v>18</v>
      </c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</row>
    <row r="9" spans="1:25" ht="15.75" customHeight="1" x14ac:dyDescent="0.3">
      <c r="A9" s="147">
        <v>1</v>
      </c>
      <c r="B9" s="148" t="s">
        <v>591</v>
      </c>
      <c r="C9" s="148" t="s">
        <v>592</v>
      </c>
      <c r="D9" s="149" t="s">
        <v>242</v>
      </c>
      <c r="E9" s="149" t="s">
        <v>353</v>
      </c>
      <c r="F9" s="149">
        <v>0</v>
      </c>
      <c r="G9" s="149">
        <v>0</v>
      </c>
      <c r="H9" s="177">
        <v>736</v>
      </c>
      <c r="I9" s="178">
        <v>14</v>
      </c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</row>
    <row r="10" spans="1:25" ht="15.75" customHeight="1" x14ac:dyDescent="0.3">
      <c r="A10" s="155">
        <v>5</v>
      </c>
      <c r="B10" s="172" t="s">
        <v>588</v>
      </c>
      <c r="C10" s="172" t="s">
        <v>578</v>
      </c>
      <c r="D10" s="173">
        <v>91</v>
      </c>
      <c r="E10" s="173">
        <v>89</v>
      </c>
      <c r="F10" s="157">
        <v>180</v>
      </c>
      <c r="G10" s="157">
        <v>3</v>
      </c>
      <c r="H10" s="173">
        <v>899</v>
      </c>
      <c r="I10" s="174">
        <v>13</v>
      </c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</row>
    <row r="11" spans="1:25" ht="15.75" customHeight="1" x14ac:dyDescent="0.3">
      <c r="A11" s="167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5.75" customHeight="1" x14ac:dyDescent="0.3">
      <c r="A12" s="167"/>
      <c r="B12" s="129" t="s">
        <v>260</v>
      </c>
      <c r="F12" s="165" t="s">
        <v>164</v>
      </c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5.75" customHeight="1" x14ac:dyDescent="0.3">
      <c r="A13" s="167"/>
      <c r="B13" s="129" t="s">
        <v>165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5.75" customHeight="1" x14ac:dyDescent="0.3">
      <c r="A14" s="167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5.75" customHeight="1" x14ac:dyDescent="0.3">
      <c r="A15" s="167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5.75" customHeight="1" x14ac:dyDescent="0.3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5.75" customHeight="1" x14ac:dyDescent="0.3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5.75" customHeight="1" x14ac:dyDescent="0.3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5.75" customHeight="1" x14ac:dyDescent="0.3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5.75" customHeight="1" x14ac:dyDescent="0.3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pans="1:25" ht="15.75" customHeight="1" x14ac:dyDescent="0.3">
      <c r="A21" s="167"/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</row>
    <row r="22" spans="1:25" ht="15.75" customHeight="1" x14ac:dyDescent="0.3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</row>
    <row r="23" spans="1:25" ht="15.75" customHeight="1" x14ac:dyDescent="0.3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</row>
    <row r="24" spans="1:25" ht="15.75" customHeight="1" x14ac:dyDescent="0.3">
      <c r="A24" s="16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</row>
    <row r="25" spans="1:25" ht="15.75" customHeight="1" x14ac:dyDescent="0.3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</row>
    <row r="26" spans="1:25" ht="15.75" customHeight="1" x14ac:dyDescent="0.3">
      <c r="A26" s="167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5" ht="15.75" customHeight="1" x14ac:dyDescent="0.3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5" ht="15.75" customHeight="1" x14ac:dyDescent="0.3">
      <c r="A28" s="167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5" ht="15.75" customHeight="1" x14ac:dyDescent="0.3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30" spans="1:25" ht="15.75" customHeight="1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</row>
    <row r="31" spans="1:25" ht="15.75" customHeight="1" x14ac:dyDescent="0.3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</row>
    <row r="32" spans="1:25" ht="15.75" customHeight="1" x14ac:dyDescent="0.3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</row>
    <row r="33" spans="1:25" ht="15.75" customHeight="1" x14ac:dyDescent="0.3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1:25" ht="15.75" customHeight="1" x14ac:dyDescent="0.3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5" spans="1:25" ht="15.75" customHeight="1" x14ac:dyDescent="0.3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</row>
    <row r="36" spans="1:25" ht="15.75" customHeight="1" x14ac:dyDescent="0.3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</row>
    <row r="37" spans="1:25" ht="15.75" customHeight="1" x14ac:dyDescent="0.3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</row>
    <row r="38" spans="1:25" ht="15.75" customHeight="1" x14ac:dyDescent="0.3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</row>
    <row r="39" spans="1:25" ht="15.75" customHeight="1" x14ac:dyDescent="0.3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</row>
    <row r="40" spans="1:25" ht="15.75" customHeight="1" x14ac:dyDescent="0.3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ht="15.75" customHeight="1" x14ac:dyDescent="0.3">
      <c r="A41" s="167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ht="15.75" customHeight="1" x14ac:dyDescent="0.3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</row>
    <row r="43" spans="1:25" ht="15.75" customHeight="1" x14ac:dyDescent="0.3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</row>
    <row r="44" spans="1:25" ht="15.75" customHeight="1" x14ac:dyDescent="0.3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</row>
    <row r="45" spans="1:25" ht="15.75" customHeight="1" x14ac:dyDescent="0.3">
      <c r="A45" s="16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</row>
    <row r="46" spans="1:25" ht="15.75" customHeight="1" x14ac:dyDescent="0.3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</row>
    <row r="47" spans="1:25" ht="15.75" customHeight="1" x14ac:dyDescent="0.3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</row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13B05A42-3FA8-487B-A6F3-D3C31279073D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DBEA-41E9-4B72-916C-6C8FB68471E1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9" customWidth="1"/>
    <col min="2" max="6" width="5" style="9" customWidth="1"/>
    <col min="7" max="7" width="4.7109375" style="35" customWidth="1"/>
    <col min="8" max="8" width="20.7109375" style="9" customWidth="1"/>
    <col min="9" max="14" width="5" style="9" customWidth="1"/>
    <col min="15" max="22" width="4.140625" style="9" customWidth="1"/>
    <col min="23" max="25" width="10.28515625" style="9"/>
  </cols>
  <sheetData>
    <row r="1" spans="1:25" ht="18" x14ac:dyDescent="0.35">
      <c r="A1" s="2" t="s">
        <v>272</v>
      </c>
      <c r="B1" s="2"/>
      <c r="C1" s="2"/>
      <c r="D1" s="3"/>
      <c r="E1" s="3"/>
      <c r="F1" s="3"/>
      <c r="G1" s="54"/>
      <c r="H1" s="3"/>
      <c r="I1" s="4" t="s">
        <v>1</v>
      </c>
      <c r="J1" s="55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6"/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7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59" t="s">
        <v>273</v>
      </c>
      <c r="B4" s="60"/>
      <c r="C4" s="61">
        <v>536</v>
      </c>
      <c r="D4" s="60"/>
      <c r="E4" s="62" t="s">
        <v>15</v>
      </c>
      <c r="F4" s="63">
        <f>SUM(F5:F7)</f>
        <v>534</v>
      </c>
      <c r="G4" s="64" t="s">
        <v>274</v>
      </c>
      <c r="H4" s="59" t="s">
        <v>275</v>
      </c>
      <c r="I4" s="60"/>
      <c r="J4" s="61">
        <v>558</v>
      </c>
      <c r="K4" s="60"/>
      <c r="L4" s="62" t="s">
        <v>15</v>
      </c>
      <c r="M4" s="63">
        <f>SUM(M5:M7)</f>
        <v>567</v>
      </c>
      <c r="N4"/>
    </row>
    <row r="5" spans="1:25" ht="15.75" customHeight="1" x14ac:dyDescent="0.3">
      <c r="A5" s="65" t="s">
        <v>59</v>
      </c>
      <c r="B5" s="66">
        <v>45</v>
      </c>
      <c r="C5" s="66">
        <v>44</v>
      </c>
      <c r="D5" s="66">
        <v>42</v>
      </c>
      <c r="E5" s="66">
        <v>40</v>
      </c>
      <c r="F5" s="67">
        <f>SUM(B5:E5)</f>
        <v>171</v>
      </c>
      <c r="G5"/>
      <c r="H5" s="65" t="s">
        <v>20</v>
      </c>
      <c r="I5" s="66">
        <v>48</v>
      </c>
      <c r="J5" s="66">
        <v>48</v>
      </c>
      <c r="K5" s="66">
        <v>47</v>
      </c>
      <c r="L5" s="66">
        <v>48</v>
      </c>
      <c r="M5" s="67">
        <f>SUM(I5:L5)</f>
        <v>191</v>
      </c>
      <c r="N5"/>
    </row>
    <row r="6" spans="1:25" ht="15.75" customHeight="1" x14ac:dyDescent="0.3">
      <c r="A6" s="68" t="s">
        <v>28</v>
      </c>
      <c r="B6" s="21">
        <v>44</v>
      </c>
      <c r="C6" s="21">
        <v>45</v>
      </c>
      <c r="D6" s="21">
        <v>46</v>
      </c>
      <c r="E6" s="21">
        <v>48</v>
      </c>
      <c r="F6" s="24">
        <f>SUM(B6:E6)</f>
        <v>183</v>
      </c>
      <c r="G6"/>
      <c r="H6" s="68" t="s">
        <v>25</v>
      </c>
      <c r="I6" s="21">
        <v>48</v>
      </c>
      <c r="J6" s="21">
        <v>45</v>
      </c>
      <c r="K6" s="21">
        <v>46</v>
      </c>
      <c r="L6" s="21">
        <v>44</v>
      </c>
      <c r="M6" s="24">
        <f>SUM(I6:L6)</f>
        <v>183</v>
      </c>
      <c r="N6"/>
    </row>
    <row r="7" spans="1:25" ht="15.75" customHeight="1" x14ac:dyDescent="0.3">
      <c r="A7" s="69" t="s">
        <v>56</v>
      </c>
      <c r="B7" s="31">
        <v>43</v>
      </c>
      <c r="C7" s="31">
        <v>46</v>
      </c>
      <c r="D7" s="31">
        <v>45</v>
      </c>
      <c r="E7" s="31">
        <v>46</v>
      </c>
      <c r="F7" s="34">
        <f>SUM(B7:E7)</f>
        <v>180</v>
      </c>
      <c r="G7"/>
      <c r="H7" s="69" t="s">
        <v>16</v>
      </c>
      <c r="I7" s="31">
        <v>48</v>
      </c>
      <c r="J7" s="31">
        <v>49</v>
      </c>
      <c r="K7" s="31">
        <v>50</v>
      </c>
      <c r="L7" s="31">
        <v>46</v>
      </c>
      <c r="M7" s="34">
        <f>SUM(I7:L7)</f>
        <v>193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0"/>
    </row>
    <row r="9" spans="1:25" ht="15.75" customHeight="1" x14ac:dyDescent="0.3">
      <c r="A9" s="59" t="s">
        <v>276</v>
      </c>
      <c r="B9" s="60"/>
      <c r="C9" s="61">
        <v>517</v>
      </c>
      <c r="D9" s="60"/>
      <c r="E9" s="62" t="s">
        <v>15</v>
      </c>
      <c r="F9" s="63">
        <f>SUM(F10:F12)</f>
        <v>515</v>
      </c>
      <c r="G9" s="64" t="s">
        <v>274</v>
      </c>
      <c r="H9" s="59" t="s">
        <v>277</v>
      </c>
      <c r="I9" s="60"/>
      <c r="J9" s="61">
        <v>513</v>
      </c>
      <c r="K9" s="60"/>
      <c r="L9" s="62" t="s">
        <v>15</v>
      </c>
      <c r="M9" s="63">
        <f>SUM(M10:M12)</f>
        <v>517</v>
      </c>
      <c r="N9"/>
    </row>
    <row r="10" spans="1:25" ht="15.75" customHeight="1" x14ac:dyDescent="0.3">
      <c r="A10" s="65" t="s">
        <v>54</v>
      </c>
      <c r="B10" s="66">
        <v>47</v>
      </c>
      <c r="C10" s="66">
        <v>45</v>
      </c>
      <c r="D10" s="66">
        <v>46</v>
      </c>
      <c r="E10" s="66">
        <v>43</v>
      </c>
      <c r="F10" s="67">
        <f>SUM(B10:E10)</f>
        <v>181</v>
      </c>
      <c r="G10"/>
      <c r="H10" s="65" t="s">
        <v>91</v>
      </c>
      <c r="I10" s="66">
        <v>37</v>
      </c>
      <c r="J10" s="66">
        <v>44</v>
      </c>
      <c r="K10" s="66">
        <v>43</v>
      </c>
      <c r="L10" s="66">
        <v>44</v>
      </c>
      <c r="M10" s="67">
        <f>SUM(I10:L10)</f>
        <v>168</v>
      </c>
      <c r="N10"/>
    </row>
    <row r="11" spans="1:25" ht="15.75" customHeight="1" x14ac:dyDescent="0.3">
      <c r="A11" s="68" t="s">
        <v>46</v>
      </c>
      <c r="B11" s="21">
        <v>45</v>
      </c>
      <c r="C11" s="21">
        <v>43</v>
      </c>
      <c r="D11" s="21">
        <v>40</v>
      </c>
      <c r="E11" s="21">
        <v>45</v>
      </c>
      <c r="F11" s="24">
        <f>SUM(B11:E11)</f>
        <v>173</v>
      </c>
      <c r="G11"/>
      <c r="H11" s="68" t="s">
        <v>32</v>
      </c>
      <c r="I11" s="21">
        <v>41</v>
      </c>
      <c r="J11" s="21">
        <v>43</v>
      </c>
      <c r="K11" s="21">
        <v>45</v>
      </c>
      <c r="L11" s="21">
        <v>45</v>
      </c>
      <c r="M11" s="24">
        <f>SUM(I11:L11)</f>
        <v>174</v>
      </c>
      <c r="N11"/>
    </row>
    <row r="12" spans="1:25" ht="15.75" customHeight="1" x14ac:dyDescent="0.3">
      <c r="A12" s="69" t="s">
        <v>156</v>
      </c>
      <c r="B12" s="31">
        <v>42</v>
      </c>
      <c r="C12" s="31">
        <v>34</v>
      </c>
      <c r="D12" s="31">
        <v>39</v>
      </c>
      <c r="E12" s="31">
        <v>46</v>
      </c>
      <c r="F12" s="34">
        <f>SUM(B12:E12)</f>
        <v>161</v>
      </c>
      <c r="G12"/>
      <c r="H12" s="69" t="s">
        <v>115</v>
      </c>
      <c r="I12" s="31">
        <v>41</v>
      </c>
      <c r="J12" s="31">
        <v>42</v>
      </c>
      <c r="K12" s="31">
        <v>47</v>
      </c>
      <c r="L12" s="31">
        <v>45</v>
      </c>
      <c r="M12" s="34">
        <f>SUM(I12:L12)</f>
        <v>175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59" t="s">
        <v>278</v>
      </c>
      <c r="B14" s="60"/>
      <c r="C14" s="61">
        <v>526</v>
      </c>
      <c r="D14" s="60"/>
      <c r="E14" s="62" t="s">
        <v>15</v>
      </c>
      <c r="F14" s="63">
        <f>SUM(F15:F17)</f>
        <v>525</v>
      </c>
      <c r="G14" s="64" t="s">
        <v>274</v>
      </c>
      <c r="H14" s="59" t="s">
        <v>279</v>
      </c>
      <c r="I14" s="60"/>
      <c r="J14" s="61">
        <v>513</v>
      </c>
      <c r="K14" s="60"/>
      <c r="L14" s="62" t="s">
        <v>15</v>
      </c>
      <c r="M14" s="63">
        <f>SUM(M15:M17)</f>
        <v>506</v>
      </c>
      <c r="N14"/>
    </row>
    <row r="15" spans="1:25" ht="15.75" customHeight="1" x14ac:dyDescent="0.3">
      <c r="A15" s="65" t="s">
        <v>63</v>
      </c>
      <c r="B15" s="66">
        <v>46</v>
      </c>
      <c r="C15" s="66">
        <v>47</v>
      </c>
      <c r="D15" s="66">
        <v>42</v>
      </c>
      <c r="E15" s="66">
        <v>44</v>
      </c>
      <c r="F15" s="67">
        <f>SUM(B15:E15)</f>
        <v>179</v>
      </c>
      <c r="G15"/>
      <c r="H15" s="65" t="s">
        <v>98</v>
      </c>
      <c r="I15" s="66">
        <v>43</v>
      </c>
      <c r="J15" s="66">
        <v>44</v>
      </c>
      <c r="K15" s="66">
        <v>41</v>
      </c>
      <c r="L15" s="66">
        <v>37</v>
      </c>
      <c r="M15" s="67">
        <f>SUM(I15:L15)</f>
        <v>165</v>
      </c>
      <c r="N15"/>
    </row>
    <row r="16" spans="1:25" ht="15.75" customHeight="1" x14ac:dyDescent="0.3">
      <c r="A16" s="68" t="s">
        <v>75</v>
      </c>
      <c r="B16" s="21">
        <v>44</v>
      </c>
      <c r="C16" s="21">
        <v>46</v>
      </c>
      <c r="D16" s="21">
        <v>41</v>
      </c>
      <c r="E16" s="21">
        <v>47</v>
      </c>
      <c r="F16" s="24">
        <f>SUM(B16:E16)</f>
        <v>178</v>
      </c>
      <c r="G16"/>
      <c r="H16" s="68" t="s">
        <v>92</v>
      </c>
      <c r="I16" s="21">
        <v>39</v>
      </c>
      <c r="J16" s="21">
        <v>42</v>
      </c>
      <c r="K16" s="21">
        <v>41</v>
      </c>
      <c r="L16" s="21">
        <v>43</v>
      </c>
      <c r="M16" s="24">
        <f>SUM(I16:L16)</f>
        <v>165</v>
      </c>
      <c r="N16"/>
    </row>
    <row r="17" spans="1:20" ht="15.75" customHeight="1" x14ac:dyDescent="0.3">
      <c r="A17" s="69" t="s">
        <v>44</v>
      </c>
      <c r="B17" s="31">
        <v>39</v>
      </c>
      <c r="C17" s="31">
        <v>45</v>
      </c>
      <c r="D17" s="31">
        <v>43</v>
      </c>
      <c r="E17" s="31">
        <v>41</v>
      </c>
      <c r="F17" s="34">
        <f>SUM(B17:E17)</f>
        <v>168</v>
      </c>
      <c r="G17"/>
      <c r="H17" s="69" t="s">
        <v>64</v>
      </c>
      <c r="I17" s="31">
        <v>44</v>
      </c>
      <c r="J17" s="31">
        <v>43</v>
      </c>
      <c r="K17" s="31">
        <v>44</v>
      </c>
      <c r="L17" s="31">
        <v>45</v>
      </c>
      <c r="M17" s="34">
        <f>SUM(I17:L17)</f>
        <v>176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1" t="s">
        <v>4</v>
      </c>
      <c r="I19" s="12" t="s">
        <v>280</v>
      </c>
      <c r="J19" s="12" t="s">
        <v>281</v>
      </c>
      <c r="K19" s="12" t="s">
        <v>282</v>
      </c>
      <c r="L19" s="12" t="s">
        <v>283</v>
      </c>
      <c r="M19" s="12" t="s">
        <v>14</v>
      </c>
      <c r="N19" s="13" t="s">
        <v>284</v>
      </c>
    </row>
    <row r="20" spans="1:20" ht="15.75" customHeight="1" x14ac:dyDescent="0.3">
      <c r="B20" s="9" t="s">
        <v>285</v>
      </c>
      <c r="H20" s="72" t="s">
        <v>275</v>
      </c>
      <c r="I20" s="22">
        <v>5</v>
      </c>
      <c r="J20" s="22">
        <v>5</v>
      </c>
      <c r="K20" s="22"/>
      <c r="L20" s="22"/>
      <c r="M20" s="22">
        <v>2818</v>
      </c>
      <c r="N20" s="67">
        <v>10</v>
      </c>
    </row>
    <row r="21" spans="1:20" ht="15.75" customHeight="1" x14ac:dyDescent="0.3">
      <c r="B21" s="73" t="s">
        <v>286</v>
      </c>
      <c r="H21" s="68" t="s">
        <v>277</v>
      </c>
      <c r="I21" s="23">
        <v>5</v>
      </c>
      <c r="J21" s="23">
        <v>3</v>
      </c>
      <c r="K21" s="23">
        <v>1</v>
      </c>
      <c r="L21" s="23">
        <v>1</v>
      </c>
      <c r="M21" s="23">
        <v>2622</v>
      </c>
      <c r="N21" s="24">
        <v>7</v>
      </c>
    </row>
    <row r="22" spans="1:20" ht="15.75" customHeight="1" x14ac:dyDescent="0.3">
      <c r="B22" s="8" t="s">
        <v>287</v>
      </c>
      <c r="H22" s="68" t="s">
        <v>278</v>
      </c>
      <c r="I22" s="23">
        <v>5</v>
      </c>
      <c r="J22" s="23">
        <v>3</v>
      </c>
      <c r="K22" s="23"/>
      <c r="L22" s="23">
        <v>2</v>
      </c>
      <c r="M22" s="23">
        <v>2611</v>
      </c>
      <c r="N22" s="24">
        <v>6</v>
      </c>
    </row>
    <row r="23" spans="1:20" ht="15.75" customHeight="1" x14ac:dyDescent="0.3">
      <c r="H23" s="68" t="s">
        <v>273</v>
      </c>
      <c r="I23" s="26">
        <v>5</v>
      </c>
      <c r="J23" s="26">
        <v>2</v>
      </c>
      <c r="K23" s="26">
        <v>1</v>
      </c>
      <c r="L23" s="26">
        <v>2</v>
      </c>
      <c r="M23" s="26">
        <v>2502</v>
      </c>
      <c r="N23" s="27">
        <v>5</v>
      </c>
    </row>
    <row r="24" spans="1:20" ht="15.75" customHeight="1" x14ac:dyDescent="0.3">
      <c r="H24" s="68" t="s">
        <v>279</v>
      </c>
      <c r="I24" s="23">
        <v>5</v>
      </c>
      <c r="J24" s="23">
        <v>1</v>
      </c>
      <c r="K24" s="23"/>
      <c r="L24" s="23">
        <v>4</v>
      </c>
      <c r="M24" s="23">
        <v>2529</v>
      </c>
      <c r="N24" s="24">
        <v>2</v>
      </c>
    </row>
    <row r="25" spans="1:20" ht="15.75" customHeight="1" x14ac:dyDescent="0.3">
      <c r="H25" s="69" t="s">
        <v>276</v>
      </c>
      <c r="I25" s="33">
        <v>5</v>
      </c>
      <c r="J25" s="33"/>
      <c r="K25" s="33"/>
      <c r="L25" s="33">
        <v>5</v>
      </c>
      <c r="M25" s="33">
        <v>2565</v>
      </c>
      <c r="N25" s="34">
        <v>0</v>
      </c>
    </row>
    <row r="26" spans="1:20" ht="15.75" customHeight="1" x14ac:dyDescent="0.3">
      <c r="H26" s="74"/>
    </row>
    <row r="27" spans="1:20" ht="15.75" customHeight="1" x14ac:dyDescent="0.3">
      <c r="A27" s="75"/>
      <c r="B27" s="75"/>
      <c r="C27" s="75"/>
      <c r="D27" s="75"/>
      <c r="E27" s="75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7</v>
      </c>
      <c r="B29" s="7"/>
      <c r="C29" s="7"/>
      <c r="D29" s="7"/>
      <c r="E29" s="7"/>
      <c r="F29" s="7"/>
      <c r="G29" s="1"/>
      <c r="H29" s="7"/>
      <c r="I29" s="7"/>
      <c r="J29" s="7"/>
      <c r="K29" s="7"/>
      <c r="L29" s="7"/>
      <c r="M29" s="7"/>
      <c r="N29" s="7"/>
      <c r="O29" s="7"/>
    </row>
    <row r="30" spans="1:20" ht="15.75" customHeight="1" x14ac:dyDescent="0.3">
      <c r="A30" s="59" t="s">
        <v>288</v>
      </c>
      <c r="B30" s="60"/>
      <c r="C30" s="61">
        <v>494</v>
      </c>
      <c r="D30" s="60"/>
      <c r="E30" s="62" t="s">
        <v>15</v>
      </c>
      <c r="F30" s="63">
        <f>SUM(F31:F33)</f>
        <v>471</v>
      </c>
      <c r="G30" s="64" t="s">
        <v>274</v>
      </c>
      <c r="H30" s="59" t="s">
        <v>289</v>
      </c>
      <c r="I30" s="60"/>
      <c r="J30" s="61">
        <v>485</v>
      </c>
      <c r="K30" s="60"/>
      <c r="L30" s="62" t="s">
        <v>15</v>
      </c>
      <c r="M30" s="63">
        <f>SUM(M31:M33)</f>
        <v>498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65" t="s">
        <v>127</v>
      </c>
      <c r="B31" s="66">
        <v>44</v>
      </c>
      <c r="C31" s="66">
        <v>39</v>
      </c>
      <c r="D31" s="66">
        <v>34</v>
      </c>
      <c r="E31" s="66">
        <v>34</v>
      </c>
      <c r="F31" s="67">
        <f>SUM(B31:E31)</f>
        <v>151</v>
      </c>
      <c r="G31"/>
      <c r="H31" s="65" t="s">
        <v>96</v>
      </c>
      <c r="I31" s="66">
        <v>40</v>
      </c>
      <c r="J31" s="66">
        <v>41</v>
      </c>
      <c r="K31" s="66">
        <v>40</v>
      </c>
      <c r="L31" s="66">
        <v>43</v>
      </c>
      <c r="M31" s="67">
        <f>SUM(I31:L31)</f>
        <v>164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68" t="s">
        <v>157</v>
      </c>
      <c r="B32" s="21">
        <v>42</v>
      </c>
      <c r="C32" s="21">
        <v>39</v>
      </c>
      <c r="D32" s="21">
        <v>40</v>
      </c>
      <c r="E32" s="21">
        <v>35</v>
      </c>
      <c r="F32" s="24">
        <f>SUM(B32:E32)</f>
        <v>156</v>
      </c>
      <c r="G32"/>
      <c r="H32" s="68" t="s">
        <v>198</v>
      </c>
      <c r="I32" s="21">
        <v>43</v>
      </c>
      <c r="J32" s="21">
        <v>42</v>
      </c>
      <c r="K32" s="21">
        <v>41</v>
      </c>
      <c r="L32" s="21">
        <v>44</v>
      </c>
      <c r="M32" s="24">
        <f>SUM(I32:L32)</f>
        <v>170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69" t="s">
        <v>94</v>
      </c>
      <c r="B33" s="31">
        <v>40</v>
      </c>
      <c r="C33" s="31">
        <v>44</v>
      </c>
      <c r="D33" s="31">
        <v>43</v>
      </c>
      <c r="E33" s="31">
        <v>37</v>
      </c>
      <c r="F33" s="34">
        <f>SUM(B33:E33)</f>
        <v>164</v>
      </c>
      <c r="G33"/>
      <c r="H33" s="69" t="s">
        <v>122</v>
      </c>
      <c r="I33" s="31">
        <v>40</v>
      </c>
      <c r="J33" s="31">
        <v>41</v>
      </c>
      <c r="K33" s="31">
        <v>41</v>
      </c>
      <c r="L33" s="31">
        <v>42</v>
      </c>
      <c r="M33" s="34">
        <f>SUM(I33:L33)</f>
        <v>164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59" t="s">
        <v>290</v>
      </c>
      <c r="B35" s="60"/>
      <c r="C35" s="61">
        <v>471</v>
      </c>
      <c r="D35" s="60"/>
      <c r="E35" s="62" t="s">
        <v>15</v>
      </c>
      <c r="F35" s="63">
        <f>SUM(F36:F38)</f>
        <v>461</v>
      </c>
      <c r="G35" s="64" t="s">
        <v>274</v>
      </c>
      <c r="H35" s="59" t="s">
        <v>291</v>
      </c>
      <c r="I35" s="60"/>
      <c r="J35" s="61">
        <v>509</v>
      </c>
      <c r="K35" s="60"/>
      <c r="L35" s="62" t="s">
        <v>15</v>
      </c>
      <c r="M35" s="63">
        <f>SUM(M36:M38)</f>
        <v>505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65" t="s">
        <v>182</v>
      </c>
      <c r="B36" s="66">
        <v>40</v>
      </c>
      <c r="C36" s="66">
        <v>34</v>
      </c>
      <c r="D36" s="66">
        <v>32</v>
      </c>
      <c r="E36" s="66">
        <v>40</v>
      </c>
      <c r="F36" s="67">
        <f>SUM(B36:E36)</f>
        <v>146</v>
      </c>
      <c r="G36"/>
      <c r="H36" s="65" t="s">
        <v>76</v>
      </c>
      <c r="I36" s="66">
        <v>44</v>
      </c>
      <c r="J36" s="66">
        <v>42</v>
      </c>
      <c r="K36" s="66">
        <v>44</v>
      </c>
      <c r="L36" s="66">
        <v>39</v>
      </c>
      <c r="M36" s="67">
        <f>SUM(I36:L36)</f>
        <v>169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68" t="s">
        <v>184</v>
      </c>
      <c r="B37" s="21">
        <v>43</v>
      </c>
      <c r="C37" s="21">
        <v>33</v>
      </c>
      <c r="D37" s="21">
        <v>40</v>
      </c>
      <c r="E37" s="21">
        <v>38</v>
      </c>
      <c r="F37" s="24">
        <f>SUM(B37:E37)</f>
        <v>154</v>
      </c>
      <c r="G37"/>
      <c r="H37" s="68" t="s">
        <v>111</v>
      </c>
      <c r="I37" s="21">
        <v>40</v>
      </c>
      <c r="J37" s="21">
        <v>40</v>
      </c>
      <c r="K37" s="21">
        <v>41</v>
      </c>
      <c r="L37" s="21">
        <v>43</v>
      </c>
      <c r="M37" s="24">
        <f>SUM(I37:L37)</f>
        <v>164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69" t="s">
        <v>185</v>
      </c>
      <c r="B38" s="31">
        <v>40</v>
      </c>
      <c r="C38" s="31">
        <v>42</v>
      </c>
      <c r="D38" s="31">
        <v>38</v>
      </c>
      <c r="E38" s="31">
        <v>41</v>
      </c>
      <c r="F38" s="34">
        <f>SUM(B38:E38)</f>
        <v>161</v>
      </c>
      <c r="G38"/>
      <c r="H38" s="69" t="s">
        <v>93</v>
      </c>
      <c r="I38" s="31">
        <v>43</v>
      </c>
      <c r="J38" s="31">
        <v>43</v>
      </c>
      <c r="K38" s="31">
        <v>45</v>
      </c>
      <c r="L38" s="31">
        <v>41</v>
      </c>
      <c r="M38" s="34">
        <f>SUM(I38:L38)</f>
        <v>172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59" t="s">
        <v>292</v>
      </c>
      <c r="B40" s="60"/>
      <c r="C40" s="61">
        <v>494</v>
      </c>
      <c r="D40" s="60"/>
      <c r="E40" s="62" t="s">
        <v>15</v>
      </c>
      <c r="F40" s="63">
        <f>SUM(F41:F43)</f>
        <v>499</v>
      </c>
      <c r="G40" s="64" t="s">
        <v>274</v>
      </c>
      <c r="H40" s="59" t="s">
        <v>293</v>
      </c>
      <c r="I40" s="60"/>
      <c r="J40" s="61">
        <v>480</v>
      </c>
      <c r="K40" s="60"/>
      <c r="L40" s="62" t="s">
        <v>15</v>
      </c>
      <c r="M40" s="63">
        <f>SUM(M41:M43)</f>
        <v>489</v>
      </c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65" t="s">
        <v>86</v>
      </c>
      <c r="B41" s="66">
        <v>47</v>
      </c>
      <c r="C41" s="66">
        <v>44</v>
      </c>
      <c r="D41" s="66">
        <v>46</v>
      </c>
      <c r="E41" s="66">
        <v>46</v>
      </c>
      <c r="F41" s="67">
        <f>SUM(B41:E41)</f>
        <v>183</v>
      </c>
      <c r="G41"/>
      <c r="H41" s="65" t="s">
        <v>121</v>
      </c>
      <c r="I41" s="66">
        <v>43</v>
      </c>
      <c r="J41" s="66">
        <v>44</v>
      </c>
      <c r="K41" s="66">
        <v>44</v>
      </c>
      <c r="L41" s="66">
        <v>41</v>
      </c>
      <c r="M41" s="67">
        <f>SUM(I41:L41)</f>
        <v>172</v>
      </c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68" t="s">
        <v>126</v>
      </c>
      <c r="B42" s="21">
        <v>39</v>
      </c>
      <c r="C42" s="21">
        <v>42</v>
      </c>
      <c r="D42" s="21">
        <v>36</v>
      </c>
      <c r="E42" s="21">
        <v>45</v>
      </c>
      <c r="F42" s="24">
        <f>SUM(B42:E42)</f>
        <v>162</v>
      </c>
      <c r="G42"/>
      <c r="H42" s="68" t="s">
        <v>124</v>
      </c>
      <c r="I42" s="21">
        <v>42</v>
      </c>
      <c r="J42" s="21">
        <v>37</v>
      </c>
      <c r="K42" s="21">
        <v>42</v>
      </c>
      <c r="L42" s="21">
        <v>40</v>
      </c>
      <c r="M42" s="24">
        <f>SUM(I42:L42)</f>
        <v>161</v>
      </c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69" t="s">
        <v>178</v>
      </c>
      <c r="B43" s="31">
        <v>38</v>
      </c>
      <c r="C43" s="31">
        <v>41</v>
      </c>
      <c r="D43" s="31">
        <v>41</v>
      </c>
      <c r="E43" s="31">
        <v>34</v>
      </c>
      <c r="F43" s="34">
        <f>SUM(B43:E43)</f>
        <v>154</v>
      </c>
      <c r="G43"/>
      <c r="H43" s="69" t="s">
        <v>200</v>
      </c>
      <c r="I43" s="31">
        <v>41</v>
      </c>
      <c r="J43" s="31">
        <v>32</v>
      </c>
      <c r="K43" s="31">
        <v>39</v>
      </c>
      <c r="L43" s="31">
        <v>44</v>
      </c>
      <c r="M43" s="34">
        <f>SUM(I43:L43)</f>
        <v>156</v>
      </c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H45" s="71" t="s">
        <v>7</v>
      </c>
      <c r="I45" s="12" t="s">
        <v>280</v>
      </c>
      <c r="J45" s="12" t="s">
        <v>281</v>
      </c>
      <c r="K45" s="12" t="s">
        <v>282</v>
      </c>
      <c r="L45" s="12" t="s">
        <v>283</v>
      </c>
      <c r="M45" s="12" t="s">
        <v>14</v>
      </c>
      <c r="N45" s="13" t="s">
        <v>284</v>
      </c>
    </row>
    <row r="46" spans="1:20" ht="15.75" customHeight="1" x14ac:dyDescent="0.3">
      <c r="B46" s="8" t="s">
        <v>294</v>
      </c>
      <c r="H46" s="78" t="s">
        <v>292</v>
      </c>
      <c r="I46" s="66">
        <v>5</v>
      </c>
      <c r="J46" s="66">
        <v>4</v>
      </c>
      <c r="K46" s="66"/>
      <c r="L46" s="66">
        <v>1</v>
      </c>
      <c r="M46" s="66">
        <v>2521</v>
      </c>
      <c r="N46" s="79">
        <v>8</v>
      </c>
      <c r="O46" s="41"/>
      <c r="P46" s="41"/>
    </row>
    <row r="47" spans="1:20" ht="15.75" customHeight="1" x14ac:dyDescent="0.3">
      <c r="B47" s="80" t="s">
        <v>295</v>
      </c>
      <c r="H47" s="81" t="s">
        <v>291</v>
      </c>
      <c r="I47" s="21">
        <v>5</v>
      </c>
      <c r="J47" s="21">
        <v>4</v>
      </c>
      <c r="K47" s="21"/>
      <c r="L47" s="21">
        <v>1</v>
      </c>
      <c r="M47" s="21">
        <v>2521</v>
      </c>
      <c r="N47" s="46">
        <v>8</v>
      </c>
      <c r="O47" s="41"/>
      <c r="P47" s="41"/>
    </row>
    <row r="48" spans="1:20" ht="15.75" customHeight="1" x14ac:dyDescent="0.3">
      <c r="B48" s="8" t="s">
        <v>287</v>
      </c>
      <c r="H48" s="81" t="s">
        <v>289</v>
      </c>
      <c r="I48" s="21">
        <v>5</v>
      </c>
      <c r="J48" s="21">
        <v>3</v>
      </c>
      <c r="K48" s="21"/>
      <c r="L48" s="21">
        <v>2</v>
      </c>
      <c r="M48" s="21">
        <v>2490</v>
      </c>
      <c r="N48" s="46">
        <v>6</v>
      </c>
      <c r="O48" s="41"/>
      <c r="P48" s="41"/>
    </row>
    <row r="49" spans="1:16" ht="15.75" customHeight="1" x14ac:dyDescent="0.3">
      <c r="H49" s="81" t="s">
        <v>293</v>
      </c>
      <c r="I49" s="21">
        <v>5</v>
      </c>
      <c r="J49" s="21">
        <v>2</v>
      </c>
      <c r="K49" s="21"/>
      <c r="L49" s="21">
        <v>3</v>
      </c>
      <c r="M49" s="21">
        <v>2434</v>
      </c>
      <c r="N49" s="46">
        <v>4</v>
      </c>
      <c r="O49" s="41"/>
      <c r="P49" s="41"/>
    </row>
    <row r="50" spans="1:16" ht="15.75" customHeight="1" x14ac:dyDescent="0.3">
      <c r="H50" s="81" t="s">
        <v>288</v>
      </c>
      <c r="I50" s="21">
        <v>5</v>
      </c>
      <c r="J50" s="21">
        <v>2</v>
      </c>
      <c r="K50" s="21"/>
      <c r="L50" s="21">
        <v>3</v>
      </c>
      <c r="M50" s="21">
        <v>2410</v>
      </c>
      <c r="N50" s="46">
        <v>4</v>
      </c>
      <c r="O50" s="41"/>
      <c r="P50" s="41"/>
    </row>
    <row r="51" spans="1:16" ht="15.75" customHeight="1" x14ac:dyDescent="0.3">
      <c r="H51" s="82" t="s">
        <v>290</v>
      </c>
      <c r="I51" s="31">
        <v>5</v>
      </c>
      <c r="J51" s="31"/>
      <c r="K51" s="31"/>
      <c r="L51" s="31">
        <v>5</v>
      </c>
      <c r="M51" s="31">
        <v>2296</v>
      </c>
      <c r="N51" s="50">
        <v>0</v>
      </c>
      <c r="O51" s="41"/>
      <c r="P51" s="41"/>
    </row>
    <row r="52" spans="1:16" ht="15.75" customHeight="1" x14ac:dyDescent="0.3"/>
    <row r="53" spans="1:16" ht="15.75" customHeight="1" x14ac:dyDescent="0.3">
      <c r="A53" s="9" t="s">
        <v>163</v>
      </c>
      <c r="E53" s="35"/>
      <c r="G53" s="83" t="s">
        <v>164</v>
      </c>
    </row>
    <row r="54" spans="1:16" ht="15.75" customHeight="1" x14ac:dyDescent="0.3">
      <c r="A54" s="9" t="s">
        <v>165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tooltip="Go to the Index sheet" display="á" xr:uid="{50CC16CF-D554-4999-805F-15E1B045167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7EAD-7EFE-4235-8ABD-D3EC9076A183}">
  <sheetPr>
    <tabColor rgb="FF00FFCC"/>
    <pageSetUpPr fitToPage="1"/>
  </sheetPr>
  <dimension ref="A1:Y174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29" customWidth="1"/>
    <col min="2" max="3" width="4.7109375" style="129" customWidth="1"/>
    <col min="4" max="4" width="5" style="129" customWidth="1"/>
    <col min="5" max="5" width="5" style="154" customWidth="1"/>
    <col min="6" max="6" width="5" style="129" customWidth="1"/>
    <col min="7" max="7" width="4.7109375" style="154" customWidth="1"/>
    <col min="8" max="8" width="20.7109375" style="129" customWidth="1"/>
    <col min="9" max="10" width="4.7109375" style="129" customWidth="1"/>
    <col min="11" max="14" width="5" style="129" customWidth="1"/>
    <col min="15" max="22" width="4.140625" style="129" customWidth="1"/>
    <col min="23" max="25" width="10.28515625" style="129"/>
  </cols>
  <sheetData>
    <row r="1" spans="1:25" ht="18" x14ac:dyDescent="0.35">
      <c r="A1" s="121" t="s">
        <v>624</v>
      </c>
      <c r="B1" s="121"/>
      <c r="C1" s="122"/>
      <c r="D1" s="122"/>
      <c r="E1" s="122"/>
      <c r="F1" s="122"/>
      <c r="G1" s="183"/>
      <c r="H1" s="122"/>
      <c r="I1" s="123" t="s">
        <v>574</v>
      </c>
      <c r="J1" s="184">
        <v>2</v>
      </c>
      <c r="K1" s="121"/>
      <c r="L1" s="123">
        <v>13434624</v>
      </c>
      <c r="M1" s="122"/>
      <c r="N1" s="121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4"/>
    </row>
    <row r="2" spans="1:25" ht="19.5" customHeight="1" x14ac:dyDescent="0.35">
      <c r="A2" s="126" t="s">
        <v>2</v>
      </c>
      <c r="C2" s="127"/>
      <c r="I2" s="474" t="s">
        <v>3</v>
      </c>
      <c r="J2" s="474"/>
      <c r="K2" s="474"/>
      <c r="L2" s="474"/>
      <c r="M2" s="474"/>
      <c r="N2" s="474"/>
    </row>
    <row r="3" spans="1:25" ht="15.75" customHeight="1" x14ac:dyDescent="0.3">
      <c r="A3" s="128" t="s">
        <v>4</v>
      </c>
      <c r="B3" s="128"/>
      <c r="C3" s="128"/>
      <c r="D3" s="128"/>
      <c r="E3" s="125"/>
      <c r="F3" s="128"/>
      <c r="G3" s="125"/>
      <c r="H3" s="128"/>
      <c r="I3" s="128"/>
      <c r="J3" s="128"/>
      <c r="K3" s="128"/>
      <c r="L3" s="128"/>
      <c r="M3" s="128"/>
      <c r="N3" s="185">
        <v>1</v>
      </c>
    </row>
    <row r="4" spans="1:25" x14ac:dyDescent="0.3">
      <c r="A4" s="186" t="s">
        <v>625</v>
      </c>
      <c r="B4" s="138"/>
      <c r="C4" s="187">
        <v>557</v>
      </c>
      <c r="D4" s="138"/>
      <c r="E4" s="188" t="s">
        <v>15</v>
      </c>
      <c r="F4" s="189">
        <f>SUM(F5:F7)</f>
        <v>569</v>
      </c>
      <c r="G4" s="190" t="s">
        <v>274</v>
      </c>
      <c r="H4" s="186" t="s">
        <v>626</v>
      </c>
      <c r="I4" s="138"/>
      <c r="J4" s="187">
        <v>563</v>
      </c>
      <c r="K4" s="138"/>
      <c r="L4" s="188" t="s">
        <v>15</v>
      </c>
      <c r="M4" s="189">
        <f>SUM(M5:M7)</f>
        <v>555</v>
      </c>
      <c r="O4" s="134"/>
      <c r="P4" s="134"/>
      <c r="Q4" s="134"/>
      <c r="R4" s="134"/>
      <c r="S4" s="134"/>
      <c r="T4" s="134"/>
    </row>
    <row r="5" spans="1:25" ht="15.75" customHeight="1" x14ac:dyDescent="0.3">
      <c r="A5" s="191" t="s">
        <v>609</v>
      </c>
      <c r="B5" s="192"/>
      <c r="C5" s="193"/>
      <c r="D5" s="150">
        <v>95</v>
      </c>
      <c r="E5" s="150">
        <v>93</v>
      </c>
      <c r="F5" s="194">
        <f>SUM(D5:E5)</f>
        <v>188</v>
      </c>
      <c r="H5" s="191" t="s">
        <v>350</v>
      </c>
      <c r="I5" s="192"/>
      <c r="J5" s="193"/>
      <c r="K5" s="150">
        <v>94</v>
      </c>
      <c r="L5" s="150">
        <v>95</v>
      </c>
      <c r="M5" s="194">
        <f>SUM(K5:L5)</f>
        <v>189</v>
      </c>
      <c r="O5" s="134"/>
      <c r="P5" s="134"/>
      <c r="Q5" s="134"/>
      <c r="R5" s="134"/>
      <c r="S5" s="134"/>
      <c r="T5" s="134"/>
    </row>
    <row r="6" spans="1:25" ht="15.75" customHeight="1" x14ac:dyDescent="0.3">
      <c r="A6" s="195" t="s">
        <v>604</v>
      </c>
      <c r="B6" s="196"/>
      <c r="C6" s="197"/>
      <c r="D6" s="149">
        <v>100</v>
      </c>
      <c r="E6" s="149">
        <v>97</v>
      </c>
      <c r="F6" s="198">
        <f>SUM(D6:E6)</f>
        <v>197</v>
      </c>
      <c r="H6" s="195" t="s">
        <v>619</v>
      </c>
      <c r="I6" s="196"/>
      <c r="J6" s="197"/>
      <c r="K6" s="149">
        <v>90</v>
      </c>
      <c r="L6" s="149">
        <v>86</v>
      </c>
      <c r="M6" s="198">
        <f>SUM(K6:L6)</f>
        <v>176</v>
      </c>
      <c r="O6" s="134"/>
      <c r="P6" s="134"/>
      <c r="Q6" s="134"/>
      <c r="R6" s="134"/>
      <c r="S6" s="134"/>
      <c r="T6" s="134"/>
    </row>
    <row r="7" spans="1:25" ht="15.75" customHeight="1" x14ac:dyDescent="0.3">
      <c r="A7" s="199" t="s">
        <v>610</v>
      </c>
      <c r="B7" s="200"/>
      <c r="C7" s="201"/>
      <c r="D7" s="157">
        <v>91</v>
      </c>
      <c r="E7" s="157">
        <v>93</v>
      </c>
      <c r="F7" s="202">
        <f>SUM(D7:E7)</f>
        <v>184</v>
      </c>
      <c r="H7" s="199" t="s">
        <v>605</v>
      </c>
      <c r="I7" s="200"/>
      <c r="J7" s="201"/>
      <c r="K7" s="157">
        <v>95</v>
      </c>
      <c r="L7" s="157">
        <v>95</v>
      </c>
      <c r="M7" s="202">
        <f>SUM(K7:L7)</f>
        <v>190</v>
      </c>
      <c r="O7" s="134"/>
      <c r="P7" s="134"/>
      <c r="Q7" s="134"/>
      <c r="R7" s="134"/>
      <c r="S7" s="134"/>
      <c r="T7" s="134"/>
    </row>
    <row r="8" spans="1:25" ht="15.75" customHeight="1" x14ac:dyDescent="0.3">
      <c r="O8" s="134"/>
      <c r="P8" s="134"/>
      <c r="Q8" s="134"/>
      <c r="R8" s="134"/>
      <c r="S8" s="134"/>
      <c r="T8" s="134"/>
    </row>
    <row r="9" spans="1:25" ht="15.75" customHeight="1" x14ac:dyDescent="0.3">
      <c r="A9" s="186" t="s">
        <v>627</v>
      </c>
      <c r="B9" s="138"/>
      <c r="C9" s="187">
        <v>561</v>
      </c>
      <c r="D9" s="138"/>
      <c r="E9" s="188" t="s">
        <v>15</v>
      </c>
      <c r="F9" s="189">
        <f>SUM(F10:F12)</f>
        <v>547</v>
      </c>
      <c r="G9" s="190" t="s">
        <v>274</v>
      </c>
      <c r="H9" s="134" t="s">
        <v>360</v>
      </c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</row>
    <row r="10" spans="1:25" ht="15.75" customHeight="1" x14ac:dyDescent="0.3">
      <c r="A10" s="191" t="s">
        <v>603</v>
      </c>
      <c r="B10" s="192"/>
      <c r="C10" s="193"/>
      <c r="D10" s="150">
        <v>97</v>
      </c>
      <c r="E10" s="150">
        <v>94</v>
      </c>
      <c r="F10" s="194">
        <f>SUM(D10:E10)</f>
        <v>191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</row>
    <row r="11" spans="1:25" ht="15.75" customHeight="1" x14ac:dyDescent="0.3">
      <c r="A11" s="195" t="s">
        <v>588</v>
      </c>
      <c r="B11" s="196"/>
      <c r="C11" s="197"/>
      <c r="D11" s="149">
        <v>91</v>
      </c>
      <c r="E11" s="149">
        <v>89</v>
      </c>
      <c r="F11" s="198">
        <f>SUM(D11:E11)</f>
        <v>180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</row>
    <row r="12" spans="1:25" ht="15.75" customHeight="1" x14ac:dyDescent="0.3">
      <c r="A12" s="199" t="s">
        <v>584</v>
      </c>
      <c r="B12" s="200"/>
      <c r="C12" s="201"/>
      <c r="D12" s="157">
        <v>91</v>
      </c>
      <c r="E12" s="157">
        <v>85</v>
      </c>
      <c r="F12" s="202">
        <f>SUM(D12:E12)</f>
        <v>176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</row>
    <row r="13" spans="1:25" ht="15.75" customHeight="1" x14ac:dyDescent="0.3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</row>
    <row r="14" spans="1:25" ht="15.75" customHeight="1" x14ac:dyDescent="0.3">
      <c r="A14" s="186" t="s">
        <v>628</v>
      </c>
      <c r="B14" s="138"/>
      <c r="C14" s="187">
        <v>553</v>
      </c>
      <c r="D14" s="138"/>
      <c r="E14" s="188" t="s">
        <v>15</v>
      </c>
      <c r="F14" s="189">
        <f>SUM(F15:F17)</f>
        <v>560</v>
      </c>
      <c r="G14" s="190" t="s">
        <v>274</v>
      </c>
      <c r="H14" s="134" t="s">
        <v>629</v>
      </c>
      <c r="I14" s="134"/>
      <c r="J14" s="203">
        <v>560</v>
      </c>
      <c r="K14" s="134"/>
      <c r="L14" s="134"/>
      <c r="M14" s="134">
        <v>560</v>
      </c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</row>
    <row r="15" spans="1:25" ht="15.75" customHeight="1" x14ac:dyDescent="0.3">
      <c r="A15" s="191" t="s">
        <v>154</v>
      </c>
      <c r="B15" s="192"/>
      <c r="C15" s="193"/>
      <c r="D15" s="150">
        <v>96</v>
      </c>
      <c r="E15" s="150">
        <v>96</v>
      </c>
      <c r="F15" s="194">
        <f>SUM(D15:E15)</f>
        <v>192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</row>
    <row r="16" spans="1:25" ht="15.75" customHeight="1" x14ac:dyDescent="0.3">
      <c r="A16" s="195" t="s">
        <v>150</v>
      </c>
      <c r="B16" s="196"/>
      <c r="C16" s="197"/>
      <c r="D16" s="149">
        <v>89</v>
      </c>
      <c r="E16" s="149">
        <v>90</v>
      </c>
      <c r="F16" s="198">
        <f>SUM(D16:E16)</f>
        <v>179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</row>
    <row r="17" spans="1:25" ht="15.75" customHeight="1" x14ac:dyDescent="0.3">
      <c r="A17" s="199" t="s">
        <v>618</v>
      </c>
      <c r="B17" s="200"/>
      <c r="C17" s="201"/>
      <c r="D17" s="157">
        <v>94</v>
      </c>
      <c r="E17" s="157">
        <v>95</v>
      </c>
      <c r="F17" s="202">
        <f>SUM(D17:E17)</f>
        <v>189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</row>
    <row r="18" spans="1:25" ht="15.75" customHeight="1" x14ac:dyDescent="0.3">
      <c r="O18" s="134"/>
      <c r="P18" s="134"/>
      <c r="Q18" s="134"/>
      <c r="R18" s="134"/>
      <c r="S18" s="134"/>
      <c r="T18" s="134"/>
    </row>
    <row r="19" spans="1:25" ht="15.75" customHeight="1" x14ac:dyDescent="0.3">
      <c r="E19" s="129"/>
      <c r="H19" s="204" t="s">
        <v>4</v>
      </c>
      <c r="I19" s="140" t="s">
        <v>280</v>
      </c>
      <c r="J19" s="140" t="s">
        <v>281</v>
      </c>
      <c r="K19" s="140" t="s">
        <v>282</v>
      </c>
      <c r="L19" s="140" t="s">
        <v>283</v>
      </c>
      <c r="M19" s="140" t="s">
        <v>14</v>
      </c>
      <c r="N19" s="141" t="s">
        <v>284</v>
      </c>
    </row>
    <row r="20" spans="1:25" ht="15.75" customHeight="1" x14ac:dyDescent="0.3">
      <c r="B20" s="175" t="s">
        <v>630</v>
      </c>
      <c r="E20" s="129"/>
      <c r="H20" s="205" t="s">
        <v>628</v>
      </c>
      <c r="I20" s="206">
        <v>5</v>
      </c>
      <c r="J20" s="206">
        <v>4</v>
      </c>
      <c r="K20" s="206">
        <v>1</v>
      </c>
      <c r="L20" s="206"/>
      <c r="M20" s="206">
        <v>2790</v>
      </c>
      <c r="N20" s="207">
        <v>9</v>
      </c>
      <c r="O20" s="134"/>
      <c r="P20" s="134"/>
    </row>
    <row r="21" spans="1:25" ht="15.75" customHeight="1" x14ac:dyDescent="0.3">
      <c r="B21" s="208" t="s">
        <v>631</v>
      </c>
      <c r="E21" s="129"/>
      <c r="H21" s="209" t="s">
        <v>629</v>
      </c>
      <c r="I21" s="151">
        <v>5</v>
      </c>
      <c r="J21" s="151">
        <v>3</v>
      </c>
      <c r="K21" s="151">
        <v>1</v>
      </c>
      <c r="L21" s="151">
        <v>1</v>
      </c>
      <c r="M21" s="151">
        <v>2800</v>
      </c>
      <c r="N21" s="152">
        <v>7</v>
      </c>
      <c r="O21" s="134"/>
      <c r="P21" s="134"/>
    </row>
    <row r="22" spans="1:25" ht="15.75" customHeight="1" x14ac:dyDescent="0.3">
      <c r="B22" s="175" t="s">
        <v>287</v>
      </c>
      <c r="E22" s="129"/>
      <c r="H22" s="210" t="s">
        <v>625</v>
      </c>
      <c r="I22" s="177">
        <v>5</v>
      </c>
      <c r="J22" s="177">
        <v>3</v>
      </c>
      <c r="K22" s="177"/>
      <c r="L22" s="177">
        <v>2</v>
      </c>
      <c r="M22" s="177">
        <v>2813</v>
      </c>
      <c r="N22" s="178">
        <v>6</v>
      </c>
      <c r="O22" s="134"/>
      <c r="P22" s="134"/>
    </row>
    <row r="23" spans="1:25" ht="15.75" customHeight="1" x14ac:dyDescent="0.3">
      <c r="E23" s="129"/>
      <c r="H23" s="210" t="s">
        <v>626</v>
      </c>
      <c r="I23" s="177">
        <v>5</v>
      </c>
      <c r="J23" s="177">
        <v>2</v>
      </c>
      <c r="K23" s="177"/>
      <c r="L23" s="177">
        <v>3</v>
      </c>
      <c r="M23" s="177">
        <v>2772</v>
      </c>
      <c r="N23" s="178">
        <v>4</v>
      </c>
      <c r="O23" s="134"/>
      <c r="P23" s="134"/>
    </row>
    <row r="24" spans="1:25" ht="15.75" customHeight="1" x14ac:dyDescent="0.3">
      <c r="H24" s="210" t="s">
        <v>627</v>
      </c>
      <c r="I24" s="177">
        <v>5</v>
      </c>
      <c r="J24" s="177">
        <v>2</v>
      </c>
      <c r="K24" s="177"/>
      <c r="L24" s="177">
        <v>3</v>
      </c>
      <c r="M24" s="177">
        <v>2767</v>
      </c>
      <c r="N24" s="178">
        <v>4</v>
      </c>
    </row>
    <row r="25" spans="1:25" ht="15.75" customHeight="1" x14ac:dyDescent="0.3">
      <c r="H25" s="211" t="s">
        <v>360</v>
      </c>
      <c r="I25" s="159"/>
      <c r="J25" s="159"/>
      <c r="K25" s="159"/>
      <c r="L25" s="159"/>
      <c r="M25" s="159"/>
      <c r="N25" s="160"/>
      <c r="P25" s="134"/>
    </row>
    <row r="26" spans="1:25" ht="15.75" customHeight="1" x14ac:dyDescent="0.3"/>
    <row r="27" spans="1:25" ht="15.75" customHeight="1" x14ac:dyDescent="0.3">
      <c r="A27" s="129" t="s">
        <v>594</v>
      </c>
      <c r="G27" s="212" t="s">
        <v>164</v>
      </c>
      <c r="P27" s="134"/>
    </row>
    <row r="28" spans="1:25" ht="15.75" customHeight="1" x14ac:dyDescent="0.3">
      <c r="A28" s="129" t="s">
        <v>165</v>
      </c>
      <c r="E28" s="129"/>
    </row>
    <row r="29" spans="1:25" ht="15.75" customHeight="1" x14ac:dyDescent="0.3"/>
    <row r="30" spans="1:25" ht="15.75" customHeight="1" x14ac:dyDescent="0.3"/>
    <row r="31" spans="1:25" ht="15.75" customHeight="1" x14ac:dyDescent="0.3">
      <c r="E31" s="129"/>
    </row>
    <row r="32" spans="1:25" ht="15.75" customHeight="1" x14ac:dyDescent="0.3">
      <c r="E32" s="129"/>
    </row>
    <row r="33" spans="5:5" ht="15.75" customHeight="1" x14ac:dyDescent="0.3">
      <c r="E33" s="129"/>
    </row>
    <row r="34" spans="5:5" ht="15.75" customHeight="1" x14ac:dyDescent="0.3">
      <c r="E34" s="129"/>
    </row>
    <row r="35" spans="5:5" ht="15.75" customHeight="1" x14ac:dyDescent="0.3"/>
    <row r="36" spans="5:5" ht="15.75" customHeight="1" x14ac:dyDescent="0.3"/>
    <row r="37" spans="5:5" ht="15.75" customHeight="1" x14ac:dyDescent="0.3"/>
    <row r="38" spans="5:5" ht="15.75" customHeight="1" x14ac:dyDescent="0.3"/>
    <row r="39" spans="5:5" ht="15.75" customHeight="1" x14ac:dyDescent="0.3"/>
    <row r="40" spans="5:5" ht="15.75" customHeight="1" x14ac:dyDescent="0.3"/>
    <row r="41" spans="5:5" ht="15.75" customHeight="1" x14ac:dyDescent="0.3"/>
    <row r="42" spans="5:5" ht="15.75" customHeight="1" x14ac:dyDescent="0.3"/>
    <row r="43" spans="5:5" ht="15.75" customHeight="1" x14ac:dyDescent="0.3"/>
    <row r="44" spans="5:5" ht="15.75" customHeight="1" x14ac:dyDescent="0.3"/>
    <row r="45" spans="5:5" ht="15.75" customHeight="1" x14ac:dyDescent="0.3"/>
    <row r="46" spans="5:5" ht="15.75" customHeight="1" x14ac:dyDescent="0.3"/>
    <row r="47" spans="5:5" ht="15.75" customHeight="1" x14ac:dyDescent="0.3"/>
    <row r="48" spans="5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</sheetData>
  <mergeCells count="1">
    <mergeCell ref="I2:N2"/>
  </mergeCells>
  <hyperlinks>
    <hyperlink ref="A2" location="'Index'!A3" display="á" xr:uid="{10A7BAFC-BF18-49F7-A5B9-4137BBD2869E}"/>
  </hyperlinks>
  <printOptions horizontalCentered="1"/>
  <pageMargins left="0.31527777777777799" right="0.31527777777777799" top="1.10208333333333" bottom="0.59027777777777801" header="0.39374999999999999" footer="0.39374999999999999"/>
  <pageSetup paperSize="9" scale="97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3740-5B05-49B5-B552-825E020BF49E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54" customWidth="1"/>
    <col min="2" max="3" width="20.7109375" style="129" customWidth="1"/>
    <col min="4" max="11" width="5" style="129" customWidth="1"/>
    <col min="12" max="12" width="1.7109375" style="129" customWidth="1"/>
    <col min="13" max="13" width="2.7109375" style="129" customWidth="1"/>
    <col min="14" max="15" width="20.7109375" style="129" customWidth="1"/>
    <col min="16" max="22" width="5" style="129" customWidth="1"/>
    <col min="23" max="25" width="4.140625" style="129" customWidth="1"/>
    <col min="26" max="27" width="4.140625" customWidth="1"/>
  </cols>
  <sheetData>
    <row r="1" spans="1:25" ht="18" x14ac:dyDescent="0.35">
      <c r="A1" s="120"/>
      <c r="B1" s="121" t="s">
        <v>632</v>
      </c>
      <c r="C1" s="121"/>
      <c r="D1" s="122"/>
      <c r="E1" s="122"/>
      <c r="F1" s="122"/>
      <c r="G1" s="122"/>
      <c r="H1" s="122"/>
      <c r="I1" s="123" t="s">
        <v>574</v>
      </c>
      <c r="J1" s="122"/>
      <c r="K1" s="122"/>
      <c r="L1" s="123"/>
      <c r="M1" s="121"/>
      <c r="N1" s="121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1"/>
    </row>
    <row r="2" spans="1:25" ht="19.5" customHeight="1" x14ac:dyDescent="0.35">
      <c r="A2" s="120"/>
      <c r="B2" s="126" t="s">
        <v>2</v>
      </c>
      <c r="C2" s="213"/>
      <c r="D2" s="122"/>
      <c r="E2" s="122"/>
      <c r="F2" s="475" t="s">
        <v>3</v>
      </c>
      <c r="G2" s="475"/>
      <c r="H2" s="475"/>
      <c r="I2" s="475"/>
      <c r="J2" s="475"/>
      <c r="K2" s="475"/>
      <c r="L2" s="122"/>
      <c r="M2" s="121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1"/>
      <c r="Y2" s="121"/>
    </row>
    <row r="3" spans="1:25" ht="15.75" customHeight="1" x14ac:dyDescent="0.3">
      <c r="A3" s="125"/>
      <c r="B3" s="128" t="s">
        <v>4</v>
      </c>
      <c r="C3" s="175" t="s">
        <v>633</v>
      </c>
      <c r="D3" s="175"/>
      <c r="E3" s="176" t="s">
        <v>634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5" ht="15.75" customHeight="1" x14ac:dyDescent="0.3">
      <c r="A4" s="135">
        <v>4</v>
      </c>
      <c r="B4" s="136" t="s">
        <v>10</v>
      </c>
      <c r="C4" s="136" t="s">
        <v>11</v>
      </c>
      <c r="D4" s="140">
        <v>50</v>
      </c>
      <c r="E4" s="140">
        <v>50</v>
      </c>
      <c r="F4" s="140">
        <v>100</v>
      </c>
      <c r="G4" s="140">
        <v>100</v>
      </c>
      <c r="H4" s="140" t="s">
        <v>12</v>
      </c>
      <c r="I4" s="140" t="s">
        <v>13</v>
      </c>
      <c r="J4" s="140" t="s">
        <v>14</v>
      </c>
      <c r="K4" s="141" t="s">
        <v>15</v>
      </c>
    </row>
    <row r="5" spans="1:25" ht="15.75" customHeight="1" x14ac:dyDescent="0.3">
      <c r="A5" s="142">
        <v>8</v>
      </c>
      <c r="B5" s="143" t="s">
        <v>601</v>
      </c>
      <c r="C5" s="143" t="s">
        <v>189</v>
      </c>
      <c r="D5" s="144">
        <v>97</v>
      </c>
      <c r="E5" s="144">
        <v>100</v>
      </c>
      <c r="F5" s="144">
        <v>98</v>
      </c>
      <c r="G5" s="144">
        <v>97</v>
      </c>
      <c r="H5" s="144">
        <f t="shared" ref="H5:H12" si="0">SUM(D5:G5)</f>
        <v>392</v>
      </c>
      <c r="I5" s="144">
        <v>7</v>
      </c>
      <c r="J5" s="161">
        <v>1943</v>
      </c>
      <c r="K5" s="162">
        <v>38</v>
      </c>
    </row>
    <row r="6" spans="1:25" ht="15.75" customHeight="1" x14ac:dyDescent="0.3">
      <c r="A6" s="147">
        <v>2</v>
      </c>
      <c r="B6" s="148" t="s">
        <v>635</v>
      </c>
      <c r="C6" s="148" t="s">
        <v>578</v>
      </c>
      <c r="D6" s="149">
        <v>99</v>
      </c>
      <c r="E6" s="149">
        <v>100</v>
      </c>
      <c r="F6" s="149">
        <v>97</v>
      </c>
      <c r="G6" s="149">
        <v>99</v>
      </c>
      <c r="H6" s="149">
        <f t="shared" si="0"/>
        <v>395</v>
      </c>
      <c r="I6" s="150">
        <v>8</v>
      </c>
      <c r="J6" s="151">
        <v>1947</v>
      </c>
      <c r="K6" s="152">
        <v>36</v>
      </c>
    </row>
    <row r="7" spans="1:25" ht="15.75" customHeight="1" x14ac:dyDescent="0.3">
      <c r="A7" s="147">
        <v>3</v>
      </c>
      <c r="B7" s="148" t="s">
        <v>577</v>
      </c>
      <c r="C7" s="148" t="s">
        <v>578</v>
      </c>
      <c r="D7" s="149">
        <v>98</v>
      </c>
      <c r="E7" s="149">
        <v>93</v>
      </c>
      <c r="F7" s="149">
        <v>97</v>
      </c>
      <c r="G7" s="149">
        <v>94</v>
      </c>
      <c r="H7" s="149">
        <f t="shared" si="0"/>
        <v>382</v>
      </c>
      <c r="I7" s="150">
        <v>5</v>
      </c>
      <c r="J7" s="151">
        <v>1909</v>
      </c>
      <c r="K7" s="152">
        <v>23</v>
      </c>
    </row>
    <row r="8" spans="1:25" ht="15.75" customHeight="1" x14ac:dyDescent="0.3">
      <c r="A8" s="147">
        <v>7</v>
      </c>
      <c r="B8" s="148" t="s">
        <v>636</v>
      </c>
      <c r="C8" s="148" t="s">
        <v>578</v>
      </c>
      <c r="D8" s="149">
        <v>92</v>
      </c>
      <c r="E8" s="149">
        <v>90</v>
      </c>
      <c r="F8" s="149">
        <v>97</v>
      </c>
      <c r="G8" s="149">
        <v>96</v>
      </c>
      <c r="H8" s="149">
        <f t="shared" si="0"/>
        <v>375</v>
      </c>
      <c r="I8" s="150">
        <v>1</v>
      </c>
      <c r="J8" s="151">
        <v>1905</v>
      </c>
      <c r="K8" s="152">
        <v>23</v>
      </c>
    </row>
    <row r="9" spans="1:25" ht="15.75" customHeight="1" x14ac:dyDescent="0.3">
      <c r="A9" s="147">
        <v>5</v>
      </c>
      <c r="B9" s="148" t="s">
        <v>604</v>
      </c>
      <c r="C9" s="148" t="s">
        <v>485</v>
      </c>
      <c r="D9" s="149">
        <v>100</v>
      </c>
      <c r="E9" s="149">
        <v>97</v>
      </c>
      <c r="F9" s="149">
        <v>96</v>
      </c>
      <c r="G9" s="149">
        <v>99</v>
      </c>
      <c r="H9" s="149">
        <f t="shared" si="0"/>
        <v>392</v>
      </c>
      <c r="I9" s="150">
        <v>7</v>
      </c>
      <c r="J9" s="151">
        <v>1905</v>
      </c>
      <c r="K9" s="152">
        <v>22</v>
      </c>
    </row>
    <row r="10" spans="1:25" ht="15.75" customHeight="1" x14ac:dyDescent="0.3">
      <c r="A10" s="147">
        <v>1</v>
      </c>
      <c r="B10" s="148" t="s">
        <v>637</v>
      </c>
      <c r="C10" s="148" t="s">
        <v>153</v>
      </c>
      <c r="D10" s="149">
        <v>97</v>
      </c>
      <c r="E10" s="149">
        <v>98</v>
      </c>
      <c r="F10" s="149">
        <v>91</v>
      </c>
      <c r="G10" s="149">
        <v>96</v>
      </c>
      <c r="H10" s="149">
        <f t="shared" si="0"/>
        <v>382</v>
      </c>
      <c r="I10" s="150">
        <v>5</v>
      </c>
      <c r="J10" s="177">
        <v>1903</v>
      </c>
      <c r="K10" s="178">
        <v>21</v>
      </c>
    </row>
    <row r="11" spans="1:25" ht="15.75" customHeight="1" x14ac:dyDescent="0.3">
      <c r="A11" s="147">
        <v>6</v>
      </c>
      <c r="B11" s="148" t="s">
        <v>350</v>
      </c>
      <c r="C11" s="148" t="s">
        <v>582</v>
      </c>
      <c r="D11" s="149">
        <v>94</v>
      </c>
      <c r="E11" s="149">
        <v>95</v>
      </c>
      <c r="F11" s="149">
        <v>94</v>
      </c>
      <c r="G11" s="149">
        <v>94</v>
      </c>
      <c r="H11" s="149">
        <f t="shared" si="0"/>
        <v>377</v>
      </c>
      <c r="I11" s="150">
        <v>2</v>
      </c>
      <c r="J11" s="151">
        <v>1878</v>
      </c>
      <c r="K11" s="152">
        <v>14</v>
      </c>
    </row>
    <row r="12" spans="1:25" ht="15.75" customHeight="1" x14ac:dyDescent="0.3">
      <c r="A12" s="155">
        <v>4</v>
      </c>
      <c r="B12" s="156" t="s">
        <v>638</v>
      </c>
      <c r="C12" s="156" t="s">
        <v>118</v>
      </c>
      <c r="D12" s="157">
        <v>92</v>
      </c>
      <c r="E12" s="157">
        <v>98</v>
      </c>
      <c r="F12" s="157">
        <v>95</v>
      </c>
      <c r="G12" s="157">
        <v>96</v>
      </c>
      <c r="H12" s="157">
        <f t="shared" si="0"/>
        <v>381</v>
      </c>
      <c r="I12" s="158">
        <v>3</v>
      </c>
      <c r="J12" s="159">
        <v>1833</v>
      </c>
      <c r="K12" s="160">
        <v>8</v>
      </c>
    </row>
    <row r="13" spans="1:25" ht="15.75" customHeight="1" x14ac:dyDescent="0.3">
      <c r="A13" s="129"/>
    </row>
    <row r="14" spans="1:25" ht="15.75" customHeight="1" x14ac:dyDescent="0.3">
      <c r="A14" s="125"/>
      <c r="B14" s="128" t="s">
        <v>7</v>
      </c>
      <c r="C14" s="175" t="s">
        <v>639</v>
      </c>
      <c r="D14" s="175"/>
      <c r="E14" s="176" t="s">
        <v>640</v>
      </c>
      <c r="F14" s="128"/>
      <c r="G14" s="128"/>
      <c r="H14" s="128"/>
      <c r="I14" s="128"/>
      <c r="J14" s="128"/>
      <c r="K14" s="128"/>
    </row>
    <row r="15" spans="1:25" ht="15.75" customHeight="1" x14ac:dyDescent="0.3">
      <c r="A15" s="135">
        <v>4</v>
      </c>
      <c r="B15" s="136" t="s">
        <v>10</v>
      </c>
      <c r="C15" s="136" t="s">
        <v>11</v>
      </c>
      <c r="D15" s="140">
        <v>50</v>
      </c>
      <c r="E15" s="140">
        <v>50</v>
      </c>
      <c r="F15" s="140">
        <v>100</v>
      </c>
      <c r="G15" s="140">
        <v>100</v>
      </c>
      <c r="H15" s="140" t="s">
        <v>12</v>
      </c>
      <c r="I15" s="140" t="s">
        <v>13</v>
      </c>
      <c r="J15" s="140" t="s">
        <v>14</v>
      </c>
      <c r="K15" s="141" t="s">
        <v>15</v>
      </c>
    </row>
    <row r="16" spans="1:25" ht="15.75" customHeight="1" x14ac:dyDescent="0.3">
      <c r="A16" s="142">
        <v>4</v>
      </c>
      <c r="B16" s="143" t="s">
        <v>610</v>
      </c>
      <c r="C16" s="143" t="s">
        <v>485</v>
      </c>
      <c r="D16" s="144">
        <v>89</v>
      </c>
      <c r="E16" s="144">
        <v>96</v>
      </c>
      <c r="F16" s="144">
        <v>94</v>
      </c>
      <c r="G16" s="144">
        <v>94</v>
      </c>
      <c r="H16" s="144">
        <f t="shared" ref="H16:H22" si="1">SUM(D16:G16)</f>
        <v>373</v>
      </c>
      <c r="I16" s="144">
        <v>6</v>
      </c>
      <c r="J16" s="161">
        <v>1878</v>
      </c>
      <c r="K16" s="162">
        <v>28</v>
      </c>
    </row>
    <row r="17" spans="1:11" ht="15.75" customHeight="1" x14ac:dyDescent="0.3">
      <c r="A17" s="147">
        <v>6</v>
      </c>
      <c r="B17" s="148" t="s">
        <v>581</v>
      </c>
      <c r="C17" s="148" t="s">
        <v>582</v>
      </c>
      <c r="D17" s="149">
        <v>97</v>
      </c>
      <c r="E17" s="149">
        <v>93</v>
      </c>
      <c r="F17" s="149">
        <v>92</v>
      </c>
      <c r="G17" s="149">
        <v>91</v>
      </c>
      <c r="H17" s="149">
        <f t="shared" si="1"/>
        <v>373</v>
      </c>
      <c r="I17" s="150">
        <v>6</v>
      </c>
      <c r="J17" s="151">
        <v>1853</v>
      </c>
      <c r="K17" s="152">
        <v>23</v>
      </c>
    </row>
    <row r="18" spans="1:11" ht="15.75" customHeight="1" x14ac:dyDescent="0.3">
      <c r="A18" s="147">
        <v>7</v>
      </c>
      <c r="B18" s="148" t="s">
        <v>641</v>
      </c>
      <c r="C18" s="148" t="s">
        <v>578</v>
      </c>
      <c r="D18" s="149" t="s">
        <v>242</v>
      </c>
      <c r="E18" s="149"/>
      <c r="F18" s="149"/>
      <c r="G18" s="149"/>
      <c r="H18" s="149">
        <f t="shared" si="1"/>
        <v>0</v>
      </c>
      <c r="I18" s="150">
        <v>0</v>
      </c>
      <c r="J18" s="151">
        <v>1494</v>
      </c>
      <c r="K18" s="152">
        <v>22</v>
      </c>
    </row>
    <row r="19" spans="1:11" ht="15.75" customHeight="1" x14ac:dyDescent="0.3">
      <c r="A19" s="147">
        <v>2</v>
      </c>
      <c r="B19" s="148" t="s">
        <v>609</v>
      </c>
      <c r="C19" s="148" t="s">
        <v>485</v>
      </c>
      <c r="D19" s="149">
        <v>95</v>
      </c>
      <c r="E19" s="149">
        <v>93</v>
      </c>
      <c r="F19" s="149">
        <v>94</v>
      </c>
      <c r="G19" s="149">
        <v>95</v>
      </c>
      <c r="H19" s="149">
        <f t="shared" si="1"/>
        <v>377</v>
      </c>
      <c r="I19" s="150">
        <v>7</v>
      </c>
      <c r="J19" s="151">
        <v>1853</v>
      </c>
      <c r="K19" s="152">
        <v>21</v>
      </c>
    </row>
    <row r="20" spans="1:11" ht="15.75" customHeight="1" x14ac:dyDescent="0.3">
      <c r="A20" s="147">
        <v>5</v>
      </c>
      <c r="B20" s="148" t="s">
        <v>642</v>
      </c>
      <c r="C20" s="148" t="s">
        <v>118</v>
      </c>
      <c r="D20" s="149">
        <v>90</v>
      </c>
      <c r="E20" s="149">
        <v>91</v>
      </c>
      <c r="F20" s="149">
        <v>96</v>
      </c>
      <c r="G20" s="149">
        <v>91</v>
      </c>
      <c r="H20" s="149">
        <f t="shared" si="1"/>
        <v>368</v>
      </c>
      <c r="I20" s="150">
        <v>4</v>
      </c>
      <c r="J20" s="151">
        <v>1841</v>
      </c>
      <c r="K20" s="152">
        <v>20</v>
      </c>
    </row>
    <row r="21" spans="1:11" ht="15.75" customHeight="1" x14ac:dyDescent="0.3">
      <c r="A21" s="147">
        <v>3</v>
      </c>
      <c r="B21" s="148" t="s">
        <v>606</v>
      </c>
      <c r="C21" s="148" t="s">
        <v>189</v>
      </c>
      <c r="D21" s="149" t="s">
        <v>134</v>
      </c>
      <c r="E21" s="149"/>
      <c r="F21" s="149"/>
      <c r="G21" s="149"/>
      <c r="H21" s="149">
        <f t="shared" si="1"/>
        <v>0</v>
      </c>
      <c r="I21" s="150">
        <v>0</v>
      </c>
      <c r="J21" s="151">
        <v>1109</v>
      </c>
      <c r="K21" s="152">
        <v>14</v>
      </c>
    </row>
    <row r="22" spans="1:11" ht="15.75" customHeight="1" x14ac:dyDescent="0.3">
      <c r="A22" s="155">
        <v>1</v>
      </c>
      <c r="B22" s="156" t="s">
        <v>591</v>
      </c>
      <c r="C22" s="156" t="s">
        <v>592</v>
      </c>
      <c r="D22" s="157" t="s">
        <v>242</v>
      </c>
      <c r="E22" s="157"/>
      <c r="F22" s="157"/>
      <c r="G22" s="157"/>
      <c r="H22" s="157">
        <f t="shared" si="1"/>
        <v>0</v>
      </c>
      <c r="I22" s="158">
        <v>0</v>
      </c>
      <c r="J22" s="163">
        <v>1447</v>
      </c>
      <c r="K22" s="164">
        <v>8</v>
      </c>
    </row>
    <row r="23" spans="1:11" ht="15.75" customHeight="1" x14ac:dyDescent="0.3">
      <c r="A23" s="129"/>
    </row>
    <row r="24" spans="1:11" ht="15.75" customHeight="1" x14ac:dyDescent="0.3">
      <c r="A24" s="125"/>
      <c r="B24" s="128" t="s">
        <v>48</v>
      </c>
      <c r="C24" s="175" t="s">
        <v>643</v>
      </c>
      <c r="D24" s="175"/>
      <c r="E24" s="176" t="s">
        <v>644</v>
      </c>
      <c r="F24" s="128"/>
      <c r="G24" s="128"/>
      <c r="H24" s="128"/>
      <c r="I24" s="128"/>
      <c r="J24" s="128"/>
      <c r="K24" s="128"/>
    </row>
    <row r="25" spans="1:11" ht="15.75" customHeight="1" x14ac:dyDescent="0.3">
      <c r="A25" s="135">
        <v>4</v>
      </c>
      <c r="B25" s="136" t="s">
        <v>10</v>
      </c>
      <c r="C25" s="136" t="s">
        <v>11</v>
      </c>
      <c r="D25" s="140">
        <v>50</v>
      </c>
      <c r="E25" s="140">
        <v>50</v>
      </c>
      <c r="F25" s="140">
        <v>100</v>
      </c>
      <c r="G25" s="140">
        <v>100</v>
      </c>
      <c r="H25" s="140" t="s">
        <v>12</v>
      </c>
      <c r="I25" s="140" t="s">
        <v>13</v>
      </c>
      <c r="J25" s="140" t="s">
        <v>14</v>
      </c>
      <c r="K25" s="141" t="s">
        <v>15</v>
      </c>
    </row>
    <row r="26" spans="1:11" ht="15.75" customHeight="1" x14ac:dyDescent="0.3">
      <c r="A26" s="142">
        <v>7</v>
      </c>
      <c r="B26" s="143" t="s">
        <v>613</v>
      </c>
      <c r="C26" s="143" t="s">
        <v>189</v>
      </c>
      <c r="D26" s="144">
        <v>96</v>
      </c>
      <c r="E26" s="144">
        <v>92</v>
      </c>
      <c r="F26" s="144">
        <v>93</v>
      </c>
      <c r="G26" s="144">
        <v>95</v>
      </c>
      <c r="H26" s="144">
        <f t="shared" ref="H26:H32" si="2">SUM(D26:G26)</f>
        <v>376</v>
      </c>
      <c r="I26" s="144">
        <v>7</v>
      </c>
      <c r="J26" s="161">
        <v>1846</v>
      </c>
      <c r="K26" s="162">
        <v>28</v>
      </c>
    </row>
    <row r="27" spans="1:11" ht="15.75" customHeight="1" x14ac:dyDescent="0.3">
      <c r="A27" s="147">
        <v>2</v>
      </c>
      <c r="B27" s="148" t="s">
        <v>587</v>
      </c>
      <c r="C27" s="148" t="s">
        <v>104</v>
      </c>
      <c r="D27" s="149">
        <v>95</v>
      </c>
      <c r="E27" s="149">
        <v>94</v>
      </c>
      <c r="F27" s="149">
        <v>92</v>
      </c>
      <c r="G27" s="149">
        <v>94</v>
      </c>
      <c r="H27" s="149">
        <f t="shared" si="2"/>
        <v>375</v>
      </c>
      <c r="I27" s="150">
        <v>6</v>
      </c>
      <c r="J27" s="151">
        <v>1844</v>
      </c>
      <c r="K27" s="152">
        <v>28</v>
      </c>
    </row>
    <row r="28" spans="1:11" ht="15.75" customHeight="1" x14ac:dyDescent="0.3">
      <c r="A28" s="147">
        <v>6</v>
      </c>
      <c r="B28" s="148" t="s">
        <v>645</v>
      </c>
      <c r="C28" s="148" t="s">
        <v>592</v>
      </c>
      <c r="D28" s="149">
        <v>90</v>
      </c>
      <c r="E28" s="149">
        <v>94</v>
      </c>
      <c r="F28" s="149">
        <v>93</v>
      </c>
      <c r="G28" s="149">
        <v>94</v>
      </c>
      <c r="H28" s="149">
        <f t="shared" si="2"/>
        <v>371</v>
      </c>
      <c r="I28" s="150">
        <v>4</v>
      </c>
      <c r="J28" s="151">
        <v>1847</v>
      </c>
      <c r="K28" s="152">
        <v>25</v>
      </c>
    </row>
    <row r="29" spans="1:11" ht="15.75" customHeight="1" x14ac:dyDescent="0.3">
      <c r="A29" s="147">
        <v>5</v>
      </c>
      <c r="B29" s="148" t="s">
        <v>616</v>
      </c>
      <c r="C29" s="148" t="s">
        <v>189</v>
      </c>
      <c r="D29" s="149">
        <v>86</v>
      </c>
      <c r="E29" s="149">
        <v>90</v>
      </c>
      <c r="F29" s="149">
        <v>92</v>
      </c>
      <c r="G29" s="149">
        <v>94</v>
      </c>
      <c r="H29" s="149">
        <f t="shared" si="2"/>
        <v>362</v>
      </c>
      <c r="I29" s="150">
        <v>3</v>
      </c>
      <c r="J29" s="151">
        <v>1825</v>
      </c>
      <c r="K29" s="152">
        <v>23</v>
      </c>
    </row>
    <row r="30" spans="1:11" ht="15.75" customHeight="1" x14ac:dyDescent="0.3">
      <c r="A30" s="147">
        <v>1</v>
      </c>
      <c r="B30" s="148" t="s">
        <v>646</v>
      </c>
      <c r="C30" s="148" t="s">
        <v>592</v>
      </c>
      <c r="D30" s="149">
        <v>92</v>
      </c>
      <c r="E30" s="149">
        <v>93</v>
      </c>
      <c r="F30" s="149">
        <v>97</v>
      </c>
      <c r="G30" s="149">
        <v>90</v>
      </c>
      <c r="H30" s="149">
        <f t="shared" si="2"/>
        <v>372</v>
      </c>
      <c r="I30" s="150">
        <v>5</v>
      </c>
      <c r="J30" s="177">
        <v>1753</v>
      </c>
      <c r="K30" s="178">
        <v>23</v>
      </c>
    </row>
    <row r="31" spans="1:11" ht="15.75" customHeight="1" x14ac:dyDescent="0.3">
      <c r="A31" s="147">
        <v>3</v>
      </c>
      <c r="B31" s="148" t="s">
        <v>491</v>
      </c>
      <c r="C31" s="148" t="s">
        <v>189</v>
      </c>
      <c r="D31" s="149">
        <v>88</v>
      </c>
      <c r="E31" s="149">
        <v>88</v>
      </c>
      <c r="F31" s="149">
        <v>82</v>
      </c>
      <c r="G31" s="149">
        <v>91</v>
      </c>
      <c r="H31" s="149">
        <f t="shared" si="2"/>
        <v>349</v>
      </c>
      <c r="I31" s="150">
        <v>1</v>
      </c>
      <c r="J31" s="151">
        <v>1785</v>
      </c>
      <c r="K31" s="152">
        <v>11</v>
      </c>
    </row>
    <row r="32" spans="1:11" ht="15.75" customHeight="1" x14ac:dyDescent="0.3">
      <c r="A32" s="155">
        <v>4</v>
      </c>
      <c r="B32" s="156" t="s">
        <v>386</v>
      </c>
      <c r="C32" s="156" t="s">
        <v>118</v>
      </c>
      <c r="D32" s="157">
        <v>90</v>
      </c>
      <c r="E32" s="157">
        <v>85</v>
      </c>
      <c r="F32" s="157">
        <v>93</v>
      </c>
      <c r="G32" s="157">
        <v>86</v>
      </c>
      <c r="H32" s="157">
        <f t="shared" si="2"/>
        <v>354</v>
      </c>
      <c r="I32" s="158">
        <v>2</v>
      </c>
      <c r="J32" s="159">
        <v>1760</v>
      </c>
      <c r="K32" s="160">
        <v>8</v>
      </c>
    </row>
    <row r="33" spans="1:6" ht="15.75" customHeight="1" x14ac:dyDescent="0.3">
      <c r="A33" s="129"/>
    </row>
    <row r="34" spans="1:6" ht="15.75" customHeight="1" x14ac:dyDescent="0.3">
      <c r="A34" s="129"/>
      <c r="B34" s="129" t="s">
        <v>594</v>
      </c>
      <c r="F34" s="165" t="s">
        <v>164</v>
      </c>
    </row>
    <row r="35" spans="1:6" ht="15.75" customHeight="1" x14ac:dyDescent="0.3">
      <c r="A35" s="129"/>
      <c r="B35" s="129" t="s">
        <v>165</v>
      </c>
    </row>
    <row r="36" spans="1:6" ht="15.75" customHeight="1" x14ac:dyDescent="0.3">
      <c r="A36" s="129"/>
    </row>
    <row r="37" spans="1:6" ht="15.75" customHeight="1" x14ac:dyDescent="0.3">
      <c r="A37" s="129"/>
    </row>
    <row r="38" spans="1:6" ht="15.75" customHeight="1" x14ac:dyDescent="0.3">
      <c r="A38" s="129"/>
    </row>
    <row r="39" spans="1:6" ht="15.75" customHeight="1" x14ac:dyDescent="0.3">
      <c r="A39" s="129"/>
    </row>
    <row r="40" spans="1:6" ht="15.75" customHeight="1" x14ac:dyDescent="0.3">
      <c r="A40" s="129"/>
    </row>
    <row r="41" spans="1:6" ht="15.75" customHeight="1" x14ac:dyDescent="0.3">
      <c r="A41" s="129"/>
    </row>
    <row r="42" spans="1:6" ht="15.75" customHeight="1" x14ac:dyDescent="0.3">
      <c r="A42" s="129"/>
    </row>
    <row r="43" spans="1:6" ht="15.75" customHeight="1" x14ac:dyDescent="0.3">
      <c r="A43" s="129"/>
    </row>
    <row r="44" spans="1:6" ht="15.75" customHeight="1" x14ac:dyDescent="0.3">
      <c r="A44" s="129"/>
    </row>
    <row r="45" spans="1:6" ht="15.75" customHeight="1" x14ac:dyDescent="0.3">
      <c r="A45" s="129"/>
    </row>
    <row r="46" spans="1:6" ht="15.75" customHeight="1" x14ac:dyDescent="0.3">
      <c r="A46" s="129"/>
    </row>
    <row r="47" spans="1:6" ht="15.75" customHeight="1" x14ac:dyDescent="0.3">
      <c r="A47" s="129"/>
    </row>
    <row r="48" spans="1:6" ht="15.75" customHeight="1" x14ac:dyDescent="0.3">
      <c r="A48" s="129"/>
    </row>
    <row r="49" spans="1:1" ht="15.75" customHeight="1" x14ac:dyDescent="0.3">
      <c r="A49" s="129"/>
    </row>
    <row r="50" spans="1:1" ht="15.75" customHeight="1" x14ac:dyDescent="0.3">
      <c r="A50" s="129"/>
    </row>
    <row r="51" spans="1:1" ht="15.75" customHeight="1" x14ac:dyDescent="0.3">
      <c r="A51" s="129"/>
    </row>
    <row r="52" spans="1:1" ht="15.75" customHeight="1" x14ac:dyDescent="0.3">
      <c r="A52" s="129"/>
    </row>
    <row r="53" spans="1:1" ht="15.75" customHeight="1" x14ac:dyDescent="0.3">
      <c r="A53" s="129"/>
    </row>
    <row r="54" spans="1:1" ht="15.75" customHeight="1" x14ac:dyDescent="0.3">
      <c r="A54" s="129"/>
    </row>
    <row r="55" spans="1:1" ht="15.75" customHeight="1" x14ac:dyDescent="0.3">
      <c r="A55" s="129"/>
    </row>
    <row r="56" spans="1:1" ht="15.75" customHeight="1" x14ac:dyDescent="0.3">
      <c r="A56" s="129"/>
    </row>
    <row r="57" spans="1:1" ht="15.75" customHeight="1" x14ac:dyDescent="0.3">
      <c r="A57" s="129"/>
    </row>
    <row r="58" spans="1:1" ht="15.75" customHeight="1" x14ac:dyDescent="0.3">
      <c r="A58" s="129"/>
    </row>
    <row r="59" spans="1:1" ht="15.75" customHeight="1" x14ac:dyDescent="0.3">
      <c r="A59" s="129"/>
    </row>
    <row r="60" spans="1:1" ht="15.75" customHeight="1" x14ac:dyDescent="0.3">
      <c r="A60" s="129"/>
    </row>
    <row r="61" spans="1:1" ht="15.75" customHeight="1" x14ac:dyDescent="0.3">
      <c r="A61" s="129"/>
    </row>
    <row r="62" spans="1:1" ht="15.75" customHeight="1" x14ac:dyDescent="0.3">
      <c r="A62" s="129"/>
    </row>
    <row r="63" spans="1:1" ht="15.75" customHeight="1" x14ac:dyDescent="0.3">
      <c r="A63" s="129"/>
    </row>
    <row r="64" spans="1:1" ht="15.75" customHeight="1" x14ac:dyDescent="0.3">
      <c r="A64" s="129"/>
    </row>
    <row r="65" spans="1:1" ht="15.75" customHeight="1" x14ac:dyDescent="0.3">
      <c r="A65" s="129"/>
    </row>
    <row r="66" spans="1:1" ht="15.75" customHeight="1" x14ac:dyDescent="0.3">
      <c r="A66" s="129"/>
    </row>
    <row r="67" spans="1:1" ht="15.75" customHeight="1" x14ac:dyDescent="0.3">
      <c r="A67" s="129"/>
    </row>
    <row r="68" spans="1:1" ht="15.75" customHeight="1" x14ac:dyDescent="0.3">
      <c r="A68" s="129"/>
    </row>
    <row r="69" spans="1:1" ht="15.75" customHeight="1" x14ac:dyDescent="0.3">
      <c r="A69" s="129"/>
    </row>
    <row r="70" spans="1:1" ht="15.75" customHeight="1" x14ac:dyDescent="0.3">
      <c r="A70" s="129"/>
    </row>
    <row r="71" spans="1:1" ht="15.75" customHeight="1" x14ac:dyDescent="0.3">
      <c r="A71" s="129"/>
    </row>
    <row r="72" spans="1:1" ht="15.75" customHeight="1" x14ac:dyDescent="0.3">
      <c r="A72" s="129"/>
    </row>
    <row r="73" spans="1:1" ht="15.75" customHeight="1" x14ac:dyDescent="0.3">
      <c r="A73" s="129"/>
    </row>
    <row r="74" spans="1:1" ht="15.75" customHeight="1" x14ac:dyDescent="0.3">
      <c r="A74" s="129"/>
    </row>
    <row r="75" spans="1:1" ht="15.75" customHeight="1" x14ac:dyDescent="0.3">
      <c r="A75" s="129"/>
    </row>
    <row r="76" spans="1:1" ht="15.75" customHeight="1" x14ac:dyDescent="0.3">
      <c r="A76" s="129"/>
    </row>
    <row r="77" spans="1:1" ht="15.75" customHeight="1" x14ac:dyDescent="0.3">
      <c r="A77" s="129"/>
    </row>
    <row r="78" spans="1:1" ht="15.75" customHeight="1" x14ac:dyDescent="0.3">
      <c r="A78" s="129"/>
    </row>
    <row r="79" spans="1:1" ht="15.75" customHeight="1" x14ac:dyDescent="0.3">
      <c r="A79" s="129"/>
    </row>
    <row r="80" spans="1:1" ht="15.75" customHeight="1" x14ac:dyDescent="0.3">
      <c r="A80" s="129"/>
    </row>
    <row r="81" spans="1:1" ht="15.75" customHeight="1" x14ac:dyDescent="0.3">
      <c r="A81" s="129"/>
    </row>
    <row r="82" spans="1:1" ht="15.75" customHeight="1" x14ac:dyDescent="0.3">
      <c r="A82" s="129"/>
    </row>
    <row r="83" spans="1:1" ht="15.75" customHeight="1" x14ac:dyDescent="0.3">
      <c r="A83" s="129"/>
    </row>
    <row r="84" spans="1:1" ht="15.75" customHeight="1" x14ac:dyDescent="0.3">
      <c r="A84" s="129"/>
    </row>
    <row r="85" spans="1:1" ht="15.75" customHeight="1" x14ac:dyDescent="0.3">
      <c r="A85" s="129"/>
    </row>
    <row r="86" spans="1:1" ht="15.75" customHeight="1" x14ac:dyDescent="0.3">
      <c r="A86" s="129"/>
    </row>
    <row r="87" spans="1:1" ht="15.75" customHeight="1" x14ac:dyDescent="0.3">
      <c r="A87" s="129"/>
    </row>
    <row r="88" spans="1:1" ht="15.75" customHeight="1" x14ac:dyDescent="0.3">
      <c r="A88" s="129"/>
    </row>
    <row r="89" spans="1:1" ht="15.75" customHeight="1" x14ac:dyDescent="0.3">
      <c r="A89" s="129"/>
    </row>
    <row r="90" spans="1:1" ht="15.75" customHeight="1" x14ac:dyDescent="0.3">
      <c r="A90" s="129"/>
    </row>
    <row r="91" spans="1:1" ht="15.75" customHeight="1" x14ac:dyDescent="0.3">
      <c r="A91" s="129"/>
    </row>
    <row r="92" spans="1:1" ht="15.75" customHeight="1" x14ac:dyDescent="0.3">
      <c r="A92" s="129"/>
    </row>
    <row r="93" spans="1:1" ht="15.75" customHeight="1" x14ac:dyDescent="0.3">
      <c r="A93" s="129"/>
    </row>
    <row r="94" spans="1:1" ht="15.75" customHeight="1" x14ac:dyDescent="0.3">
      <c r="A94" s="129"/>
    </row>
    <row r="95" spans="1:1" ht="15.75" customHeight="1" x14ac:dyDescent="0.3">
      <c r="A95" s="129"/>
    </row>
    <row r="96" spans="1:1" ht="15.75" customHeight="1" x14ac:dyDescent="0.3">
      <c r="A96" s="129"/>
    </row>
    <row r="97" spans="1:1" ht="15.75" customHeight="1" x14ac:dyDescent="0.3">
      <c r="A97" s="129"/>
    </row>
    <row r="98" spans="1:1" ht="15.75" customHeight="1" x14ac:dyDescent="0.3">
      <c r="A98" s="129"/>
    </row>
    <row r="99" spans="1:1" ht="15.75" customHeight="1" x14ac:dyDescent="0.3">
      <c r="A99" s="129"/>
    </row>
    <row r="100" spans="1:1" ht="15.75" customHeight="1" x14ac:dyDescent="0.3">
      <c r="A100" s="129"/>
    </row>
    <row r="101" spans="1:1" ht="15.75" customHeight="1" x14ac:dyDescent="0.3">
      <c r="A101" s="129"/>
    </row>
    <row r="102" spans="1:1" ht="15.75" customHeight="1" x14ac:dyDescent="0.3">
      <c r="A102" s="129"/>
    </row>
    <row r="103" spans="1:1" ht="15.75" customHeight="1" x14ac:dyDescent="0.3">
      <c r="A103" s="129"/>
    </row>
    <row r="104" spans="1:1" ht="15.75" customHeight="1" x14ac:dyDescent="0.3">
      <c r="A104" s="129"/>
    </row>
    <row r="105" spans="1:1" ht="15.75" customHeight="1" x14ac:dyDescent="0.3">
      <c r="A105" s="129"/>
    </row>
    <row r="106" spans="1:1" ht="15.75" customHeight="1" x14ac:dyDescent="0.3">
      <c r="A106" s="129"/>
    </row>
    <row r="107" spans="1:1" ht="15.75" customHeight="1" x14ac:dyDescent="0.3">
      <c r="A107" s="129"/>
    </row>
    <row r="108" spans="1:1" ht="15.75" customHeight="1" x14ac:dyDescent="0.3">
      <c r="A108" s="129"/>
    </row>
    <row r="109" spans="1:1" ht="15.75" customHeight="1" x14ac:dyDescent="0.3">
      <c r="A109" s="129"/>
    </row>
    <row r="110" spans="1:1" ht="15.75" customHeight="1" x14ac:dyDescent="0.3">
      <c r="A110" s="129"/>
    </row>
    <row r="111" spans="1:1" ht="15.75" customHeight="1" x14ac:dyDescent="0.3">
      <c r="A111" s="129"/>
    </row>
    <row r="112" spans="1:1" ht="15.75" customHeight="1" x14ac:dyDescent="0.3">
      <c r="A112" s="129"/>
    </row>
    <row r="113" spans="1:1" ht="15.75" customHeight="1" x14ac:dyDescent="0.3">
      <c r="A113" s="129"/>
    </row>
    <row r="114" spans="1:1" ht="15.75" customHeight="1" x14ac:dyDescent="0.3">
      <c r="A114" s="129"/>
    </row>
    <row r="115" spans="1:1" ht="15.75" customHeight="1" x14ac:dyDescent="0.3">
      <c r="A115" s="129"/>
    </row>
    <row r="116" spans="1:1" ht="15.75" customHeight="1" x14ac:dyDescent="0.3">
      <c r="A116" s="129"/>
    </row>
    <row r="117" spans="1:1" ht="15.75" customHeight="1" x14ac:dyDescent="0.3">
      <c r="A117" s="129"/>
    </row>
    <row r="118" spans="1:1" ht="15.75" customHeight="1" x14ac:dyDescent="0.3">
      <c r="A118" s="129"/>
    </row>
    <row r="119" spans="1:1" ht="15.75" customHeight="1" x14ac:dyDescent="0.3">
      <c r="A119" s="129"/>
    </row>
    <row r="120" spans="1:1" ht="15.75" customHeight="1" x14ac:dyDescent="0.3">
      <c r="A120" s="129"/>
    </row>
    <row r="121" spans="1:1" ht="15.75" customHeight="1" x14ac:dyDescent="0.3">
      <c r="A121" s="129"/>
    </row>
    <row r="122" spans="1:1" ht="15.75" customHeight="1" x14ac:dyDescent="0.3">
      <c r="A122" s="129"/>
    </row>
    <row r="123" spans="1:1" ht="15.75" customHeight="1" x14ac:dyDescent="0.3">
      <c r="A123" s="129"/>
    </row>
    <row r="124" spans="1:1" ht="15.75" customHeight="1" x14ac:dyDescent="0.3">
      <c r="A124" s="129"/>
    </row>
    <row r="125" spans="1:1" ht="15.75" customHeight="1" x14ac:dyDescent="0.3">
      <c r="A125" s="129"/>
    </row>
    <row r="126" spans="1:1" ht="15.75" customHeight="1" x14ac:dyDescent="0.3">
      <c r="A126" s="129"/>
    </row>
    <row r="127" spans="1:1" ht="15.75" customHeight="1" x14ac:dyDescent="0.3">
      <c r="A127" s="129"/>
    </row>
    <row r="128" spans="1:1" ht="15.75" customHeight="1" x14ac:dyDescent="0.3">
      <c r="A128" s="129"/>
    </row>
    <row r="129" spans="1:1" ht="15.75" customHeight="1" x14ac:dyDescent="0.3">
      <c r="A129" s="129"/>
    </row>
    <row r="130" spans="1:1" ht="15.75" customHeight="1" x14ac:dyDescent="0.3">
      <c r="A130" s="129"/>
    </row>
    <row r="131" spans="1:1" ht="15.75" customHeight="1" x14ac:dyDescent="0.3">
      <c r="A131" s="129"/>
    </row>
    <row r="132" spans="1:1" ht="15.75" customHeight="1" x14ac:dyDescent="0.3">
      <c r="A132" s="129"/>
    </row>
    <row r="133" spans="1:1" ht="15.75" customHeight="1" x14ac:dyDescent="0.3">
      <c r="A133" s="129"/>
    </row>
    <row r="134" spans="1:1" ht="15.75" customHeight="1" x14ac:dyDescent="0.3">
      <c r="A134" s="129"/>
    </row>
    <row r="135" spans="1:1" ht="15.75" customHeight="1" x14ac:dyDescent="0.3">
      <c r="A135" s="129"/>
    </row>
    <row r="136" spans="1:1" ht="15.75" customHeight="1" x14ac:dyDescent="0.3">
      <c r="A136" s="129"/>
    </row>
    <row r="137" spans="1:1" ht="15.75" customHeight="1" x14ac:dyDescent="0.3">
      <c r="A137" s="129"/>
    </row>
    <row r="138" spans="1:1" ht="15.75" customHeight="1" x14ac:dyDescent="0.3">
      <c r="A138" s="129"/>
    </row>
    <row r="139" spans="1:1" ht="15.75" customHeight="1" x14ac:dyDescent="0.3">
      <c r="A139" s="129"/>
    </row>
    <row r="140" spans="1:1" ht="15.75" customHeight="1" x14ac:dyDescent="0.3">
      <c r="A140" s="129"/>
    </row>
    <row r="141" spans="1:1" ht="15.75" customHeight="1" x14ac:dyDescent="0.3">
      <c r="A141" s="129"/>
    </row>
    <row r="142" spans="1:1" ht="15.75" customHeight="1" x14ac:dyDescent="0.3">
      <c r="A142" s="129"/>
    </row>
    <row r="143" spans="1:1" ht="15.75" customHeight="1" x14ac:dyDescent="0.3">
      <c r="A143" s="129"/>
    </row>
    <row r="144" spans="1:1" ht="15.75" customHeight="1" x14ac:dyDescent="0.3">
      <c r="A144" s="129"/>
    </row>
    <row r="145" spans="1:1" ht="15.75" customHeight="1" x14ac:dyDescent="0.3">
      <c r="A145" s="129"/>
    </row>
    <row r="146" spans="1:1" ht="15.75" customHeight="1" x14ac:dyDescent="0.3">
      <c r="A146" s="129"/>
    </row>
    <row r="147" spans="1:1" ht="15.75" customHeight="1" x14ac:dyDescent="0.3">
      <c r="A147" s="129"/>
    </row>
    <row r="148" spans="1:1" ht="15.75" customHeight="1" x14ac:dyDescent="0.3">
      <c r="A148" s="129"/>
    </row>
    <row r="149" spans="1:1" ht="15.75" customHeight="1" x14ac:dyDescent="0.3">
      <c r="A149" s="129"/>
    </row>
    <row r="150" spans="1:1" ht="15.75" customHeight="1" x14ac:dyDescent="0.3">
      <c r="A150" s="129"/>
    </row>
    <row r="151" spans="1:1" ht="15.75" customHeight="1" x14ac:dyDescent="0.3">
      <c r="A151" s="129"/>
    </row>
    <row r="152" spans="1:1" ht="15.75" customHeight="1" x14ac:dyDescent="0.3">
      <c r="A152" s="129"/>
    </row>
    <row r="153" spans="1:1" ht="15.75" customHeight="1" x14ac:dyDescent="0.3">
      <c r="A153" s="129"/>
    </row>
    <row r="154" spans="1:1" ht="15.75" customHeight="1" x14ac:dyDescent="0.3">
      <c r="A154" s="129"/>
    </row>
    <row r="155" spans="1:1" ht="15.75" customHeight="1" x14ac:dyDescent="0.3">
      <c r="A155" s="129"/>
    </row>
    <row r="156" spans="1:1" ht="15.75" customHeight="1" x14ac:dyDescent="0.3">
      <c r="A156" s="129"/>
    </row>
    <row r="157" spans="1:1" ht="15.75" customHeight="1" x14ac:dyDescent="0.3">
      <c r="A157" s="129"/>
    </row>
    <row r="158" spans="1:1" ht="15.75" customHeight="1" x14ac:dyDescent="0.3">
      <c r="A158" s="129"/>
    </row>
    <row r="159" spans="1:1" ht="15.75" customHeight="1" x14ac:dyDescent="0.3">
      <c r="A159" s="129"/>
    </row>
    <row r="160" spans="1:1" ht="15.75" customHeight="1" x14ac:dyDescent="0.3">
      <c r="A160" s="129"/>
    </row>
    <row r="161" spans="1:1" ht="15.75" customHeight="1" x14ac:dyDescent="0.3">
      <c r="A161" s="129"/>
    </row>
    <row r="162" spans="1:1" ht="15.75" customHeight="1" x14ac:dyDescent="0.3">
      <c r="A162" s="129"/>
    </row>
    <row r="163" spans="1:1" ht="15.75" customHeight="1" x14ac:dyDescent="0.3">
      <c r="A163" s="129"/>
    </row>
    <row r="164" spans="1:1" ht="15.75" customHeight="1" x14ac:dyDescent="0.3">
      <c r="A164" s="129"/>
    </row>
    <row r="165" spans="1:1" ht="15.75" customHeight="1" x14ac:dyDescent="0.3">
      <c r="A165" s="129"/>
    </row>
    <row r="166" spans="1:1" ht="15.75" customHeight="1" x14ac:dyDescent="0.3">
      <c r="A166" s="129"/>
    </row>
    <row r="167" spans="1:1" ht="15.75" customHeight="1" x14ac:dyDescent="0.3">
      <c r="A167" s="129"/>
    </row>
    <row r="168" spans="1:1" ht="15.75" customHeight="1" x14ac:dyDescent="0.3">
      <c r="A168" s="129"/>
    </row>
    <row r="169" spans="1:1" ht="15.75" customHeight="1" x14ac:dyDescent="0.3">
      <c r="A169" s="129"/>
    </row>
    <row r="170" spans="1:1" ht="15.75" customHeight="1" x14ac:dyDescent="0.3">
      <c r="A170" s="129"/>
    </row>
    <row r="171" spans="1:1" ht="15.75" customHeight="1" x14ac:dyDescent="0.3">
      <c r="A171" s="129"/>
    </row>
    <row r="172" spans="1:1" ht="15.75" customHeight="1" x14ac:dyDescent="0.3">
      <c r="A172" s="129"/>
    </row>
    <row r="173" spans="1:1" ht="15.75" customHeight="1" x14ac:dyDescent="0.3">
      <c r="A173" s="129"/>
    </row>
    <row r="174" spans="1:1" ht="15.75" customHeight="1" x14ac:dyDescent="0.3">
      <c r="A174" s="129"/>
    </row>
    <row r="175" spans="1:1" ht="15.75" customHeight="1" x14ac:dyDescent="0.3">
      <c r="A175" s="129"/>
    </row>
    <row r="176" spans="1:1" ht="15.75" customHeight="1" x14ac:dyDescent="0.3">
      <c r="A176" s="129"/>
    </row>
    <row r="177" spans="1:1" ht="15.75" customHeight="1" x14ac:dyDescent="0.3">
      <c r="A177" s="129"/>
    </row>
    <row r="178" spans="1:1" ht="15.75" customHeight="1" x14ac:dyDescent="0.3">
      <c r="A178" s="129"/>
    </row>
    <row r="179" spans="1:1" ht="15.75" customHeight="1" x14ac:dyDescent="0.3">
      <c r="A179" s="129"/>
    </row>
    <row r="180" spans="1:1" ht="15.75" customHeight="1" x14ac:dyDescent="0.3">
      <c r="A180" s="129"/>
    </row>
    <row r="181" spans="1:1" ht="15.75" customHeight="1" x14ac:dyDescent="0.3">
      <c r="A181" s="129"/>
    </row>
    <row r="182" spans="1:1" ht="15.75" customHeight="1" x14ac:dyDescent="0.3">
      <c r="A182" s="129"/>
    </row>
    <row r="183" spans="1:1" ht="15.75" customHeight="1" x14ac:dyDescent="0.3">
      <c r="A183" s="129"/>
    </row>
    <row r="184" spans="1:1" ht="15.75" customHeight="1" x14ac:dyDescent="0.3">
      <c r="A184" s="129"/>
    </row>
    <row r="185" spans="1:1" ht="15.75" customHeight="1" x14ac:dyDescent="0.3">
      <c r="A185" s="129"/>
    </row>
    <row r="186" spans="1:1" ht="15.75" customHeight="1" x14ac:dyDescent="0.3">
      <c r="A186" s="129"/>
    </row>
    <row r="187" spans="1:1" ht="15.75" customHeight="1" x14ac:dyDescent="0.3">
      <c r="A187" s="129"/>
    </row>
    <row r="188" spans="1:1" ht="15.75" customHeight="1" x14ac:dyDescent="0.3">
      <c r="A188" s="129"/>
    </row>
    <row r="189" spans="1:1" ht="15.75" customHeight="1" x14ac:dyDescent="0.3">
      <c r="A189" s="129"/>
    </row>
    <row r="190" spans="1:1" ht="15.75" customHeight="1" x14ac:dyDescent="0.3">
      <c r="A190" s="129"/>
    </row>
    <row r="191" spans="1:1" ht="15.75" customHeight="1" x14ac:dyDescent="0.3">
      <c r="A191" s="129"/>
    </row>
    <row r="192" spans="1:1" ht="15.75" customHeight="1" x14ac:dyDescent="0.3">
      <c r="A192" s="129"/>
    </row>
  </sheetData>
  <mergeCells count="1">
    <mergeCell ref="F2:K2"/>
  </mergeCells>
  <hyperlinks>
    <hyperlink ref="B2" location="'Index'!A3" display="á" xr:uid="{CD6D4866-3B7B-4293-99BA-68E4B74F6F42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FCD2-A79F-42DE-8CBB-7C1467E6F677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54" customWidth="1"/>
    <col min="2" max="3" width="20.7109375" style="129" customWidth="1"/>
    <col min="4" max="11" width="5" style="129" customWidth="1"/>
    <col min="12" max="12" width="1.7109375" style="129" customWidth="1"/>
    <col min="13" max="13" width="2.7109375" style="129" customWidth="1"/>
    <col min="14" max="15" width="20.7109375" style="129" customWidth="1"/>
    <col min="16" max="22" width="5" style="129" customWidth="1"/>
    <col min="23" max="25" width="4.140625" style="129" customWidth="1"/>
    <col min="26" max="27" width="4.140625" customWidth="1"/>
  </cols>
  <sheetData>
    <row r="1" spans="1:25" ht="18" x14ac:dyDescent="0.35">
      <c r="A1" s="120"/>
      <c r="B1" s="121" t="s">
        <v>632</v>
      </c>
      <c r="C1" s="121"/>
      <c r="D1" s="122"/>
      <c r="E1" s="122"/>
      <c r="F1" s="122" t="s">
        <v>261</v>
      </c>
      <c r="G1" s="122"/>
      <c r="H1" s="122"/>
      <c r="I1" s="123" t="s">
        <v>574</v>
      </c>
      <c r="J1" s="122"/>
      <c r="K1" s="122"/>
      <c r="L1" s="123"/>
      <c r="M1" s="121"/>
      <c r="N1" s="121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1"/>
    </row>
    <row r="2" spans="1:25" ht="19.5" customHeight="1" x14ac:dyDescent="0.35">
      <c r="A2" s="120"/>
      <c r="B2" s="126" t="s">
        <v>2</v>
      </c>
      <c r="C2" s="166"/>
      <c r="D2" s="166"/>
      <c r="E2" s="166"/>
      <c r="F2" s="475" t="s">
        <v>3</v>
      </c>
      <c r="G2" s="475"/>
      <c r="H2" s="475"/>
      <c r="I2" s="475"/>
      <c r="J2" s="475"/>
      <c r="K2" s="475"/>
      <c r="L2" s="166"/>
      <c r="M2" s="166"/>
      <c r="N2" s="166"/>
      <c r="O2" s="166"/>
      <c r="P2" s="166"/>
      <c r="Q2" s="166"/>
      <c r="R2" s="166"/>
      <c r="S2" s="166"/>
      <c r="T2" s="166"/>
      <c r="U2" s="122"/>
      <c r="V2" s="122"/>
      <c r="W2" s="122"/>
      <c r="X2" s="121"/>
      <c r="Y2" s="121"/>
    </row>
    <row r="3" spans="1:25" ht="15.75" customHeight="1" x14ac:dyDescent="0.3">
      <c r="A3" s="125"/>
      <c r="B3" s="128" t="s">
        <v>4</v>
      </c>
      <c r="C3" s="175" t="s">
        <v>647</v>
      </c>
      <c r="D3" s="175"/>
      <c r="E3" s="176" t="s">
        <v>648</v>
      </c>
      <c r="F3" s="128"/>
      <c r="G3" s="128"/>
      <c r="H3" s="128"/>
      <c r="I3" s="128"/>
      <c r="J3" s="128"/>
      <c r="K3" s="128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</row>
    <row r="4" spans="1:25" ht="15.75" customHeight="1" x14ac:dyDescent="0.3">
      <c r="A4" s="135">
        <v>4</v>
      </c>
      <c r="B4" s="136" t="s">
        <v>10</v>
      </c>
      <c r="C4" s="136" t="s">
        <v>11</v>
      </c>
      <c r="D4" s="140">
        <v>50</v>
      </c>
      <c r="E4" s="140">
        <v>50</v>
      </c>
      <c r="F4" s="140">
        <v>100</v>
      </c>
      <c r="G4" s="140">
        <v>100</v>
      </c>
      <c r="H4" s="140" t="s">
        <v>12</v>
      </c>
      <c r="I4" s="140" t="s">
        <v>13</v>
      </c>
      <c r="J4" s="140" t="s">
        <v>14</v>
      </c>
      <c r="K4" s="141" t="s">
        <v>15</v>
      </c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</row>
    <row r="5" spans="1:25" ht="15.75" customHeight="1" x14ac:dyDescent="0.3">
      <c r="A5" s="179">
        <v>2</v>
      </c>
      <c r="B5" s="180" t="s">
        <v>635</v>
      </c>
      <c r="C5" s="180" t="s">
        <v>578</v>
      </c>
      <c r="D5" s="181">
        <v>99</v>
      </c>
      <c r="E5" s="181">
        <v>100</v>
      </c>
      <c r="F5" s="181">
        <v>97</v>
      </c>
      <c r="G5" s="181">
        <v>99</v>
      </c>
      <c r="H5" s="144">
        <v>395</v>
      </c>
      <c r="I5" s="144">
        <v>11</v>
      </c>
      <c r="J5" s="181">
        <v>1947</v>
      </c>
      <c r="K5" s="182">
        <v>53</v>
      </c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</row>
    <row r="6" spans="1:25" ht="15.75" customHeight="1" x14ac:dyDescent="0.3">
      <c r="A6" s="147">
        <v>9</v>
      </c>
      <c r="B6" s="168" t="s">
        <v>636</v>
      </c>
      <c r="C6" s="168" t="s">
        <v>578</v>
      </c>
      <c r="D6" s="169">
        <v>92</v>
      </c>
      <c r="E6" s="169">
        <v>90</v>
      </c>
      <c r="F6" s="169">
        <v>97</v>
      </c>
      <c r="G6" s="169">
        <v>96</v>
      </c>
      <c r="H6" s="149">
        <v>375</v>
      </c>
      <c r="I6" s="149">
        <v>7</v>
      </c>
      <c r="J6" s="169">
        <v>1905</v>
      </c>
      <c r="K6" s="170">
        <v>46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</row>
    <row r="7" spans="1:25" ht="15.75" customHeight="1" x14ac:dyDescent="0.3">
      <c r="A7" s="147">
        <v>3</v>
      </c>
      <c r="B7" s="168" t="s">
        <v>577</v>
      </c>
      <c r="C7" s="168" t="s">
        <v>578</v>
      </c>
      <c r="D7" s="169">
        <v>98</v>
      </c>
      <c r="E7" s="169">
        <v>93</v>
      </c>
      <c r="F7" s="169">
        <v>97</v>
      </c>
      <c r="G7" s="169">
        <v>94</v>
      </c>
      <c r="H7" s="149">
        <v>382</v>
      </c>
      <c r="I7" s="149">
        <v>10</v>
      </c>
      <c r="J7" s="169">
        <v>1909</v>
      </c>
      <c r="K7" s="170">
        <v>44</v>
      </c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</row>
    <row r="8" spans="1:25" ht="15.75" customHeight="1" x14ac:dyDescent="0.3">
      <c r="A8" s="147">
        <v>1</v>
      </c>
      <c r="B8" s="148" t="s">
        <v>637</v>
      </c>
      <c r="C8" s="148" t="s">
        <v>153</v>
      </c>
      <c r="D8" s="149">
        <v>97</v>
      </c>
      <c r="E8" s="149">
        <v>98</v>
      </c>
      <c r="F8" s="149">
        <v>91</v>
      </c>
      <c r="G8" s="149">
        <v>96</v>
      </c>
      <c r="H8" s="149">
        <v>382</v>
      </c>
      <c r="I8" s="149">
        <v>10</v>
      </c>
      <c r="J8" s="177">
        <v>1903</v>
      </c>
      <c r="K8" s="178">
        <v>41</v>
      </c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</row>
    <row r="9" spans="1:25" ht="15.75" customHeight="1" x14ac:dyDescent="0.3">
      <c r="A9" s="171">
        <v>6</v>
      </c>
      <c r="B9" s="168" t="s">
        <v>610</v>
      </c>
      <c r="C9" s="168" t="s">
        <v>485</v>
      </c>
      <c r="D9" s="169">
        <v>89</v>
      </c>
      <c r="E9" s="169">
        <v>96</v>
      </c>
      <c r="F9" s="169">
        <v>94</v>
      </c>
      <c r="G9" s="169">
        <v>94</v>
      </c>
      <c r="H9" s="149">
        <v>373</v>
      </c>
      <c r="I9" s="149">
        <v>5</v>
      </c>
      <c r="J9" s="169">
        <v>1878</v>
      </c>
      <c r="K9" s="170">
        <v>32</v>
      </c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</row>
    <row r="10" spans="1:25" ht="15.75" customHeight="1" x14ac:dyDescent="0.3">
      <c r="A10" s="171">
        <v>10</v>
      </c>
      <c r="B10" s="168" t="s">
        <v>641</v>
      </c>
      <c r="C10" s="168" t="s">
        <v>578</v>
      </c>
      <c r="D10" s="169" t="s">
        <v>242</v>
      </c>
      <c r="E10" s="169" t="s">
        <v>353</v>
      </c>
      <c r="F10" s="169" t="s">
        <v>353</v>
      </c>
      <c r="G10" s="169" t="s">
        <v>353</v>
      </c>
      <c r="H10" s="149">
        <v>0</v>
      </c>
      <c r="I10" s="149">
        <v>0</v>
      </c>
      <c r="J10" s="169">
        <v>1494</v>
      </c>
      <c r="K10" s="170">
        <v>26</v>
      </c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</row>
    <row r="11" spans="1:25" ht="15.75" customHeight="1" x14ac:dyDescent="0.3">
      <c r="A11" s="147">
        <v>7</v>
      </c>
      <c r="B11" s="168" t="s">
        <v>587</v>
      </c>
      <c r="C11" s="168" t="s">
        <v>104</v>
      </c>
      <c r="D11" s="169">
        <v>95</v>
      </c>
      <c r="E11" s="169">
        <v>94</v>
      </c>
      <c r="F11" s="169">
        <v>92</v>
      </c>
      <c r="G11" s="169">
        <v>94</v>
      </c>
      <c r="H11" s="149">
        <v>375</v>
      </c>
      <c r="I11" s="149">
        <v>7</v>
      </c>
      <c r="J11" s="169">
        <v>1844</v>
      </c>
      <c r="K11" s="170">
        <v>24</v>
      </c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5.75" customHeight="1" x14ac:dyDescent="0.3">
      <c r="A12" s="171">
        <v>8</v>
      </c>
      <c r="B12" s="168" t="s">
        <v>642</v>
      </c>
      <c r="C12" s="168" t="s">
        <v>118</v>
      </c>
      <c r="D12" s="169">
        <v>90</v>
      </c>
      <c r="E12" s="169">
        <v>91</v>
      </c>
      <c r="F12" s="169">
        <v>96</v>
      </c>
      <c r="G12" s="169">
        <v>91</v>
      </c>
      <c r="H12" s="149">
        <v>368</v>
      </c>
      <c r="I12" s="149">
        <v>4</v>
      </c>
      <c r="J12" s="169">
        <v>1841</v>
      </c>
      <c r="K12" s="170">
        <v>23</v>
      </c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5.75" customHeight="1" x14ac:dyDescent="0.3">
      <c r="A13" s="171">
        <v>4</v>
      </c>
      <c r="B13" s="168" t="s">
        <v>638</v>
      </c>
      <c r="C13" s="168" t="s">
        <v>118</v>
      </c>
      <c r="D13" s="169">
        <v>92</v>
      </c>
      <c r="E13" s="169">
        <v>98</v>
      </c>
      <c r="F13" s="169">
        <v>95</v>
      </c>
      <c r="G13" s="169">
        <v>96</v>
      </c>
      <c r="H13" s="149">
        <v>381</v>
      </c>
      <c r="I13" s="149">
        <v>8</v>
      </c>
      <c r="J13" s="169">
        <v>1833</v>
      </c>
      <c r="K13" s="170">
        <v>23</v>
      </c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5.75" customHeight="1" x14ac:dyDescent="0.3">
      <c r="A14" s="147">
        <v>5</v>
      </c>
      <c r="B14" s="168" t="s">
        <v>591</v>
      </c>
      <c r="C14" s="168" t="s">
        <v>592</v>
      </c>
      <c r="D14" s="169" t="s">
        <v>242</v>
      </c>
      <c r="E14" s="169" t="s">
        <v>353</v>
      </c>
      <c r="F14" s="169" t="s">
        <v>353</v>
      </c>
      <c r="G14" s="169" t="s">
        <v>353</v>
      </c>
      <c r="H14" s="149">
        <v>0</v>
      </c>
      <c r="I14" s="149">
        <v>0</v>
      </c>
      <c r="J14" s="169">
        <v>1447</v>
      </c>
      <c r="K14" s="170">
        <v>11</v>
      </c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5.75" customHeight="1" x14ac:dyDescent="0.3">
      <c r="A15" s="155">
        <v>11</v>
      </c>
      <c r="B15" s="172" t="s">
        <v>386</v>
      </c>
      <c r="C15" s="172" t="s">
        <v>118</v>
      </c>
      <c r="D15" s="173">
        <v>90</v>
      </c>
      <c r="E15" s="173">
        <v>85</v>
      </c>
      <c r="F15" s="173">
        <v>93</v>
      </c>
      <c r="G15" s="173">
        <v>86</v>
      </c>
      <c r="H15" s="157">
        <v>354</v>
      </c>
      <c r="I15" s="157">
        <v>3</v>
      </c>
      <c r="J15" s="173">
        <v>1760</v>
      </c>
      <c r="K15" s="174">
        <v>7</v>
      </c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5.75" customHeight="1" x14ac:dyDescent="0.3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5.75" customHeight="1" x14ac:dyDescent="0.3">
      <c r="A17" s="167"/>
      <c r="B17" s="129" t="s">
        <v>260</v>
      </c>
      <c r="F17" s="165" t="s">
        <v>164</v>
      </c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5.75" customHeight="1" x14ac:dyDescent="0.3">
      <c r="A18" s="167"/>
      <c r="B18" s="129" t="s">
        <v>165</v>
      </c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5.75" customHeight="1" x14ac:dyDescent="0.3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5.75" customHeight="1" x14ac:dyDescent="0.3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pans="1:25" ht="15.75" customHeight="1" x14ac:dyDescent="0.3">
      <c r="A21" s="167"/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</row>
    <row r="22" spans="1:25" ht="15.75" customHeight="1" x14ac:dyDescent="0.3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</row>
    <row r="23" spans="1:25" ht="15.75" customHeight="1" x14ac:dyDescent="0.3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</row>
    <row r="24" spans="1:25" ht="15.75" customHeight="1" x14ac:dyDescent="0.3">
      <c r="A24" s="16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</row>
    <row r="25" spans="1:25" ht="15.75" customHeight="1" x14ac:dyDescent="0.3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</row>
    <row r="26" spans="1:25" ht="15.75" customHeight="1" x14ac:dyDescent="0.3">
      <c r="A26" s="167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5" ht="15.75" customHeight="1" x14ac:dyDescent="0.3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5" ht="15.75" customHeight="1" x14ac:dyDescent="0.3">
      <c r="A28" s="167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5" ht="15.75" customHeight="1" x14ac:dyDescent="0.3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30" spans="1:25" ht="15.75" customHeight="1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</row>
    <row r="31" spans="1:25" ht="15.75" customHeight="1" x14ac:dyDescent="0.3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</row>
    <row r="32" spans="1:25" ht="15.75" customHeight="1" x14ac:dyDescent="0.3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</row>
    <row r="33" spans="1:25" ht="15.75" customHeight="1" x14ac:dyDescent="0.3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1:25" ht="15.75" customHeight="1" x14ac:dyDescent="0.3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5" spans="1:25" ht="15.75" customHeight="1" x14ac:dyDescent="0.3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</row>
    <row r="36" spans="1:25" ht="15.75" customHeight="1" x14ac:dyDescent="0.3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</row>
    <row r="37" spans="1:25" ht="15.75" customHeight="1" x14ac:dyDescent="0.3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</row>
    <row r="38" spans="1:25" ht="15.75" customHeight="1" x14ac:dyDescent="0.3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</row>
    <row r="39" spans="1:25" ht="15.75" customHeight="1" x14ac:dyDescent="0.3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</row>
    <row r="40" spans="1:25" ht="15.75" customHeight="1" x14ac:dyDescent="0.3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ht="15.75" customHeight="1" x14ac:dyDescent="0.3">
      <c r="A41" s="167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ht="15.75" customHeight="1" x14ac:dyDescent="0.3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</row>
    <row r="43" spans="1:25" ht="15.75" customHeight="1" x14ac:dyDescent="0.3">
      <c r="A43" s="129"/>
    </row>
    <row r="44" spans="1:25" ht="15.75" customHeight="1" x14ac:dyDescent="0.3">
      <c r="A44" s="129"/>
    </row>
    <row r="45" spans="1:25" ht="15.75" customHeight="1" x14ac:dyDescent="0.3">
      <c r="A45" s="129"/>
    </row>
    <row r="46" spans="1:25" ht="15.75" customHeight="1" x14ac:dyDescent="0.3">
      <c r="A46" s="129"/>
    </row>
    <row r="47" spans="1:25" ht="15.75" customHeight="1" x14ac:dyDescent="0.3">
      <c r="A47" s="129"/>
    </row>
    <row r="48" spans="1:25" ht="15.75" customHeight="1" x14ac:dyDescent="0.3">
      <c r="A48" s="129"/>
    </row>
    <row r="49" spans="1:1" ht="15.75" customHeight="1" x14ac:dyDescent="0.3">
      <c r="A49" s="129"/>
    </row>
    <row r="50" spans="1:1" ht="15.75" customHeight="1" x14ac:dyDescent="0.3">
      <c r="A50" s="129"/>
    </row>
    <row r="51" spans="1:1" ht="15.75" customHeight="1" x14ac:dyDescent="0.3">
      <c r="A51" s="129"/>
    </row>
    <row r="52" spans="1:1" ht="15.75" customHeight="1" x14ac:dyDescent="0.3">
      <c r="A52" s="129"/>
    </row>
    <row r="53" spans="1:1" ht="15.75" customHeight="1" x14ac:dyDescent="0.3">
      <c r="A53" s="129"/>
    </row>
    <row r="54" spans="1:1" ht="15.75" customHeight="1" x14ac:dyDescent="0.3">
      <c r="A54" s="129"/>
    </row>
    <row r="55" spans="1:1" ht="15.75" customHeight="1" x14ac:dyDescent="0.3">
      <c r="A55" s="129"/>
    </row>
    <row r="56" spans="1:1" ht="15.75" customHeight="1" x14ac:dyDescent="0.3">
      <c r="A56" s="129"/>
    </row>
    <row r="57" spans="1:1" ht="15.75" customHeight="1" x14ac:dyDescent="0.3">
      <c r="A57" s="129"/>
    </row>
    <row r="58" spans="1:1" ht="15.75" customHeight="1" x14ac:dyDescent="0.3">
      <c r="A58" s="129"/>
    </row>
    <row r="59" spans="1:1" ht="15.75" customHeight="1" x14ac:dyDescent="0.3">
      <c r="A59" s="129"/>
    </row>
    <row r="60" spans="1:1" ht="15.75" customHeight="1" x14ac:dyDescent="0.3">
      <c r="A60" s="129"/>
    </row>
    <row r="61" spans="1:1" ht="15.75" customHeight="1" x14ac:dyDescent="0.3">
      <c r="A61" s="129"/>
    </row>
    <row r="62" spans="1:1" ht="15.75" customHeight="1" x14ac:dyDescent="0.3">
      <c r="A62" s="129"/>
    </row>
    <row r="63" spans="1:1" ht="15.75" customHeight="1" x14ac:dyDescent="0.3">
      <c r="A63" s="129"/>
    </row>
    <row r="64" spans="1:1" ht="15.75" customHeight="1" x14ac:dyDescent="0.3">
      <c r="A64" s="129"/>
    </row>
    <row r="65" spans="1:1" ht="15.75" customHeight="1" x14ac:dyDescent="0.3">
      <c r="A65" s="129"/>
    </row>
    <row r="66" spans="1:1" ht="15.75" customHeight="1" x14ac:dyDescent="0.3">
      <c r="A66" s="129"/>
    </row>
    <row r="67" spans="1:1" ht="15.75" customHeight="1" x14ac:dyDescent="0.3">
      <c r="A67" s="129"/>
    </row>
    <row r="68" spans="1:1" ht="15.75" customHeight="1" x14ac:dyDescent="0.3">
      <c r="A68" s="129"/>
    </row>
    <row r="69" spans="1:1" ht="15.75" customHeight="1" x14ac:dyDescent="0.3">
      <c r="A69" s="129"/>
    </row>
    <row r="70" spans="1:1" ht="15.75" customHeight="1" x14ac:dyDescent="0.3">
      <c r="A70" s="129"/>
    </row>
    <row r="71" spans="1:1" ht="15.75" customHeight="1" x14ac:dyDescent="0.3">
      <c r="A71" s="129"/>
    </row>
    <row r="72" spans="1:1" ht="15.75" customHeight="1" x14ac:dyDescent="0.3">
      <c r="A72" s="129"/>
    </row>
    <row r="73" spans="1:1" ht="15.75" customHeight="1" x14ac:dyDescent="0.3">
      <c r="A73" s="129"/>
    </row>
    <row r="74" spans="1:1" ht="15.75" customHeight="1" x14ac:dyDescent="0.3">
      <c r="A74" s="129"/>
    </row>
    <row r="75" spans="1:1" ht="15.75" customHeight="1" x14ac:dyDescent="0.3">
      <c r="A75" s="129"/>
    </row>
    <row r="76" spans="1:1" ht="15.75" customHeight="1" x14ac:dyDescent="0.3">
      <c r="A76" s="129"/>
    </row>
    <row r="77" spans="1:1" ht="15.75" customHeight="1" x14ac:dyDescent="0.3">
      <c r="A77" s="129"/>
    </row>
    <row r="78" spans="1:1" ht="15.75" customHeight="1" x14ac:dyDescent="0.3">
      <c r="A78" s="129"/>
    </row>
    <row r="79" spans="1:1" ht="15.75" customHeight="1" x14ac:dyDescent="0.3">
      <c r="A79" s="129"/>
    </row>
    <row r="80" spans="1:1" ht="15.75" customHeight="1" x14ac:dyDescent="0.3">
      <c r="A80" s="129"/>
    </row>
    <row r="81" spans="1:1" ht="15.75" customHeight="1" x14ac:dyDescent="0.3">
      <c r="A81" s="129"/>
    </row>
    <row r="82" spans="1:1" ht="15.75" customHeight="1" x14ac:dyDescent="0.3">
      <c r="A82" s="129"/>
    </row>
    <row r="83" spans="1:1" ht="15.75" customHeight="1" x14ac:dyDescent="0.3">
      <c r="A83" s="129"/>
    </row>
    <row r="84" spans="1:1" ht="15.75" customHeight="1" x14ac:dyDescent="0.3">
      <c r="A84" s="129"/>
    </row>
    <row r="85" spans="1:1" ht="15.75" customHeight="1" x14ac:dyDescent="0.3">
      <c r="A85" s="129"/>
    </row>
    <row r="86" spans="1:1" ht="15.75" customHeight="1" x14ac:dyDescent="0.3">
      <c r="A86" s="129"/>
    </row>
    <row r="87" spans="1:1" ht="15.75" customHeight="1" x14ac:dyDescent="0.3">
      <c r="A87" s="129"/>
    </row>
    <row r="88" spans="1:1" ht="15.75" customHeight="1" x14ac:dyDescent="0.3">
      <c r="A88" s="129"/>
    </row>
    <row r="89" spans="1:1" ht="15.75" customHeight="1" x14ac:dyDescent="0.3">
      <c r="A89" s="129"/>
    </row>
    <row r="90" spans="1:1" ht="15.75" customHeight="1" x14ac:dyDescent="0.3">
      <c r="A90" s="129"/>
    </row>
    <row r="91" spans="1:1" ht="15.75" customHeight="1" x14ac:dyDescent="0.3">
      <c r="A91" s="129"/>
    </row>
    <row r="92" spans="1:1" ht="15.75" customHeight="1" x14ac:dyDescent="0.3">
      <c r="A92" s="129"/>
    </row>
    <row r="93" spans="1:1" ht="15.75" customHeight="1" x14ac:dyDescent="0.3">
      <c r="A93" s="129"/>
    </row>
    <row r="94" spans="1:1" ht="15.75" customHeight="1" x14ac:dyDescent="0.3">
      <c r="A94" s="129"/>
    </row>
    <row r="95" spans="1:1" ht="15.75" customHeight="1" x14ac:dyDescent="0.3">
      <c r="A95" s="129"/>
    </row>
    <row r="96" spans="1:1" ht="15.75" customHeight="1" x14ac:dyDescent="0.3">
      <c r="A96" s="129"/>
    </row>
    <row r="97" spans="1:1" ht="15.75" customHeight="1" x14ac:dyDescent="0.3">
      <c r="A97" s="129"/>
    </row>
    <row r="98" spans="1:1" ht="15.75" customHeight="1" x14ac:dyDescent="0.3">
      <c r="A98" s="129"/>
    </row>
    <row r="99" spans="1:1" ht="15.75" customHeight="1" x14ac:dyDescent="0.3">
      <c r="A99" s="129"/>
    </row>
    <row r="100" spans="1:1" ht="15.75" customHeight="1" x14ac:dyDescent="0.3">
      <c r="A100" s="129"/>
    </row>
    <row r="101" spans="1:1" ht="15.75" customHeight="1" x14ac:dyDescent="0.3">
      <c r="A101" s="129"/>
    </row>
    <row r="102" spans="1:1" ht="15.75" customHeight="1" x14ac:dyDescent="0.3">
      <c r="A102" s="129"/>
    </row>
    <row r="103" spans="1:1" ht="15.75" customHeight="1" x14ac:dyDescent="0.3">
      <c r="A103" s="129"/>
    </row>
    <row r="104" spans="1:1" ht="15.75" customHeight="1" x14ac:dyDescent="0.3">
      <c r="A104" s="129"/>
    </row>
    <row r="105" spans="1:1" ht="15.75" customHeight="1" x14ac:dyDescent="0.3">
      <c r="A105" s="129"/>
    </row>
    <row r="106" spans="1:1" ht="15.75" customHeight="1" x14ac:dyDescent="0.3">
      <c r="A106" s="129"/>
    </row>
    <row r="107" spans="1:1" ht="15.75" customHeight="1" x14ac:dyDescent="0.3">
      <c r="A107" s="129"/>
    </row>
    <row r="108" spans="1:1" ht="15.75" customHeight="1" x14ac:dyDescent="0.3">
      <c r="A108" s="129"/>
    </row>
    <row r="109" spans="1:1" ht="15.75" customHeight="1" x14ac:dyDescent="0.3">
      <c r="A109" s="129"/>
    </row>
    <row r="110" spans="1:1" ht="15.75" customHeight="1" x14ac:dyDescent="0.3">
      <c r="A110" s="129"/>
    </row>
    <row r="111" spans="1:1" ht="15.75" customHeight="1" x14ac:dyDescent="0.3">
      <c r="A111" s="129"/>
    </row>
    <row r="112" spans="1:1" ht="15.75" customHeight="1" x14ac:dyDescent="0.3">
      <c r="A112" s="129"/>
    </row>
    <row r="113" spans="1:1" ht="15.75" customHeight="1" x14ac:dyDescent="0.3">
      <c r="A113" s="129"/>
    </row>
    <row r="114" spans="1:1" ht="15.75" customHeight="1" x14ac:dyDescent="0.3">
      <c r="A114" s="129"/>
    </row>
    <row r="115" spans="1:1" ht="15.75" customHeight="1" x14ac:dyDescent="0.3">
      <c r="A115" s="129"/>
    </row>
    <row r="116" spans="1:1" ht="15.75" customHeight="1" x14ac:dyDescent="0.3">
      <c r="A116" s="129"/>
    </row>
    <row r="117" spans="1:1" ht="15.75" customHeight="1" x14ac:dyDescent="0.3">
      <c r="A117" s="129"/>
    </row>
    <row r="118" spans="1:1" ht="15.75" customHeight="1" x14ac:dyDescent="0.3">
      <c r="A118" s="129"/>
    </row>
    <row r="119" spans="1:1" ht="15.75" customHeight="1" x14ac:dyDescent="0.3">
      <c r="A119" s="129"/>
    </row>
    <row r="120" spans="1:1" ht="15.75" customHeight="1" x14ac:dyDescent="0.3">
      <c r="A120" s="129"/>
    </row>
    <row r="121" spans="1:1" ht="15.75" customHeight="1" x14ac:dyDescent="0.3">
      <c r="A121" s="129"/>
    </row>
    <row r="122" spans="1:1" ht="15.75" customHeight="1" x14ac:dyDescent="0.3">
      <c r="A122" s="129"/>
    </row>
    <row r="123" spans="1:1" ht="15.75" customHeight="1" x14ac:dyDescent="0.3">
      <c r="A123" s="129"/>
    </row>
    <row r="124" spans="1:1" ht="15.75" customHeight="1" x14ac:dyDescent="0.3">
      <c r="A124" s="129"/>
    </row>
    <row r="125" spans="1:1" ht="15.75" customHeight="1" x14ac:dyDescent="0.3">
      <c r="A125" s="129"/>
    </row>
    <row r="126" spans="1:1" ht="15.75" customHeight="1" x14ac:dyDescent="0.3">
      <c r="A126" s="129"/>
    </row>
    <row r="127" spans="1:1" ht="15.75" customHeight="1" x14ac:dyDescent="0.3">
      <c r="A127" s="129"/>
    </row>
    <row r="128" spans="1:1" ht="15.75" customHeight="1" x14ac:dyDescent="0.3">
      <c r="A128" s="129"/>
    </row>
    <row r="129" spans="1:1" ht="15.75" customHeight="1" x14ac:dyDescent="0.3">
      <c r="A129" s="129"/>
    </row>
    <row r="130" spans="1:1" ht="15.75" customHeight="1" x14ac:dyDescent="0.3">
      <c r="A130" s="129"/>
    </row>
    <row r="131" spans="1:1" ht="15.75" customHeight="1" x14ac:dyDescent="0.3">
      <c r="A131" s="129"/>
    </row>
    <row r="132" spans="1:1" ht="15.75" customHeight="1" x14ac:dyDescent="0.3">
      <c r="A132" s="129"/>
    </row>
    <row r="133" spans="1:1" ht="15.75" customHeight="1" x14ac:dyDescent="0.3">
      <c r="A133" s="129"/>
    </row>
    <row r="134" spans="1:1" ht="15.75" customHeight="1" x14ac:dyDescent="0.3">
      <c r="A134" s="129"/>
    </row>
    <row r="135" spans="1:1" ht="15.75" customHeight="1" x14ac:dyDescent="0.3">
      <c r="A135" s="129"/>
    </row>
    <row r="136" spans="1:1" ht="15.75" customHeight="1" x14ac:dyDescent="0.3">
      <c r="A136" s="129"/>
    </row>
    <row r="137" spans="1:1" ht="15.75" customHeight="1" x14ac:dyDescent="0.3">
      <c r="A137" s="129"/>
    </row>
    <row r="138" spans="1:1" ht="15.75" customHeight="1" x14ac:dyDescent="0.3">
      <c r="A138" s="129"/>
    </row>
    <row r="139" spans="1:1" ht="15.75" customHeight="1" x14ac:dyDescent="0.3">
      <c r="A139" s="129"/>
    </row>
    <row r="140" spans="1:1" ht="15.75" customHeight="1" x14ac:dyDescent="0.3">
      <c r="A140" s="129"/>
    </row>
    <row r="141" spans="1:1" ht="15.75" customHeight="1" x14ac:dyDescent="0.3">
      <c r="A141" s="129"/>
    </row>
    <row r="142" spans="1:1" ht="15.75" customHeight="1" x14ac:dyDescent="0.3">
      <c r="A142" s="129"/>
    </row>
    <row r="143" spans="1:1" ht="15.75" customHeight="1" x14ac:dyDescent="0.3">
      <c r="A143" s="129"/>
    </row>
    <row r="144" spans="1:1" ht="15.75" customHeight="1" x14ac:dyDescent="0.3">
      <c r="A144" s="129"/>
    </row>
    <row r="145" spans="1:1" ht="15.75" customHeight="1" x14ac:dyDescent="0.3">
      <c r="A145" s="129"/>
    </row>
    <row r="146" spans="1:1" ht="15.75" customHeight="1" x14ac:dyDescent="0.3">
      <c r="A146" s="129"/>
    </row>
    <row r="147" spans="1:1" ht="15.75" customHeight="1" x14ac:dyDescent="0.3">
      <c r="A147" s="129"/>
    </row>
    <row r="148" spans="1:1" ht="15.75" customHeight="1" x14ac:dyDescent="0.3">
      <c r="A148" s="129"/>
    </row>
    <row r="149" spans="1:1" ht="15.75" customHeight="1" x14ac:dyDescent="0.3">
      <c r="A149" s="129"/>
    </row>
    <row r="150" spans="1:1" ht="15.75" customHeight="1" x14ac:dyDescent="0.3">
      <c r="A150" s="129"/>
    </row>
    <row r="151" spans="1:1" ht="15.75" customHeight="1" x14ac:dyDescent="0.3">
      <c r="A151" s="129"/>
    </row>
    <row r="152" spans="1:1" ht="15.75" customHeight="1" x14ac:dyDescent="0.3">
      <c r="A152" s="129"/>
    </row>
    <row r="153" spans="1:1" ht="15.75" customHeight="1" x14ac:dyDescent="0.3">
      <c r="A153" s="129"/>
    </row>
    <row r="154" spans="1:1" ht="15.75" customHeight="1" x14ac:dyDescent="0.3">
      <c r="A154" s="129"/>
    </row>
    <row r="155" spans="1:1" ht="15.75" customHeight="1" x14ac:dyDescent="0.3">
      <c r="A155" s="129"/>
    </row>
    <row r="156" spans="1:1" ht="15.75" customHeight="1" x14ac:dyDescent="0.3">
      <c r="A156" s="129"/>
    </row>
    <row r="157" spans="1:1" ht="15.75" customHeight="1" x14ac:dyDescent="0.3">
      <c r="A157" s="129"/>
    </row>
    <row r="158" spans="1:1" ht="15.75" customHeight="1" x14ac:dyDescent="0.3">
      <c r="A158" s="129"/>
    </row>
    <row r="159" spans="1:1" ht="15.75" customHeight="1" x14ac:dyDescent="0.3">
      <c r="A159" s="129"/>
    </row>
    <row r="160" spans="1:1" ht="15.75" customHeight="1" x14ac:dyDescent="0.3">
      <c r="A160" s="129"/>
    </row>
    <row r="161" spans="1:1" ht="15.75" customHeight="1" x14ac:dyDescent="0.3">
      <c r="A161" s="129"/>
    </row>
    <row r="162" spans="1:1" ht="15.75" customHeight="1" x14ac:dyDescent="0.3">
      <c r="A162" s="129"/>
    </row>
    <row r="163" spans="1:1" ht="15.75" customHeight="1" x14ac:dyDescent="0.3">
      <c r="A163" s="129"/>
    </row>
    <row r="164" spans="1:1" ht="15.75" customHeight="1" x14ac:dyDescent="0.3">
      <c r="A164" s="129"/>
    </row>
    <row r="165" spans="1:1" ht="15.75" customHeight="1" x14ac:dyDescent="0.3">
      <c r="A165" s="129"/>
    </row>
    <row r="166" spans="1:1" ht="15.75" customHeight="1" x14ac:dyDescent="0.3">
      <c r="A166" s="129"/>
    </row>
    <row r="167" spans="1:1" ht="15.75" customHeight="1" x14ac:dyDescent="0.3">
      <c r="A167" s="129"/>
    </row>
    <row r="168" spans="1:1" ht="15.75" customHeight="1" x14ac:dyDescent="0.3">
      <c r="A168" s="129"/>
    </row>
    <row r="169" spans="1:1" ht="15.75" customHeight="1" x14ac:dyDescent="0.3">
      <c r="A169" s="129"/>
    </row>
    <row r="170" spans="1:1" ht="15.75" customHeight="1" x14ac:dyDescent="0.3">
      <c r="A170" s="129"/>
    </row>
    <row r="171" spans="1:1" ht="15.75" customHeight="1" x14ac:dyDescent="0.3">
      <c r="A171" s="129"/>
    </row>
    <row r="172" spans="1:1" ht="15.75" customHeight="1" x14ac:dyDescent="0.3">
      <c r="A172" s="129"/>
    </row>
    <row r="173" spans="1:1" ht="15.75" customHeight="1" x14ac:dyDescent="0.3">
      <c r="A173" s="129"/>
    </row>
    <row r="174" spans="1:1" ht="15.75" customHeight="1" x14ac:dyDescent="0.3">
      <c r="A174" s="129"/>
    </row>
    <row r="175" spans="1:1" ht="15.75" customHeight="1" x14ac:dyDescent="0.3">
      <c r="A175" s="129"/>
    </row>
    <row r="176" spans="1:1" ht="15.75" customHeight="1" x14ac:dyDescent="0.3">
      <c r="A176" s="129"/>
    </row>
    <row r="177" spans="1:1" ht="15.75" customHeight="1" x14ac:dyDescent="0.3">
      <c r="A177" s="129"/>
    </row>
    <row r="178" spans="1:1" ht="15.75" customHeight="1" x14ac:dyDescent="0.3">
      <c r="A178" s="129"/>
    </row>
    <row r="179" spans="1:1" ht="15.75" customHeight="1" x14ac:dyDescent="0.3">
      <c r="A179" s="129"/>
    </row>
    <row r="180" spans="1:1" ht="15.75" customHeight="1" x14ac:dyDescent="0.3">
      <c r="A180" s="129"/>
    </row>
    <row r="181" spans="1:1" ht="15.75" customHeight="1" x14ac:dyDescent="0.3">
      <c r="A181" s="129"/>
    </row>
    <row r="182" spans="1:1" ht="15.75" customHeight="1" x14ac:dyDescent="0.3">
      <c r="A182" s="129"/>
    </row>
    <row r="183" spans="1:1" ht="15.75" customHeight="1" x14ac:dyDescent="0.3">
      <c r="A183" s="129"/>
    </row>
    <row r="184" spans="1:1" ht="15.75" customHeight="1" x14ac:dyDescent="0.3">
      <c r="A184" s="129"/>
    </row>
    <row r="185" spans="1:1" ht="15.75" customHeight="1" x14ac:dyDescent="0.3">
      <c r="A185" s="129"/>
    </row>
    <row r="186" spans="1:1" ht="15.75" customHeight="1" x14ac:dyDescent="0.3">
      <c r="A186" s="129"/>
    </row>
    <row r="187" spans="1:1" ht="15.75" customHeight="1" x14ac:dyDescent="0.3">
      <c r="A187" s="129"/>
    </row>
    <row r="188" spans="1:1" ht="15.75" customHeight="1" x14ac:dyDescent="0.3">
      <c r="A188" s="129"/>
    </row>
    <row r="189" spans="1:1" ht="15.75" customHeight="1" x14ac:dyDescent="0.3">
      <c r="A189" s="129"/>
    </row>
    <row r="190" spans="1:1" ht="15.75" customHeight="1" x14ac:dyDescent="0.3">
      <c r="A190" s="129"/>
    </row>
    <row r="191" spans="1:1" ht="15.75" customHeight="1" x14ac:dyDescent="0.3">
      <c r="A191" s="129"/>
    </row>
    <row r="192" spans="1:1" ht="15.75" customHeight="1" x14ac:dyDescent="0.3">
      <c r="A192" s="129"/>
    </row>
  </sheetData>
  <sheetProtection selectLockedCells="1" selectUnlockedCells="1"/>
  <mergeCells count="1">
    <mergeCell ref="F2:K2"/>
  </mergeCells>
  <hyperlinks>
    <hyperlink ref="B2" location="'Index'!A3" display="á" xr:uid="{ABF3AA9E-40FF-4532-A0B3-F288ED52AB32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2E9B-1E3A-456A-B7A9-632130400BAA}">
  <sheetPr>
    <tabColor rgb="FF00FFCC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29" customWidth="1"/>
    <col min="2" max="6" width="5" style="129" customWidth="1"/>
    <col min="7" max="7" width="4.7109375" style="154" customWidth="1"/>
    <col min="8" max="8" width="20.7109375" style="129" customWidth="1"/>
    <col min="9" max="12" width="5" style="129" customWidth="1"/>
    <col min="13" max="13" width="6" style="129" customWidth="1"/>
    <col min="14" max="14" width="5" style="129" customWidth="1"/>
    <col min="15" max="22" width="4.140625" style="129" customWidth="1"/>
    <col min="23" max="25" width="10.28515625" style="129"/>
  </cols>
  <sheetData>
    <row r="1" spans="1:25" ht="18" x14ac:dyDescent="0.35">
      <c r="A1" s="121" t="s">
        <v>649</v>
      </c>
      <c r="B1" s="121"/>
      <c r="C1" s="121"/>
      <c r="D1" s="122"/>
      <c r="E1" s="122"/>
      <c r="F1" s="122"/>
      <c r="G1" s="183"/>
      <c r="H1" s="122"/>
      <c r="I1" s="123" t="s">
        <v>574</v>
      </c>
      <c r="J1" s="184">
        <v>4</v>
      </c>
      <c r="K1" s="121"/>
      <c r="L1" s="123">
        <v>13434624</v>
      </c>
      <c r="M1" s="122"/>
      <c r="N1" s="121"/>
      <c r="O1" s="122"/>
      <c r="P1" s="122"/>
      <c r="Q1" s="122"/>
      <c r="R1" s="122"/>
      <c r="S1" s="122"/>
      <c r="T1" s="122"/>
      <c r="U1" s="122"/>
      <c r="V1" s="122"/>
      <c r="W1" s="122"/>
      <c r="X1" s="121"/>
      <c r="Y1" s="121"/>
    </row>
    <row r="2" spans="1:25" ht="19.5" customHeight="1" x14ac:dyDescent="0.35">
      <c r="A2" s="126" t="s">
        <v>2</v>
      </c>
      <c r="B2" s="214"/>
      <c r="C2" s="127"/>
      <c r="I2" s="474" t="s">
        <v>3</v>
      </c>
      <c r="J2" s="474"/>
      <c r="K2" s="474"/>
      <c r="L2" s="474"/>
      <c r="M2" s="474"/>
      <c r="N2" s="474"/>
    </row>
    <row r="3" spans="1:25" ht="15.75" customHeight="1" x14ac:dyDescent="0.3">
      <c r="A3" s="128" t="s">
        <v>4</v>
      </c>
      <c r="B3" s="128"/>
      <c r="C3" s="128"/>
      <c r="D3" s="128"/>
      <c r="E3" s="128"/>
      <c r="F3" s="128"/>
      <c r="G3" s="125"/>
      <c r="H3" s="128"/>
      <c r="I3" s="128"/>
      <c r="J3" s="128"/>
      <c r="K3" s="128"/>
      <c r="L3" s="128"/>
      <c r="M3" s="128"/>
      <c r="N3" s="185">
        <v>1</v>
      </c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5" ht="15.75" customHeight="1" x14ac:dyDescent="0.3">
      <c r="A4" s="186" t="s">
        <v>650</v>
      </c>
      <c r="B4" s="138"/>
      <c r="C4" s="187">
        <v>1128</v>
      </c>
      <c r="D4" s="138"/>
      <c r="E4" s="188" t="s">
        <v>15</v>
      </c>
      <c r="F4" s="189">
        <f>SUM(F5:F7)</f>
        <v>1103</v>
      </c>
      <c r="G4" s="190" t="s">
        <v>274</v>
      </c>
      <c r="H4" s="186" t="s">
        <v>651</v>
      </c>
      <c r="I4" s="138"/>
      <c r="J4" s="187">
        <v>1144</v>
      </c>
      <c r="K4" s="138"/>
      <c r="L4" s="188" t="s">
        <v>15</v>
      </c>
      <c r="M4" s="189">
        <f>SUM(M5:M7)</f>
        <v>1142</v>
      </c>
    </row>
    <row r="5" spans="1:25" ht="15.75" customHeight="1" x14ac:dyDescent="0.3">
      <c r="A5" s="215" t="s">
        <v>638</v>
      </c>
      <c r="B5" s="150">
        <v>92</v>
      </c>
      <c r="C5" s="150">
        <v>98</v>
      </c>
      <c r="D5" s="150">
        <v>95</v>
      </c>
      <c r="E5" s="150">
        <v>96</v>
      </c>
      <c r="F5" s="194">
        <f>SUM(B5:E5)</f>
        <v>381</v>
      </c>
      <c r="H5" s="215" t="s">
        <v>609</v>
      </c>
      <c r="I5" s="150">
        <v>95</v>
      </c>
      <c r="J5" s="150">
        <v>93</v>
      </c>
      <c r="K5" s="150">
        <v>94</v>
      </c>
      <c r="L5" s="150">
        <v>95</v>
      </c>
      <c r="M5" s="194">
        <f>SUM(I5:L5)</f>
        <v>377</v>
      </c>
    </row>
    <row r="6" spans="1:25" ht="15.75" customHeight="1" x14ac:dyDescent="0.3">
      <c r="A6" s="216" t="s">
        <v>642</v>
      </c>
      <c r="B6" s="149">
        <v>90</v>
      </c>
      <c r="C6" s="149">
        <v>91</v>
      </c>
      <c r="D6" s="149">
        <v>96</v>
      </c>
      <c r="E6" s="149">
        <v>91</v>
      </c>
      <c r="F6" s="198">
        <f>SUM(B6:E6)</f>
        <v>368</v>
      </c>
      <c r="H6" s="216" t="s">
        <v>604</v>
      </c>
      <c r="I6" s="149">
        <v>100</v>
      </c>
      <c r="J6" s="149">
        <v>97</v>
      </c>
      <c r="K6" s="149">
        <v>96</v>
      </c>
      <c r="L6" s="149">
        <v>99</v>
      </c>
      <c r="M6" s="198">
        <f>SUM(I6:L6)</f>
        <v>392</v>
      </c>
    </row>
    <row r="7" spans="1:25" ht="15.75" customHeight="1" x14ac:dyDescent="0.3">
      <c r="A7" s="217" t="s">
        <v>386</v>
      </c>
      <c r="B7" s="157">
        <v>90</v>
      </c>
      <c r="C7" s="157">
        <v>85</v>
      </c>
      <c r="D7" s="157">
        <v>93</v>
      </c>
      <c r="E7" s="157">
        <v>86</v>
      </c>
      <c r="F7" s="202">
        <f>SUM(B7:E7)</f>
        <v>354</v>
      </c>
      <c r="H7" s="217" t="s">
        <v>610</v>
      </c>
      <c r="I7" s="157">
        <v>89</v>
      </c>
      <c r="J7" s="157">
        <v>96</v>
      </c>
      <c r="K7" s="157">
        <v>94</v>
      </c>
      <c r="L7" s="157">
        <v>94</v>
      </c>
      <c r="M7" s="202">
        <f>SUM(I7:L7)</f>
        <v>373</v>
      </c>
    </row>
    <row r="8" spans="1:25" ht="15.75" customHeight="1" x14ac:dyDescent="0.3">
      <c r="O8" s="218"/>
    </row>
    <row r="9" spans="1:25" ht="15.75" customHeight="1" x14ac:dyDescent="0.3">
      <c r="A9" s="186" t="s">
        <v>627</v>
      </c>
      <c r="B9" s="138"/>
      <c r="C9" s="187">
        <v>1155</v>
      </c>
      <c r="D9" s="138"/>
      <c r="E9" s="188" t="s">
        <v>15</v>
      </c>
      <c r="F9" s="189">
        <f>SUM(F10:F12)</f>
        <v>1152</v>
      </c>
      <c r="G9" s="190" t="s">
        <v>274</v>
      </c>
      <c r="H9" s="129" t="s">
        <v>360</v>
      </c>
    </row>
    <row r="10" spans="1:25" ht="15.75" customHeight="1" x14ac:dyDescent="0.3">
      <c r="A10" s="215" t="s">
        <v>635</v>
      </c>
      <c r="B10" s="150">
        <v>99</v>
      </c>
      <c r="C10" s="150">
        <v>100</v>
      </c>
      <c r="D10" s="150">
        <v>97</v>
      </c>
      <c r="E10" s="150">
        <v>99</v>
      </c>
      <c r="F10" s="194">
        <f>SUM(B10:E10)</f>
        <v>395</v>
      </c>
    </row>
    <row r="11" spans="1:25" ht="15.75" customHeight="1" x14ac:dyDescent="0.3">
      <c r="A11" s="216" t="s">
        <v>577</v>
      </c>
      <c r="B11" s="149">
        <v>98</v>
      </c>
      <c r="C11" s="149">
        <v>93</v>
      </c>
      <c r="D11" s="149">
        <v>97</v>
      </c>
      <c r="E11" s="149">
        <v>94</v>
      </c>
      <c r="F11" s="198">
        <f>SUM(B11:E11)</f>
        <v>382</v>
      </c>
    </row>
    <row r="12" spans="1:25" ht="15.75" customHeight="1" x14ac:dyDescent="0.3">
      <c r="A12" s="217" t="s">
        <v>636</v>
      </c>
      <c r="B12" s="157">
        <v>92</v>
      </c>
      <c r="C12" s="157">
        <v>90</v>
      </c>
      <c r="D12" s="157">
        <v>97</v>
      </c>
      <c r="E12" s="157">
        <v>96</v>
      </c>
      <c r="F12" s="202">
        <f>SUM(B12:E12)</f>
        <v>375</v>
      </c>
    </row>
    <row r="13" spans="1:25" ht="15.75" customHeight="1" x14ac:dyDescent="0.3"/>
    <row r="14" spans="1:25" ht="15.75" customHeight="1" x14ac:dyDescent="0.3">
      <c r="A14" s="129" t="s">
        <v>652</v>
      </c>
      <c r="C14" s="219">
        <v>1135</v>
      </c>
      <c r="F14" s="129">
        <v>1135</v>
      </c>
      <c r="G14" s="190" t="s">
        <v>274</v>
      </c>
      <c r="H14" s="129" t="s">
        <v>653</v>
      </c>
      <c r="M14" s="129">
        <v>1135</v>
      </c>
    </row>
    <row r="15" spans="1:25" ht="15.75" customHeight="1" x14ac:dyDescent="0.3"/>
    <row r="16" spans="1:25" ht="15.75" customHeight="1" x14ac:dyDescent="0.3"/>
    <row r="17" spans="1:16" ht="15.75" customHeight="1" x14ac:dyDescent="0.3"/>
    <row r="18" spans="1:16" ht="15.75" customHeight="1" x14ac:dyDescent="0.3"/>
    <row r="19" spans="1:16" ht="15.75" customHeight="1" x14ac:dyDescent="0.3">
      <c r="H19" s="204" t="s">
        <v>4</v>
      </c>
      <c r="I19" s="140" t="s">
        <v>280</v>
      </c>
      <c r="J19" s="140" t="s">
        <v>281</v>
      </c>
      <c r="K19" s="140" t="s">
        <v>282</v>
      </c>
      <c r="L19" s="140" t="s">
        <v>283</v>
      </c>
      <c r="M19" s="140" t="s">
        <v>14</v>
      </c>
      <c r="N19" s="141" t="s">
        <v>284</v>
      </c>
    </row>
    <row r="20" spans="1:16" ht="15.75" customHeight="1" x14ac:dyDescent="0.3">
      <c r="B20" s="175" t="s">
        <v>654</v>
      </c>
      <c r="H20" s="220" t="s">
        <v>627</v>
      </c>
      <c r="I20" s="221">
        <v>5</v>
      </c>
      <c r="J20" s="221">
        <v>4</v>
      </c>
      <c r="K20" s="221"/>
      <c r="L20" s="221">
        <v>1</v>
      </c>
      <c r="M20" s="221">
        <v>5760</v>
      </c>
      <c r="N20" s="222">
        <v>8</v>
      </c>
    </row>
    <row r="21" spans="1:16" ht="15.75" customHeight="1" x14ac:dyDescent="0.3">
      <c r="B21" s="208" t="s">
        <v>655</v>
      </c>
      <c r="H21" s="209" t="s">
        <v>652</v>
      </c>
      <c r="I21" s="151">
        <v>5</v>
      </c>
      <c r="J21" s="151">
        <v>3</v>
      </c>
      <c r="K21" s="151">
        <v>1</v>
      </c>
      <c r="L21" s="151">
        <v>1</v>
      </c>
      <c r="M21" s="151">
        <v>5675</v>
      </c>
      <c r="N21" s="152">
        <v>7</v>
      </c>
    </row>
    <row r="22" spans="1:16" ht="15.75" customHeight="1" x14ac:dyDescent="0.3">
      <c r="B22" s="175" t="s">
        <v>287</v>
      </c>
      <c r="H22" s="209" t="s">
        <v>651</v>
      </c>
      <c r="I22" s="151">
        <v>5</v>
      </c>
      <c r="J22" s="151">
        <v>2</v>
      </c>
      <c r="K22" s="151"/>
      <c r="L22" s="151">
        <v>3</v>
      </c>
      <c r="M22" s="151">
        <v>5636</v>
      </c>
      <c r="N22" s="152">
        <v>4</v>
      </c>
    </row>
    <row r="23" spans="1:16" ht="15.75" customHeight="1" x14ac:dyDescent="0.3">
      <c r="H23" s="209" t="s">
        <v>650</v>
      </c>
      <c r="I23" s="177">
        <v>5</v>
      </c>
      <c r="J23" s="177">
        <v>1</v>
      </c>
      <c r="K23" s="177"/>
      <c r="L23" s="177">
        <v>4</v>
      </c>
      <c r="M23" s="177">
        <v>5437</v>
      </c>
      <c r="N23" s="178">
        <v>2</v>
      </c>
    </row>
    <row r="24" spans="1:16" ht="15.75" customHeight="1" x14ac:dyDescent="0.3">
      <c r="H24" s="211" t="s">
        <v>360</v>
      </c>
      <c r="I24" s="159"/>
      <c r="J24" s="159"/>
      <c r="K24" s="159"/>
      <c r="L24" s="159"/>
      <c r="M24" s="159"/>
      <c r="N24" s="160"/>
    </row>
    <row r="25" spans="1:16" ht="15.75" customHeight="1" x14ac:dyDescent="0.3"/>
    <row r="26" spans="1:16" ht="15.75" customHeight="1" x14ac:dyDescent="0.3">
      <c r="A26" s="129" t="s">
        <v>594</v>
      </c>
      <c r="E26" s="154"/>
      <c r="G26" s="212" t="s">
        <v>164</v>
      </c>
      <c r="H26" s="223"/>
    </row>
    <row r="27" spans="1:16" ht="15.75" customHeight="1" x14ac:dyDescent="0.3">
      <c r="A27" s="129" t="s">
        <v>165</v>
      </c>
      <c r="P27" s="134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display="á" xr:uid="{591E66CB-9537-43F9-B55D-AE401FD22AF6}"/>
  </hyperlinks>
  <printOptions horizontalCentered="1"/>
  <pageMargins left="0.31527777777777799" right="0.31527777777777799" top="1.10208333333333" bottom="0.59027777777777801" header="0.39374999999999999" footer="0.39374999999999999"/>
  <pageSetup paperSize="9" scale="95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F846-88F8-4D2E-9002-8EEB70152F0E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25" customWidth="1"/>
    <col min="2" max="3" width="20.7109375" style="225" customWidth="1"/>
    <col min="4" max="7" width="5" style="225" customWidth="1"/>
    <col min="8" max="8" width="1.7109375" style="225" customWidth="1"/>
    <col min="9" max="9" width="2.7109375" style="225" customWidth="1"/>
    <col min="10" max="11" width="20.7109375" style="225" customWidth="1"/>
    <col min="12" max="15" width="5" style="225" customWidth="1"/>
    <col min="16" max="25" width="11.7109375" style="225"/>
  </cols>
  <sheetData>
    <row r="1" spans="1:25" ht="18" x14ac:dyDescent="0.35">
      <c r="A1" s="224"/>
      <c r="B1" s="224" t="s">
        <v>656</v>
      </c>
      <c r="C1" s="224"/>
      <c r="D1" s="3"/>
      <c r="E1" s="3"/>
      <c r="F1" s="3"/>
      <c r="G1" s="3"/>
      <c r="H1" s="3"/>
      <c r="I1" s="4" t="s">
        <v>657</v>
      </c>
      <c r="J1" s="224"/>
      <c r="K1" s="3"/>
      <c r="L1" s="4"/>
      <c r="M1" s="224"/>
      <c r="N1" s="3"/>
      <c r="O1" s="3"/>
      <c r="P1" s="3"/>
      <c r="Q1" s="3"/>
      <c r="R1" s="3"/>
      <c r="S1" s="3"/>
      <c r="T1" s="3"/>
      <c r="U1" s="3"/>
      <c r="V1" s="3"/>
      <c r="W1" s="3"/>
      <c r="X1" s="224"/>
      <c r="Y1" s="224"/>
    </row>
    <row r="2" spans="1:25" ht="20.100000000000001" customHeight="1" x14ac:dyDescent="0.3">
      <c r="B2" s="5" t="s">
        <v>2</v>
      </c>
      <c r="C2" s="473" t="s">
        <v>3</v>
      </c>
      <c r="D2" s="473"/>
      <c r="E2" s="473"/>
      <c r="F2" s="473"/>
      <c r="G2" s="473"/>
    </row>
    <row r="3" spans="1:25" ht="15.75" customHeight="1" x14ac:dyDescent="0.3">
      <c r="A3" s="226"/>
      <c r="B3" s="226" t="s">
        <v>4</v>
      </c>
      <c r="C3" s="227" t="s">
        <v>658</v>
      </c>
      <c r="D3" s="227"/>
      <c r="E3" s="227" t="s">
        <v>659</v>
      </c>
      <c r="F3" s="226"/>
      <c r="G3" s="226"/>
      <c r="H3" s="226"/>
      <c r="Q3" s="226"/>
      <c r="R3" s="226"/>
      <c r="S3" s="226"/>
      <c r="T3" s="226"/>
      <c r="U3" s="226"/>
      <c r="V3" s="226"/>
      <c r="W3" s="226"/>
      <c r="X3" s="226"/>
      <c r="Y3" s="226"/>
    </row>
    <row r="4" spans="1:25" ht="15.75" customHeight="1" x14ac:dyDescent="0.3">
      <c r="A4" s="10">
        <v>1</v>
      </c>
      <c r="B4" s="228" t="s">
        <v>10</v>
      </c>
      <c r="C4" s="228" t="s">
        <v>11</v>
      </c>
      <c r="D4" s="229" t="s">
        <v>12</v>
      </c>
      <c r="E4" s="229" t="s">
        <v>13</v>
      </c>
      <c r="F4" s="229" t="s">
        <v>14</v>
      </c>
      <c r="G4" s="230" t="s">
        <v>15</v>
      </c>
    </row>
    <row r="5" spans="1:25" ht="15.75" customHeight="1" x14ac:dyDescent="0.3">
      <c r="A5" s="231">
        <v>3</v>
      </c>
      <c r="B5" s="15" t="s">
        <v>44</v>
      </c>
      <c r="C5" s="15" t="s">
        <v>45</v>
      </c>
      <c r="D5" s="16">
        <v>93</v>
      </c>
      <c r="E5" s="232">
        <v>7</v>
      </c>
      <c r="F5" s="17">
        <v>464</v>
      </c>
      <c r="G5" s="92">
        <v>38</v>
      </c>
    </row>
    <row r="6" spans="1:25" ht="15.75" customHeight="1" x14ac:dyDescent="0.3">
      <c r="A6" s="233">
        <v>5</v>
      </c>
      <c r="B6" s="20" t="s">
        <v>660</v>
      </c>
      <c r="C6" s="20" t="s">
        <v>100</v>
      </c>
      <c r="D6" s="21">
        <v>84</v>
      </c>
      <c r="E6" s="234">
        <v>4</v>
      </c>
      <c r="F6" s="235">
        <v>441</v>
      </c>
      <c r="G6" s="236">
        <v>29</v>
      </c>
      <c r="V6" s="9"/>
      <c r="W6" s="9"/>
    </row>
    <row r="7" spans="1:25" ht="15.75" customHeight="1" x14ac:dyDescent="0.3">
      <c r="A7" s="233">
        <v>1</v>
      </c>
      <c r="B7" s="237" t="s">
        <v>63</v>
      </c>
      <c r="C7" s="237" t="s">
        <v>45</v>
      </c>
      <c r="D7" s="21">
        <v>87</v>
      </c>
      <c r="E7" s="234">
        <v>6</v>
      </c>
      <c r="F7" s="26">
        <v>440</v>
      </c>
      <c r="G7" s="27">
        <v>27</v>
      </c>
      <c r="H7" s="9"/>
      <c r="I7" s="9"/>
      <c r="J7" s="85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X7" s="9"/>
      <c r="Y7" s="9"/>
    </row>
    <row r="8" spans="1:25" ht="15.75" customHeight="1" x14ac:dyDescent="0.3">
      <c r="A8" s="233">
        <v>8</v>
      </c>
      <c r="B8" s="237" t="s">
        <v>411</v>
      </c>
      <c r="C8" s="237" t="s">
        <v>400</v>
      </c>
      <c r="D8" s="21">
        <v>82</v>
      </c>
      <c r="E8" s="234">
        <v>3</v>
      </c>
      <c r="F8" s="235">
        <v>437</v>
      </c>
      <c r="G8" s="236">
        <v>25</v>
      </c>
      <c r="H8" s="9"/>
      <c r="I8" s="9"/>
      <c r="J8" s="9"/>
      <c r="K8" s="35"/>
      <c r="L8" s="9"/>
      <c r="M8" s="9"/>
      <c r="N8" s="9"/>
      <c r="O8" s="9"/>
      <c r="P8" s="9"/>
      <c r="Q8" s="9"/>
      <c r="R8" s="9"/>
      <c r="S8" s="9"/>
      <c r="T8" s="9"/>
      <c r="U8" s="9"/>
      <c r="X8" s="9"/>
      <c r="Y8" s="9"/>
    </row>
    <row r="9" spans="1:25" ht="15.75" customHeight="1" x14ac:dyDescent="0.3">
      <c r="A9" s="233">
        <v>2</v>
      </c>
      <c r="B9" s="237" t="s">
        <v>75</v>
      </c>
      <c r="C9" s="237" t="s">
        <v>45</v>
      </c>
      <c r="D9" s="21">
        <v>81</v>
      </c>
      <c r="E9" s="234">
        <v>2</v>
      </c>
      <c r="F9" s="235">
        <v>426</v>
      </c>
      <c r="G9" s="236">
        <v>22</v>
      </c>
    </row>
    <row r="10" spans="1:25" ht="15.75" customHeight="1" x14ac:dyDescent="0.3">
      <c r="A10" s="233">
        <v>6</v>
      </c>
      <c r="B10" s="20" t="s">
        <v>661</v>
      </c>
      <c r="C10" s="20" t="s">
        <v>146</v>
      </c>
      <c r="D10" s="21">
        <v>86</v>
      </c>
      <c r="E10" s="234">
        <v>5</v>
      </c>
      <c r="F10" s="235">
        <v>421</v>
      </c>
      <c r="G10" s="236">
        <v>19</v>
      </c>
      <c r="V10" s="9"/>
      <c r="W10" s="9"/>
    </row>
    <row r="11" spans="1:25" ht="15.75" customHeight="1" x14ac:dyDescent="0.3">
      <c r="A11" s="233">
        <v>7</v>
      </c>
      <c r="B11" s="237" t="s">
        <v>662</v>
      </c>
      <c r="C11" s="237" t="s">
        <v>42</v>
      </c>
      <c r="D11" s="21">
        <v>95</v>
      </c>
      <c r="E11" s="234">
        <v>8</v>
      </c>
      <c r="F11" s="235">
        <v>425</v>
      </c>
      <c r="G11" s="236">
        <v>18</v>
      </c>
    </row>
    <row r="12" spans="1:25" ht="15.75" customHeight="1" x14ac:dyDescent="0.3">
      <c r="A12" s="238">
        <v>4</v>
      </c>
      <c r="B12" s="30" t="s">
        <v>663</v>
      </c>
      <c r="C12" s="30" t="s">
        <v>501</v>
      </c>
      <c r="D12" s="31" t="s">
        <v>132</v>
      </c>
      <c r="E12" s="239">
        <v>0</v>
      </c>
      <c r="F12" s="33">
        <v>80</v>
      </c>
      <c r="G12" s="34">
        <v>3</v>
      </c>
    </row>
    <row r="13" spans="1:25" ht="15.75" customHeight="1" x14ac:dyDescent="0.3"/>
    <row r="14" spans="1:25" ht="15.75" customHeight="1" x14ac:dyDescent="0.3">
      <c r="A14" s="226"/>
      <c r="B14" s="226" t="s">
        <v>7</v>
      </c>
      <c r="C14" s="227" t="s">
        <v>664</v>
      </c>
      <c r="D14" s="227"/>
      <c r="E14" s="227" t="s">
        <v>665</v>
      </c>
      <c r="F14" s="226"/>
      <c r="G14" s="226"/>
    </row>
    <row r="15" spans="1:25" ht="15.75" customHeight="1" x14ac:dyDescent="0.3">
      <c r="A15" s="10">
        <v>1</v>
      </c>
      <c r="B15" s="228" t="s">
        <v>10</v>
      </c>
      <c r="C15" s="228" t="s">
        <v>11</v>
      </c>
      <c r="D15" s="229" t="s">
        <v>12</v>
      </c>
      <c r="E15" s="229" t="s">
        <v>13</v>
      </c>
      <c r="F15" s="229" t="s">
        <v>14</v>
      </c>
      <c r="G15" s="230" t="s">
        <v>15</v>
      </c>
    </row>
    <row r="16" spans="1:25" ht="15.75" customHeight="1" x14ac:dyDescent="0.3">
      <c r="A16" s="231">
        <v>6</v>
      </c>
      <c r="B16" s="240" t="s">
        <v>416</v>
      </c>
      <c r="C16" s="240" t="s">
        <v>45</v>
      </c>
      <c r="D16" s="16">
        <v>85</v>
      </c>
      <c r="E16" s="232">
        <v>7</v>
      </c>
      <c r="F16" s="232">
        <v>417</v>
      </c>
      <c r="G16" s="241">
        <v>32</v>
      </c>
    </row>
    <row r="17" spans="1:7" ht="15.75" customHeight="1" x14ac:dyDescent="0.3">
      <c r="A17" s="233">
        <v>4</v>
      </c>
      <c r="B17" s="237" t="s">
        <v>666</v>
      </c>
      <c r="C17" s="237" t="s">
        <v>47</v>
      </c>
      <c r="D17" s="21" t="s">
        <v>134</v>
      </c>
      <c r="E17" s="234">
        <v>0</v>
      </c>
      <c r="F17" s="235">
        <v>340</v>
      </c>
      <c r="G17" s="236">
        <v>25</v>
      </c>
    </row>
    <row r="18" spans="1:7" ht="15.75" customHeight="1" x14ac:dyDescent="0.3">
      <c r="A18" s="233">
        <v>1</v>
      </c>
      <c r="B18" s="237" t="s">
        <v>399</v>
      </c>
      <c r="C18" s="237" t="s">
        <v>400</v>
      </c>
      <c r="D18" s="21">
        <v>85</v>
      </c>
      <c r="E18" s="234">
        <v>7</v>
      </c>
      <c r="F18" s="26">
        <v>396</v>
      </c>
      <c r="G18" s="27">
        <v>22</v>
      </c>
    </row>
    <row r="19" spans="1:7" ht="15.75" customHeight="1" x14ac:dyDescent="0.3">
      <c r="A19" s="233">
        <v>7</v>
      </c>
      <c r="B19" s="237" t="s">
        <v>416</v>
      </c>
      <c r="C19" s="237" t="s">
        <v>400</v>
      </c>
      <c r="D19" s="21">
        <v>69</v>
      </c>
      <c r="E19" s="234">
        <v>4</v>
      </c>
      <c r="F19" s="235">
        <v>373</v>
      </c>
      <c r="G19" s="236">
        <v>20</v>
      </c>
    </row>
    <row r="20" spans="1:7" ht="15.75" customHeight="1" x14ac:dyDescent="0.3">
      <c r="A20" s="233">
        <v>5</v>
      </c>
      <c r="B20" s="237" t="s">
        <v>236</v>
      </c>
      <c r="C20" s="237" t="s">
        <v>47</v>
      </c>
      <c r="D20" s="21" t="s">
        <v>134</v>
      </c>
      <c r="E20" s="234">
        <v>0</v>
      </c>
      <c r="F20" s="235">
        <v>313</v>
      </c>
      <c r="G20" s="236">
        <v>17</v>
      </c>
    </row>
    <row r="21" spans="1:7" ht="15.75" customHeight="1" x14ac:dyDescent="0.3">
      <c r="A21" s="233">
        <v>3</v>
      </c>
      <c r="B21" s="237" t="s">
        <v>389</v>
      </c>
      <c r="C21" s="237" t="s">
        <v>42</v>
      </c>
      <c r="D21" s="21">
        <v>81</v>
      </c>
      <c r="E21" s="234">
        <v>5</v>
      </c>
      <c r="F21" s="235">
        <v>370</v>
      </c>
      <c r="G21" s="236">
        <v>16</v>
      </c>
    </row>
    <row r="22" spans="1:7" ht="15.75" customHeight="1" x14ac:dyDescent="0.3">
      <c r="A22" s="238">
        <v>2</v>
      </c>
      <c r="B22" s="242" t="s">
        <v>484</v>
      </c>
      <c r="C22" s="242" t="s">
        <v>485</v>
      </c>
      <c r="D22" s="31" t="s">
        <v>242</v>
      </c>
      <c r="E22" s="239">
        <v>0</v>
      </c>
      <c r="F22" s="243">
        <v>0</v>
      </c>
      <c r="G22" s="244">
        <v>0</v>
      </c>
    </row>
    <row r="23" spans="1:7" ht="15.75" customHeight="1" x14ac:dyDescent="0.3"/>
    <row r="24" spans="1:7" ht="15.75" customHeight="1" x14ac:dyDescent="0.3">
      <c r="B24" s="226" t="s">
        <v>456</v>
      </c>
    </row>
    <row r="25" spans="1:7" ht="15.75" customHeight="1" x14ac:dyDescent="0.35">
      <c r="B25" s="245" t="s">
        <v>457</v>
      </c>
    </row>
    <row r="26" spans="1:7" ht="15.75" customHeight="1" x14ac:dyDescent="0.3"/>
    <row r="27" spans="1:7" ht="15.75" customHeight="1" x14ac:dyDescent="0.3">
      <c r="B27" s="9" t="s">
        <v>667</v>
      </c>
      <c r="C27" s="9"/>
      <c r="D27" s="9"/>
      <c r="E27" s="9"/>
      <c r="F27" s="39" t="s">
        <v>164</v>
      </c>
      <c r="G27" s="9"/>
    </row>
    <row r="28" spans="1:7" ht="15.75" customHeight="1" x14ac:dyDescent="0.3">
      <c r="B28" s="9" t="s">
        <v>165</v>
      </c>
      <c r="C28" s="9"/>
      <c r="D28" s="9"/>
      <c r="E28" s="9"/>
      <c r="F28" s="9"/>
      <c r="G28" s="9"/>
    </row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mergeCells count="1">
    <mergeCell ref="C2:G2"/>
  </mergeCells>
  <hyperlinks>
    <hyperlink ref="B2" location="'Index'!A3" tooltip="Go to the Index sheet" display="á" xr:uid="{7306829B-4C78-41E1-B93B-481D04F3C6BB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0662-38CC-4177-9508-3C3F26003723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25" customWidth="1"/>
    <col min="2" max="3" width="20.7109375" style="225" customWidth="1"/>
    <col min="4" max="7" width="5" style="225" customWidth="1"/>
    <col min="8" max="8" width="1.7109375" style="225" customWidth="1"/>
    <col min="9" max="9" width="2.7109375" style="225" customWidth="1"/>
    <col min="10" max="11" width="20.7109375" style="225" customWidth="1"/>
    <col min="12" max="15" width="5" style="225" customWidth="1"/>
    <col min="16" max="25" width="11.7109375" style="225"/>
  </cols>
  <sheetData>
    <row r="1" spans="1:25" ht="18" x14ac:dyDescent="0.35">
      <c r="A1" s="224"/>
      <c r="B1" s="224" t="s">
        <v>656</v>
      </c>
      <c r="C1" s="224"/>
      <c r="D1" s="3"/>
      <c r="E1" s="3"/>
      <c r="F1" s="3" t="s">
        <v>261</v>
      </c>
      <c r="G1" s="3"/>
      <c r="H1" s="3"/>
      <c r="I1" s="4" t="s">
        <v>657</v>
      </c>
      <c r="J1" s="224"/>
      <c r="K1" s="3"/>
      <c r="L1" s="4"/>
      <c r="M1" s="224"/>
      <c r="N1" s="3"/>
      <c r="O1" s="3"/>
      <c r="P1" s="3"/>
      <c r="Q1" s="3"/>
      <c r="R1" s="3"/>
      <c r="S1" s="3"/>
      <c r="T1" s="3"/>
      <c r="U1" s="3"/>
      <c r="V1" s="3"/>
      <c r="W1" s="3"/>
      <c r="X1" s="224"/>
      <c r="Y1" s="224"/>
    </row>
    <row r="2" spans="1:25" ht="20.100000000000001" customHeight="1" x14ac:dyDescent="0.35"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226"/>
      <c r="B3" s="226" t="s">
        <v>4</v>
      </c>
      <c r="C3" s="227" t="s">
        <v>668</v>
      </c>
      <c r="D3" s="227"/>
      <c r="E3" s="227" t="s">
        <v>669</v>
      </c>
      <c r="F3" s="226"/>
      <c r="G3" s="226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1</v>
      </c>
      <c r="B4" s="228" t="s">
        <v>10</v>
      </c>
      <c r="C4" s="228" t="s">
        <v>11</v>
      </c>
      <c r="D4" s="229" t="s">
        <v>12</v>
      </c>
      <c r="E4" s="229" t="s">
        <v>13</v>
      </c>
      <c r="F4" s="229" t="s">
        <v>14</v>
      </c>
      <c r="G4" s="230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231">
        <v>3</v>
      </c>
      <c r="B5" s="42" t="s">
        <v>44</v>
      </c>
      <c r="C5" s="42" t="s">
        <v>45</v>
      </c>
      <c r="D5" s="16">
        <v>93</v>
      </c>
      <c r="E5" s="232">
        <v>6</v>
      </c>
      <c r="F5" s="16">
        <v>464</v>
      </c>
      <c r="G5" s="113">
        <v>33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233">
        <v>5</v>
      </c>
      <c r="B6" s="45" t="s">
        <v>660</v>
      </c>
      <c r="C6" s="45" t="s">
        <v>100</v>
      </c>
      <c r="D6" s="21">
        <v>84</v>
      </c>
      <c r="E6" s="235">
        <v>3</v>
      </c>
      <c r="F6" s="21">
        <v>441</v>
      </c>
      <c r="G6" s="46">
        <v>26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233">
        <v>1</v>
      </c>
      <c r="B7" s="237" t="s">
        <v>63</v>
      </c>
      <c r="C7" s="237" t="s">
        <v>45</v>
      </c>
      <c r="D7" s="235">
        <v>87</v>
      </c>
      <c r="E7" s="235">
        <v>5</v>
      </c>
      <c r="F7" s="26">
        <v>440</v>
      </c>
      <c r="G7" s="27">
        <v>24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2</v>
      </c>
      <c r="B8" s="45" t="s">
        <v>75</v>
      </c>
      <c r="C8" s="45" t="s">
        <v>45</v>
      </c>
      <c r="D8" s="21">
        <v>81</v>
      </c>
      <c r="E8" s="235">
        <v>2</v>
      </c>
      <c r="F8" s="21">
        <v>426</v>
      </c>
      <c r="G8" s="46">
        <v>21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233">
        <v>7</v>
      </c>
      <c r="B9" s="45" t="s">
        <v>662</v>
      </c>
      <c r="C9" s="45" t="s">
        <v>42</v>
      </c>
      <c r="D9" s="21">
        <v>95</v>
      </c>
      <c r="E9" s="235">
        <v>7</v>
      </c>
      <c r="F9" s="21">
        <v>425</v>
      </c>
      <c r="G9" s="46">
        <v>17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7">
        <v>6</v>
      </c>
      <c r="B10" s="45" t="s">
        <v>661</v>
      </c>
      <c r="C10" s="45" t="s">
        <v>146</v>
      </c>
      <c r="D10" s="21">
        <v>86</v>
      </c>
      <c r="E10" s="235">
        <v>4</v>
      </c>
      <c r="F10" s="21">
        <v>421</v>
      </c>
      <c r="G10" s="46">
        <v>17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8">
        <v>4</v>
      </c>
      <c r="B11" s="49" t="s">
        <v>663</v>
      </c>
      <c r="C11" s="49" t="s">
        <v>501</v>
      </c>
      <c r="D11" s="31" t="s">
        <v>132</v>
      </c>
      <c r="E11" s="243">
        <v>0</v>
      </c>
      <c r="F11" s="31">
        <v>80</v>
      </c>
      <c r="G11" s="50">
        <v>3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114" t="s">
        <v>456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5">
      <c r="A14" s="41"/>
      <c r="B14" s="115" t="s">
        <v>457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"/>
      <c r="B16" s="9" t="s">
        <v>260</v>
      </c>
      <c r="C16" s="9"/>
      <c r="D16" s="9"/>
      <c r="E16" s="9"/>
      <c r="F16" s="39" t="s">
        <v>164</v>
      </c>
      <c r="G16" s="9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1"/>
      <c r="B17" s="9" t="s">
        <v>165</v>
      </c>
      <c r="C17" s="9"/>
      <c r="D17" s="9"/>
      <c r="E17" s="9"/>
      <c r="F17" s="9"/>
      <c r="G17" s="9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CABACF0C-0A69-4CC6-90DE-62D0264CCD69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A21F-557E-4C76-AC65-13ECF72A7C27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25" customWidth="1"/>
    <col min="2" max="3" width="20.7109375" style="225" customWidth="1"/>
    <col min="4" max="7" width="5" style="225" customWidth="1"/>
    <col min="8" max="8" width="1.7109375" style="225" customWidth="1"/>
    <col min="9" max="9" width="2.7109375" style="225" customWidth="1"/>
    <col min="10" max="11" width="20.7109375" style="225" customWidth="1"/>
    <col min="12" max="15" width="5" style="225" customWidth="1"/>
    <col min="16" max="25" width="11.7109375" style="225"/>
  </cols>
  <sheetData>
    <row r="1" spans="1:25" ht="18" x14ac:dyDescent="0.35">
      <c r="A1" s="224"/>
      <c r="B1" s="224" t="s">
        <v>670</v>
      </c>
      <c r="C1" s="224"/>
      <c r="D1" s="3"/>
      <c r="E1" s="3"/>
      <c r="F1" s="3"/>
      <c r="G1" s="3"/>
      <c r="H1" s="3"/>
      <c r="I1" s="4" t="s">
        <v>657</v>
      </c>
      <c r="J1" s="224"/>
      <c r="K1" s="3"/>
      <c r="L1" s="4"/>
      <c r="M1" s="224"/>
      <c r="N1" s="3"/>
      <c r="O1" s="3"/>
      <c r="P1" s="3"/>
      <c r="Q1" s="3"/>
      <c r="R1" s="3"/>
      <c r="S1" s="3"/>
      <c r="T1" s="3"/>
      <c r="U1" s="3"/>
      <c r="V1" s="3"/>
      <c r="W1" s="3"/>
      <c r="X1" s="224"/>
      <c r="Y1" s="224"/>
    </row>
    <row r="2" spans="1:25" ht="20.100000000000001" customHeight="1" x14ac:dyDescent="0.3">
      <c r="B2" s="5" t="s">
        <v>2</v>
      </c>
      <c r="C2" s="473" t="s">
        <v>3</v>
      </c>
      <c r="D2" s="473"/>
      <c r="E2" s="473"/>
      <c r="F2" s="473"/>
      <c r="G2" s="473"/>
    </row>
    <row r="3" spans="1:25" ht="15.75" customHeight="1" x14ac:dyDescent="0.3">
      <c r="A3" s="226"/>
      <c r="B3" s="226" t="s">
        <v>4</v>
      </c>
      <c r="C3" s="227" t="s">
        <v>671</v>
      </c>
      <c r="D3" s="227"/>
      <c r="E3" s="227" t="s">
        <v>672</v>
      </c>
      <c r="F3" s="226"/>
      <c r="G3" s="226"/>
      <c r="H3" s="226"/>
      <c r="Q3" s="226"/>
      <c r="R3" s="226"/>
      <c r="S3" s="226"/>
      <c r="T3" s="226"/>
      <c r="U3" s="226"/>
      <c r="V3" s="226"/>
      <c r="W3" s="226"/>
      <c r="X3" s="226"/>
      <c r="Y3" s="226"/>
    </row>
    <row r="4" spans="1:25" ht="15.75" customHeight="1" x14ac:dyDescent="0.3">
      <c r="A4" s="10">
        <v>1</v>
      </c>
      <c r="B4" s="228" t="s">
        <v>10</v>
      </c>
      <c r="C4" s="228" t="s">
        <v>11</v>
      </c>
      <c r="D4" s="229" t="s">
        <v>12</v>
      </c>
      <c r="E4" s="229" t="s">
        <v>13</v>
      </c>
      <c r="F4" s="229" t="s">
        <v>14</v>
      </c>
      <c r="G4" s="230" t="s">
        <v>15</v>
      </c>
    </row>
    <row r="5" spans="1:25" ht="15.75" customHeight="1" x14ac:dyDescent="0.3">
      <c r="A5" s="231">
        <v>5</v>
      </c>
      <c r="B5" s="15" t="s">
        <v>414</v>
      </c>
      <c r="C5" s="15" t="s">
        <v>160</v>
      </c>
      <c r="D5" s="16">
        <v>83</v>
      </c>
      <c r="E5" s="232">
        <v>3</v>
      </c>
      <c r="F5" s="232">
        <v>431</v>
      </c>
      <c r="G5" s="241">
        <v>24</v>
      </c>
    </row>
    <row r="6" spans="1:25" ht="15.75" customHeight="1" x14ac:dyDescent="0.3">
      <c r="A6" s="233">
        <v>4</v>
      </c>
      <c r="B6" s="20" t="s">
        <v>214</v>
      </c>
      <c r="C6" s="20" t="s">
        <v>146</v>
      </c>
      <c r="D6" s="21">
        <v>89</v>
      </c>
      <c r="E6" s="234">
        <v>6</v>
      </c>
      <c r="F6" s="23">
        <v>420</v>
      </c>
      <c r="G6" s="24">
        <v>22</v>
      </c>
    </row>
    <row r="7" spans="1:25" ht="15.75" customHeight="1" x14ac:dyDescent="0.3">
      <c r="A7" s="233">
        <v>2</v>
      </c>
      <c r="B7" s="237" t="s">
        <v>577</v>
      </c>
      <c r="C7" s="237" t="s">
        <v>578</v>
      </c>
      <c r="D7" s="21">
        <v>88</v>
      </c>
      <c r="E7" s="234">
        <v>5</v>
      </c>
      <c r="F7" s="235">
        <v>410</v>
      </c>
      <c r="G7" s="236">
        <v>21</v>
      </c>
      <c r="H7" s="9"/>
      <c r="I7" s="9"/>
      <c r="J7" s="85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X7" s="9"/>
      <c r="Y7" s="9"/>
    </row>
    <row r="8" spans="1:25" ht="15.75" customHeight="1" x14ac:dyDescent="0.3">
      <c r="A8" s="233">
        <v>6</v>
      </c>
      <c r="B8" s="20" t="s">
        <v>673</v>
      </c>
      <c r="C8" s="20" t="s">
        <v>485</v>
      </c>
      <c r="D8" s="21">
        <v>85</v>
      </c>
      <c r="E8" s="234">
        <v>4</v>
      </c>
      <c r="F8" s="235">
        <v>413</v>
      </c>
      <c r="G8" s="236">
        <v>19</v>
      </c>
      <c r="H8" s="9"/>
      <c r="I8" s="9"/>
      <c r="J8" s="9"/>
      <c r="K8" s="35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customHeight="1" x14ac:dyDescent="0.3">
      <c r="A9" s="233">
        <v>1</v>
      </c>
      <c r="B9" s="237" t="s">
        <v>382</v>
      </c>
      <c r="C9" s="237" t="s">
        <v>42</v>
      </c>
      <c r="D9" s="21">
        <v>78</v>
      </c>
      <c r="E9" s="234">
        <v>2</v>
      </c>
      <c r="F9" s="26">
        <v>402</v>
      </c>
      <c r="G9" s="27">
        <v>15</v>
      </c>
    </row>
    <row r="10" spans="1:25" ht="15.75" customHeight="1" x14ac:dyDescent="0.3">
      <c r="A10" s="238">
        <v>3</v>
      </c>
      <c r="B10" s="30" t="s">
        <v>663</v>
      </c>
      <c r="C10" s="30" t="s">
        <v>501</v>
      </c>
      <c r="D10" s="31" t="s">
        <v>132</v>
      </c>
      <c r="E10" s="239">
        <v>0</v>
      </c>
      <c r="F10" s="33">
        <v>0</v>
      </c>
      <c r="G10" s="34">
        <v>0</v>
      </c>
      <c r="V10" s="9"/>
      <c r="W10" s="9"/>
    </row>
    <row r="11" spans="1:25" ht="15.75" customHeight="1" x14ac:dyDescent="0.3"/>
    <row r="12" spans="1:25" ht="15.75" customHeight="1" x14ac:dyDescent="0.3">
      <c r="A12" s="226"/>
      <c r="B12" s="226" t="s">
        <v>7</v>
      </c>
      <c r="C12" s="227" t="s">
        <v>674</v>
      </c>
      <c r="D12" s="227"/>
      <c r="E12" s="227" t="s">
        <v>675</v>
      </c>
      <c r="F12" s="226"/>
      <c r="G12" s="226"/>
    </row>
    <row r="13" spans="1:25" ht="15.75" customHeight="1" x14ac:dyDescent="0.3">
      <c r="A13" s="10">
        <v>1</v>
      </c>
      <c r="B13" s="228" t="s">
        <v>10</v>
      </c>
      <c r="C13" s="228" t="s">
        <v>11</v>
      </c>
      <c r="D13" s="229" t="s">
        <v>12</v>
      </c>
      <c r="E13" s="229" t="s">
        <v>13</v>
      </c>
      <c r="F13" s="229" t="s">
        <v>14</v>
      </c>
      <c r="G13" s="230" t="s">
        <v>15</v>
      </c>
    </row>
    <row r="14" spans="1:25" ht="15.75" customHeight="1" x14ac:dyDescent="0.3">
      <c r="A14" s="231">
        <v>4</v>
      </c>
      <c r="B14" s="240" t="s">
        <v>431</v>
      </c>
      <c r="C14" s="240" t="s">
        <v>252</v>
      </c>
      <c r="D14" s="16">
        <v>85</v>
      </c>
      <c r="E14" s="232">
        <v>6</v>
      </c>
      <c r="F14" s="232">
        <v>427</v>
      </c>
      <c r="G14" s="241">
        <v>30</v>
      </c>
    </row>
    <row r="15" spans="1:25" ht="15.75" customHeight="1" x14ac:dyDescent="0.3">
      <c r="A15" s="233">
        <v>3</v>
      </c>
      <c r="B15" s="237" t="s">
        <v>212</v>
      </c>
      <c r="C15" s="237" t="s">
        <v>146</v>
      </c>
      <c r="D15" s="21">
        <v>81</v>
      </c>
      <c r="E15" s="234">
        <v>5</v>
      </c>
      <c r="F15" s="235">
        <v>389</v>
      </c>
      <c r="G15" s="236">
        <v>25</v>
      </c>
    </row>
    <row r="16" spans="1:25" ht="15.75" customHeight="1" x14ac:dyDescent="0.3">
      <c r="A16" s="233">
        <v>2</v>
      </c>
      <c r="B16" s="237" t="s">
        <v>676</v>
      </c>
      <c r="C16" s="237" t="s">
        <v>485</v>
      </c>
      <c r="D16" s="21">
        <v>71</v>
      </c>
      <c r="E16" s="234">
        <v>4</v>
      </c>
      <c r="F16" s="235">
        <v>365</v>
      </c>
      <c r="G16" s="236">
        <v>20</v>
      </c>
    </row>
    <row r="17" spans="1:7" ht="15.75" customHeight="1" x14ac:dyDescent="0.3">
      <c r="A17" s="233">
        <v>5</v>
      </c>
      <c r="B17" s="237" t="s">
        <v>498</v>
      </c>
      <c r="C17" s="237" t="s">
        <v>485</v>
      </c>
      <c r="D17" s="21">
        <v>63</v>
      </c>
      <c r="E17" s="234">
        <v>2</v>
      </c>
      <c r="F17" s="235">
        <v>341</v>
      </c>
      <c r="G17" s="236">
        <v>15</v>
      </c>
    </row>
    <row r="18" spans="1:7" ht="15.75" customHeight="1" x14ac:dyDescent="0.3">
      <c r="A18" s="233">
        <v>6</v>
      </c>
      <c r="B18" s="237" t="s">
        <v>416</v>
      </c>
      <c r="C18" s="237" t="s">
        <v>400</v>
      </c>
      <c r="D18" s="21">
        <v>69</v>
      </c>
      <c r="E18" s="234">
        <v>3</v>
      </c>
      <c r="F18" s="235">
        <v>324</v>
      </c>
      <c r="G18" s="236">
        <v>11</v>
      </c>
    </row>
    <row r="19" spans="1:7" ht="15.75" customHeight="1" x14ac:dyDescent="0.3">
      <c r="A19" s="238">
        <v>1</v>
      </c>
      <c r="B19" s="242" t="s">
        <v>677</v>
      </c>
      <c r="C19" s="242" t="s">
        <v>400</v>
      </c>
      <c r="D19" s="31">
        <v>43</v>
      </c>
      <c r="E19" s="239">
        <v>1</v>
      </c>
      <c r="F19" s="37">
        <v>228</v>
      </c>
      <c r="G19" s="38">
        <v>5</v>
      </c>
    </row>
    <row r="20" spans="1:7" ht="15.75" customHeight="1" x14ac:dyDescent="0.3"/>
    <row r="21" spans="1:7" ht="15.75" customHeight="1" x14ac:dyDescent="0.3">
      <c r="B21" s="226" t="s">
        <v>456</v>
      </c>
    </row>
    <row r="22" spans="1:7" ht="15.75" customHeight="1" x14ac:dyDescent="0.35">
      <c r="B22" s="245" t="s">
        <v>457</v>
      </c>
    </row>
    <row r="23" spans="1:7" ht="15.75" customHeight="1" x14ac:dyDescent="0.3"/>
    <row r="24" spans="1:7" ht="15.75" customHeight="1" x14ac:dyDescent="0.3">
      <c r="B24" s="9" t="s">
        <v>667</v>
      </c>
      <c r="C24" s="9"/>
      <c r="D24" s="9"/>
      <c r="E24" s="9"/>
      <c r="F24" s="39" t="s">
        <v>164</v>
      </c>
      <c r="G24" s="9"/>
    </row>
    <row r="25" spans="1:7" ht="15.75" customHeight="1" x14ac:dyDescent="0.3">
      <c r="B25" s="9" t="s">
        <v>165</v>
      </c>
      <c r="C25" s="9"/>
      <c r="D25" s="9"/>
      <c r="E25" s="9"/>
      <c r="F25" s="9"/>
      <c r="G25" s="9"/>
    </row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mergeCells count="1">
    <mergeCell ref="C2:G2"/>
  </mergeCells>
  <hyperlinks>
    <hyperlink ref="B2" location="'Index'!A3" tooltip="Go to the Index sheet" display="á" xr:uid="{79744A28-A8A4-4A48-93DB-96FE19B4F235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5DFE-ACA1-444F-8997-5A5426AD814B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25" customWidth="1"/>
    <col min="2" max="3" width="20.7109375" style="225" customWidth="1"/>
    <col min="4" max="7" width="5" style="225" customWidth="1"/>
    <col min="8" max="8" width="1.7109375" style="225" customWidth="1"/>
    <col min="9" max="9" width="2.7109375" style="225" customWidth="1"/>
    <col min="10" max="11" width="20.7109375" style="225" customWidth="1"/>
    <col min="12" max="15" width="5" style="225" customWidth="1"/>
    <col min="16" max="25" width="11.7109375" style="225"/>
  </cols>
  <sheetData>
    <row r="1" spans="1:25" ht="18" x14ac:dyDescent="0.35">
      <c r="A1" s="224"/>
      <c r="B1" s="224" t="s">
        <v>670</v>
      </c>
      <c r="C1" s="224"/>
      <c r="D1" s="3"/>
      <c r="E1" s="3"/>
      <c r="F1" s="3" t="s">
        <v>261</v>
      </c>
      <c r="G1" s="3"/>
      <c r="H1" s="3"/>
      <c r="I1" s="4" t="s">
        <v>657</v>
      </c>
      <c r="J1" s="224"/>
      <c r="K1" s="3"/>
      <c r="L1" s="4"/>
      <c r="M1" s="224"/>
      <c r="N1" s="3"/>
      <c r="O1" s="3"/>
      <c r="P1" s="3"/>
      <c r="Q1" s="3"/>
      <c r="R1" s="3"/>
      <c r="S1" s="3"/>
      <c r="T1" s="3"/>
      <c r="U1" s="3"/>
      <c r="V1" s="3"/>
      <c r="W1" s="3"/>
      <c r="X1" s="224"/>
      <c r="Y1" s="224"/>
    </row>
    <row r="2" spans="1:25" ht="20.100000000000001" customHeight="1" x14ac:dyDescent="0.35"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226"/>
      <c r="B3" s="226" t="s">
        <v>4</v>
      </c>
      <c r="C3" s="227" t="s">
        <v>678</v>
      </c>
      <c r="D3" s="227"/>
      <c r="E3" s="227" t="s">
        <v>679</v>
      </c>
      <c r="F3" s="226"/>
      <c r="G3" s="226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1</v>
      </c>
      <c r="B4" s="228" t="s">
        <v>10</v>
      </c>
      <c r="C4" s="228" t="s">
        <v>11</v>
      </c>
      <c r="D4" s="229" t="s">
        <v>12</v>
      </c>
      <c r="E4" s="229" t="s">
        <v>13</v>
      </c>
      <c r="F4" s="229" t="s">
        <v>14</v>
      </c>
      <c r="G4" s="230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231">
        <v>5</v>
      </c>
      <c r="B5" s="42" t="s">
        <v>214</v>
      </c>
      <c r="C5" s="42" t="s">
        <v>146</v>
      </c>
      <c r="D5" s="16">
        <v>89</v>
      </c>
      <c r="E5" s="232">
        <v>6</v>
      </c>
      <c r="F5" s="16">
        <v>420</v>
      </c>
      <c r="G5" s="113">
        <v>24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7">
        <v>6</v>
      </c>
      <c r="B6" s="45" t="s">
        <v>673</v>
      </c>
      <c r="C6" s="45" t="s">
        <v>485</v>
      </c>
      <c r="D6" s="21">
        <v>85</v>
      </c>
      <c r="E6" s="235">
        <v>4</v>
      </c>
      <c r="F6" s="21">
        <v>413</v>
      </c>
      <c r="G6" s="46">
        <v>23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2</v>
      </c>
      <c r="B7" s="45" t="s">
        <v>577</v>
      </c>
      <c r="C7" s="45" t="s">
        <v>578</v>
      </c>
      <c r="D7" s="21">
        <v>88</v>
      </c>
      <c r="E7" s="235">
        <v>5</v>
      </c>
      <c r="F7" s="21">
        <v>410</v>
      </c>
      <c r="G7" s="46">
        <v>23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233">
        <v>1</v>
      </c>
      <c r="B8" s="237" t="s">
        <v>382</v>
      </c>
      <c r="C8" s="237" t="s">
        <v>42</v>
      </c>
      <c r="D8" s="235">
        <v>78</v>
      </c>
      <c r="E8" s="235">
        <v>2</v>
      </c>
      <c r="F8" s="26">
        <v>402</v>
      </c>
      <c r="G8" s="27">
        <v>17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233">
        <v>3</v>
      </c>
      <c r="B9" s="45" t="s">
        <v>212</v>
      </c>
      <c r="C9" s="45" t="s">
        <v>146</v>
      </c>
      <c r="D9" s="21">
        <v>81</v>
      </c>
      <c r="E9" s="235">
        <v>3</v>
      </c>
      <c r="F9" s="21">
        <v>389</v>
      </c>
      <c r="G9" s="46">
        <v>15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8">
        <v>4</v>
      </c>
      <c r="B10" s="49" t="s">
        <v>663</v>
      </c>
      <c r="C10" s="49" t="s">
        <v>501</v>
      </c>
      <c r="D10" s="31" t="s">
        <v>132</v>
      </c>
      <c r="E10" s="243">
        <v>0</v>
      </c>
      <c r="F10" s="31">
        <v>0</v>
      </c>
      <c r="G10" s="50">
        <v>0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1"/>
      <c r="B12" s="114" t="s">
        <v>456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5">
      <c r="A13" s="41"/>
      <c r="B13" s="115" t="s">
        <v>457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1"/>
      <c r="B15" s="9" t="s">
        <v>260</v>
      </c>
      <c r="C15" s="9"/>
      <c r="D15" s="9"/>
      <c r="E15" s="9"/>
      <c r="F15" s="39" t="s">
        <v>164</v>
      </c>
      <c r="G15" s="9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"/>
      <c r="B16" s="9" t="s">
        <v>165</v>
      </c>
      <c r="C16" s="9"/>
      <c r="D16" s="9"/>
      <c r="E16" s="9"/>
      <c r="F16" s="9"/>
      <c r="G16" s="9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/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B1AD2556-E52F-4E08-8612-AD71C85EBFE5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D222-83CC-4E5F-81BB-861BBB2F50EA}">
  <sheetPr>
    <tabColor rgb="FF7030A0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11" width="5" style="9" customWidth="1"/>
    <col min="12" max="12" width="1.7109375" style="9" customWidth="1"/>
    <col min="13" max="13" width="2.7109375" style="9" customWidth="1"/>
    <col min="14" max="15" width="20.7109375" style="9" customWidth="1"/>
    <col min="16" max="22" width="5" style="9" customWidth="1"/>
    <col min="23" max="25" width="4.140625" style="9" customWidth="1"/>
    <col min="26" max="27" width="4.140625" customWidth="1"/>
  </cols>
  <sheetData>
    <row r="1" spans="1:25" ht="18" x14ac:dyDescent="0.35">
      <c r="A1" s="84"/>
      <c r="B1" s="2" t="s">
        <v>680</v>
      </c>
      <c r="C1" s="2"/>
      <c r="D1" s="3"/>
      <c r="E1" s="3"/>
      <c r="F1" s="3"/>
      <c r="G1" s="3"/>
      <c r="H1" s="3"/>
      <c r="I1" s="4" t="s">
        <v>681</v>
      </c>
      <c r="J1" s="2"/>
      <c r="K1" s="3"/>
      <c r="L1" s="4">
        <v>10498160</v>
      </c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B2" s="5" t="s">
        <v>2</v>
      </c>
      <c r="C2" s="57"/>
      <c r="F2" s="471" t="s">
        <v>3</v>
      </c>
      <c r="G2" s="471"/>
      <c r="H2" s="471"/>
      <c r="I2" s="471"/>
      <c r="J2" s="471"/>
      <c r="K2" s="471"/>
    </row>
    <row r="3" spans="1:25" ht="15.75" customHeight="1" x14ac:dyDescent="0.3">
      <c r="A3" s="1"/>
      <c r="B3" s="7" t="s">
        <v>4</v>
      </c>
      <c r="C3" s="8" t="s">
        <v>268</v>
      </c>
      <c r="D3" s="8"/>
      <c r="E3" s="8" t="s">
        <v>682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10">
        <v>4</v>
      </c>
      <c r="B4" s="11" t="s">
        <v>10</v>
      </c>
      <c r="C4" s="87" t="s">
        <v>11</v>
      </c>
      <c r="D4" s="62"/>
      <c r="E4" s="62"/>
      <c r="F4" s="62"/>
      <c r="G4" s="246"/>
      <c r="H4" s="12" t="s">
        <v>12</v>
      </c>
      <c r="I4" s="12" t="s">
        <v>13</v>
      </c>
      <c r="J4" s="12" t="s">
        <v>14</v>
      </c>
      <c r="K4" s="13" t="s">
        <v>15</v>
      </c>
    </row>
    <row r="5" spans="1:25" ht="15.75" customHeight="1" x14ac:dyDescent="0.3">
      <c r="A5" s="106">
        <v>3</v>
      </c>
      <c r="B5" s="15" t="s">
        <v>38</v>
      </c>
      <c r="C5" s="15" t="s">
        <v>39</v>
      </c>
      <c r="D5" s="17">
        <v>44</v>
      </c>
      <c r="E5" s="17">
        <v>43</v>
      </c>
      <c r="F5" s="17">
        <v>44</v>
      </c>
      <c r="G5" s="17">
        <v>44</v>
      </c>
      <c r="H5" s="17">
        <f t="shared" ref="H5:H13" si="0">SUM(D5:G5)</f>
        <v>175</v>
      </c>
      <c r="I5" s="17">
        <v>9</v>
      </c>
      <c r="J5" s="17">
        <v>874</v>
      </c>
      <c r="K5" s="92">
        <v>44</v>
      </c>
    </row>
    <row r="6" spans="1:25" ht="15.75" customHeight="1" x14ac:dyDescent="0.3">
      <c r="A6" s="19">
        <v>1</v>
      </c>
      <c r="B6" s="20" t="s">
        <v>683</v>
      </c>
      <c r="C6" s="20" t="s">
        <v>230</v>
      </c>
      <c r="D6" s="23">
        <v>43</v>
      </c>
      <c r="E6" s="23">
        <v>41</v>
      </c>
      <c r="F6" s="23">
        <v>42</v>
      </c>
      <c r="G6" s="23">
        <v>42</v>
      </c>
      <c r="H6" s="23">
        <f t="shared" si="0"/>
        <v>168</v>
      </c>
      <c r="I6" s="22">
        <v>8</v>
      </c>
      <c r="J6" s="26">
        <v>842</v>
      </c>
      <c r="K6" s="27">
        <v>33</v>
      </c>
    </row>
    <row r="7" spans="1:25" ht="15.75" customHeight="1" x14ac:dyDescent="0.3">
      <c r="A7" s="19">
        <v>6</v>
      </c>
      <c r="B7" s="20" t="s">
        <v>666</v>
      </c>
      <c r="C7" s="20" t="s">
        <v>47</v>
      </c>
      <c r="D7" s="23">
        <v>40</v>
      </c>
      <c r="E7" s="23">
        <v>46</v>
      </c>
      <c r="F7" s="23">
        <v>37</v>
      </c>
      <c r="G7" s="23">
        <v>43</v>
      </c>
      <c r="H7" s="23">
        <f t="shared" si="0"/>
        <v>166</v>
      </c>
      <c r="I7" s="22">
        <v>7</v>
      </c>
      <c r="J7" s="23">
        <v>683</v>
      </c>
      <c r="K7" s="24">
        <v>30</v>
      </c>
    </row>
    <row r="8" spans="1:25" ht="15.75" customHeight="1" x14ac:dyDescent="0.3">
      <c r="A8" s="19">
        <v>8</v>
      </c>
      <c r="B8" s="20" t="s">
        <v>123</v>
      </c>
      <c r="C8" s="20" t="s">
        <v>65</v>
      </c>
      <c r="D8" s="23">
        <v>41</v>
      </c>
      <c r="E8" s="23">
        <v>36</v>
      </c>
      <c r="F8" s="23">
        <v>42</v>
      </c>
      <c r="G8" s="23">
        <v>43</v>
      </c>
      <c r="H8" s="23">
        <f t="shared" si="0"/>
        <v>162</v>
      </c>
      <c r="I8" s="22">
        <v>6</v>
      </c>
      <c r="J8" s="23">
        <v>677</v>
      </c>
      <c r="K8" s="24">
        <v>28</v>
      </c>
    </row>
    <row r="9" spans="1:25" ht="15.75" customHeight="1" x14ac:dyDescent="0.3">
      <c r="A9" s="19">
        <v>4</v>
      </c>
      <c r="B9" s="20" t="s">
        <v>684</v>
      </c>
      <c r="C9" s="20" t="s">
        <v>118</v>
      </c>
      <c r="D9" s="23">
        <v>38</v>
      </c>
      <c r="E9" s="23">
        <v>39</v>
      </c>
      <c r="F9" s="23">
        <v>40</v>
      </c>
      <c r="G9" s="23">
        <v>38</v>
      </c>
      <c r="H9" s="23">
        <f t="shared" si="0"/>
        <v>155</v>
      </c>
      <c r="I9" s="22">
        <v>5</v>
      </c>
      <c r="J9" s="23">
        <v>809</v>
      </c>
      <c r="K9" s="24">
        <v>25</v>
      </c>
    </row>
    <row r="10" spans="1:25" ht="15.75" customHeight="1" x14ac:dyDescent="0.3">
      <c r="A10" s="19">
        <v>9</v>
      </c>
      <c r="B10" s="20" t="s">
        <v>685</v>
      </c>
      <c r="C10" s="20" t="s">
        <v>189</v>
      </c>
      <c r="D10" s="23">
        <v>30</v>
      </c>
      <c r="E10" s="23">
        <v>42</v>
      </c>
      <c r="F10" s="23">
        <v>37</v>
      </c>
      <c r="G10" s="23">
        <v>37</v>
      </c>
      <c r="H10" s="23">
        <f t="shared" si="0"/>
        <v>146</v>
      </c>
      <c r="I10" s="22">
        <v>2</v>
      </c>
      <c r="J10" s="23">
        <v>795</v>
      </c>
      <c r="K10" s="24">
        <v>20</v>
      </c>
    </row>
    <row r="11" spans="1:25" ht="15.75" customHeight="1" x14ac:dyDescent="0.3">
      <c r="A11" s="19">
        <v>7</v>
      </c>
      <c r="B11" s="20" t="s">
        <v>211</v>
      </c>
      <c r="C11" s="20" t="s">
        <v>39</v>
      </c>
      <c r="D11" s="23">
        <v>41</v>
      </c>
      <c r="E11" s="23">
        <v>37</v>
      </c>
      <c r="F11" s="23">
        <v>42</v>
      </c>
      <c r="G11" s="23">
        <v>34</v>
      </c>
      <c r="H11" s="23">
        <f t="shared" si="0"/>
        <v>154</v>
      </c>
      <c r="I11" s="22">
        <v>4</v>
      </c>
      <c r="J11" s="23">
        <v>775</v>
      </c>
      <c r="K11" s="24">
        <v>17</v>
      </c>
    </row>
    <row r="12" spans="1:25" ht="15.75" customHeight="1" x14ac:dyDescent="0.3">
      <c r="A12" s="19">
        <v>2</v>
      </c>
      <c r="B12" s="20" t="s">
        <v>224</v>
      </c>
      <c r="C12" s="20" t="s">
        <v>39</v>
      </c>
      <c r="D12" s="23">
        <v>41</v>
      </c>
      <c r="E12" s="23">
        <v>39</v>
      </c>
      <c r="F12" s="23">
        <v>38</v>
      </c>
      <c r="G12" s="23">
        <v>34</v>
      </c>
      <c r="H12" s="23">
        <f t="shared" si="0"/>
        <v>152</v>
      </c>
      <c r="I12" s="22">
        <v>3</v>
      </c>
      <c r="J12" s="23">
        <v>746</v>
      </c>
      <c r="K12" s="24">
        <v>15</v>
      </c>
    </row>
    <row r="13" spans="1:25" ht="15.75" customHeight="1" x14ac:dyDescent="0.3">
      <c r="A13" s="29">
        <v>5</v>
      </c>
      <c r="B13" s="30" t="s">
        <v>686</v>
      </c>
      <c r="C13" s="30" t="s">
        <v>118</v>
      </c>
      <c r="D13" s="33">
        <v>25</v>
      </c>
      <c r="E13" s="33">
        <v>29</v>
      </c>
      <c r="F13" s="33">
        <v>38</v>
      </c>
      <c r="G13" s="33">
        <v>34</v>
      </c>
      <c r="H13" s="33">
        <f t="shared" si="0"/>
        <v>126</v>
      </c>
      <c r="I13" s="32">
        <v>1</v>
      </c>
      <c r="J13" s="33">
        <v>711</v>
      </c>
      <c r="K13" s="34">
        <v>13</v>
      </c>
    </row>
    <row r="14" spans="1:25" ht="15.75" customHeight="1" x14ac:dyDescent="0.3">
      <c r="A14" s="9"/>
    </row>
    <row r="15" spans="1:25" ht="15.75" customHeight="1" x14ac:dyDescent="0.35">
      <c r="A15" s="9"/>
      <c r="B15" s="112" t="s">
        <v>687</v>
      </c>
    </row>
    <row r="16" spans="1:25" ht="15.75" customHeight="1" x14ac:dyDescent="0.3">
      <c r="A16" s="9"/>
    </row>
    <row r="17" spans="1:13" ht="15.75" customHeight="1" x14ac:dyDescent="0.3">
      <c r="A17" s="9"/>
      <c r="B17" s="9" t="s">
        <v>688</v>
      </c>
      <c r="F17" s="39" t="s">
        <v>164</v>
      </c>
    </row>
    <row r="18" spans="1:13" ht="15.75" customHeight="1" x14ac:dyDescent="0.3">
      <c r="A18" s="9"/>
      <c r="B18" s="9" t="s">
        <v>165</v>
      </c>
      <c r="M18" s="247" t="s">
        <v>689</v>
      </c>
    </row>
    <row r="19" spans="1:13" ht="15.75" customHeight="1" x14ac:dyDescent="0.3">
      <c r="A19" s="9"/>
    </row>
    <row r="20" spans="1:13" ht="15.75" customHeight="1" x14ac:dyDescent="0.3">
      <c r="A20" s="9"/>
    </row>
    <row r="21" spans="1:13" ht="15.75" customHeight="1" x14ac:dyDescent="0.3">
      <c r="A21" s="9"/>
    </row>
    <row r="22" spans="1:13" ht="15.75" customHeight="1" x14ac:dyDescent="0.3">
      <c r="A22" s="9"/>
    </row>
    <row r="23" spans="1:13" ht="15.75" customHeight="1" x14ac:dyDescent="0.3">
      <c r="A23" s="9"/>
    </row>
    <row r="24" spans="1:13" ht="15.75" customHeight="1" x14ac:dyDescent="0.3">
      <c r="A24" s="9"/>
    </row>
    <row r="25" spans="1:13" ht="15.75" customHeight="1" x14ac:dyDescent="0.3">
      <c r="A25" s="9"/>
    </row>
    <row r="26" spans="1:13" ht="15.75" customHeight="1" x14ac:dyDescent="0.3">
      <c r="A26" s="9"/>
    </row>
    <row r="27" spans="1:13" ht="15.75" customHeight="1" x14ac:dyDescent="0.3">
      <c r="A27" s="9"/>
    </row>
    <row r="28" spans="1:13" ht="15.75" customHeight="1" x14ac:dyDescent="0.3">
      <c r="A28" s="9"/>
    </row>
    <row r="29" spans="1:13" ht="15.75" customHeight="1" x14ac:dyDescent="0.3">
      <c r="A29" s="9"/>
    </row>
    <row r="30" spans="1:13" ht="15.75" customHeight="1" x14ac:dyDescent="0.3">
      <c r="A30" s="9"/>
    </row>
    <row r="31" spans="1:13" ht="15.75" customHeight="1" x14ac:dyDescent="0.3">
      <c r="A31" s="9"/>
    </row>
    <row r="32" spans="1:13" ht="15.75" customHeight="1" x14ac:dyDescent="0.3">
      <c r="A32" s="9"/>
    </row>
    <row r="33" spans="1:1" ht="15.75" customHeight="1" x14ac:dyDescent="0.3">
      <c r="A33" s="9"/>
    </row>
    <row r="34" spans="1:1" ht="15.75" customHeight="1" x14ac:dyDescent="0.3">
      <c r="A34" s="9"/>
    </row>
    <row r="35" spans="1:1" ht="15.75" customHeight="1" x14ac:dyDescent="0.3">
      <c r="A35" s="9"/>
    </row>
    <row r="36" spans="1:1" ht="15.75" customHeight="1" x14ac:dyDescent="0.3">
      <c r="A36" s="9"/>
    </row>
    <row r="37" spans="1:1" ht="15.75" customHeight="1" x14ac:dyDescent="0.3">
      <c r="A37" s="9"/>
    </row>
    <row r="38" spans="1:1" ht="15.75" customHeight="1" x14ac:dyDescent="0.3">
      <c r="A38" s="9"/>
    </row>
    <row r="39" spans="1:1" ht="15.75" customHeight="1" x14ac:dyDescent="0.3">
      <c r="A39" s="9"/>
    </row>
    <row r="40" spans="1:1" ht="15.75" customHeight="1" x14ac:dyDescent="0.3">
      <c r="A40" s="9"/>
    </row>
    <row r="41" spans="1:1" ht="15.75" customHeight="1" x14ac:dyDescent="0.3">
      <c r="A41" s="9"/>
    </row>
    <row r="42" spans="1:1" ht="15.75" customHeight="1" x14ac:dyDescent="0.3">
      <c r="A42" s="9"/>
    </row>
    <row r="43" spans="1:1" ht="15.75" customHeight="1" x14ac:dyDescent="0.3">
      <c r="A43" s="9"/>
    </row>
    <row r="44" spans="1:1" ht="15.75" customHeight="1" x14ac:dyDescent="0.3">
      <c r="A44" s="9"/>
    </row>
    <row r="45" spans="1:1" ht="15.75" customHeight="1" x14ac:dyDescent="0.3">
      <c r="A45" s="9"/>
    </row>
    <row r="46" spans="1:1" ht="15.75" customHeight="1" x14ac:dyDescent="0.3">
      <c r="A46" s="9"/>
    </row>
    <row r="47" spans="1:1" ht="15.75" customHeight="1" x14ac:dyDescent="0.3">
      <c r="A47" s="9"/>
    </row>
    <row r="48" spans="1:1" ht="15.75" customHeight="1" x14ac:dyDescent="0.3">
      <c r="A48" s="9"/>
    </row>
    <row r="49" spans="1:1" ht="15.75" customHeight="1" x14ac:dyDescent="0.3">
      <c r="A49" s="9"/>
    </row>
    <row r="50" spans="1:1" ht="15.75" customHeight="1" x14ac:dyDescent="0.3">
      <c r="A50" s="9"/>
    </row>
    <row r="51" spans="1:1" ht="15.75" customHeight="1" x14ac:dyDescent="0.3">
      <c r="A51" s="9"/>
    </row>
    <row r="52" spans="1:1" ht="15.75" customHeight="1" x14ac:dyDescent="0.3">
      <c r="A52" s="9"/>
    </row>
    <row r="53" spans="1:1" ht="15.75" customHeight="1" x14ac:dyDescent="0.3">
      <c r="A53" s="9"/>
    </row>
    <row r="54" spans="1:1" ht="15.75" customHeight="1" x14ac:dyDescent="0.3">
      <c r="A54" s="9"/>
    </row>
    <row r="55" spans="1:1" ht="15.75" customHeight="1" x14ac:dyDescent="0.3">
      <c r="A55" s="9"/>
    </row>
    <row r="56" spans="1:1" ht="15.75" customHeight="1" x14ac:dyDescent="0.3">
      <c r="A56" s="9"/>
    </row>
    <row r="57" spans="1:1" ht="15.75" customHeight="1" x14ac:dyDescent="0.3">
      <c r="A57" s="9"/>
    </row>
    <row r="58" spans="1:1" ht="15.75" customHeight="1" x14ac:dyDescent="0.3">
      <c r="A58" s="9"/>
    </row>
    <row r="59" spans="1:1" ht="15.75" customHeight="1" x14ac:dyDescent="0.3">
      <c r="A59" s="9"/>
    </row>
    <row r="60" spans="1:1" ht="15.75" customHeight="1" x14ac:dyDescent="0.3">
      <c r="A60" s="9"/>
    </row>
    <row r="61" spans="1:1" ht="15.75" customHeight="1" x14ac:dyDescent="0.3">
      <c r="A61" s="9"/>
    </row>
    <row r="62" spans="1:1" ht="15.75" customHeight="1" x14ac:dyDescent="0.3">
      <c r="A62" s="9"/>
    </row>
    <row r="63" spans="1:1" ht="15.75" customHeight="1" x14ac:dyDescent="0.3">
      <c r="A63" s="9"/>
    </row>
    <row r="64" spans="1:1" ht="15.75" customHeight="1" x14ac:dyDescent="0.3">
      <c r="A64" s="9"/>
    </row>
    <row r="65" spans="1:1" ht="15.75" customHeight="1" x14ac:dyDescent="0.3">
      <c r="A65" s="9"/>
    </row>
    <row r="66" spans="1:1" ht="15.75" customHeight="1" x14ac:dyDescent="0.3">
      <c r="A66" s="9"/>
    </row>
    <row r="67" spans="1:1" ht="15.75" customHeight="1" x14ac:dyDescent="0.3">
      <c r="A67" s="9"/>
    </row>
    <row r="68" spans="1:1" ht="15.75" customHeight="1" x14ac:dyDescent="0.3">
      <c r="A68" s="9"/>
    </row>
    <row r="69" spans="1:1" ht="15.75" customHeight="1" x14ac:dyDescent="0.3">
      <c r="A69" s="9"/>
    </row>
    <row r="70" spans="1:1" ht="15.75" customHeight="1" x14ac:dyDescent="0.3">
      <c r="A70" s="9"/>
    </row>
    <row r="71" spans="1:1" ht="15.75" customHeight="1" x14ac:dyDescent="0.3">
      <c r="A71" s="9"/>
    </row>
    <row r="72" spans="1:1" ht="15.75" customHeight="1" x14ac:dyDescent="0.3">
      <c r="A72" s="9"/>
    </row>
    <row r="73" spans="1:1" ht="15.75" customHeight="1" x14ac:dyDescent="0.3">
      <c r="A73" s="9"/>
    </row>
    <row r="74" spans="1:1" ht="15.75" customHeight="1" x14ac:dyDescent="0.3">
      <c r="A74" s="9"/>
    </row>
    <row r="75" spans="1:1" ht="15.75" customHeight="1" x14ac:dyDescent="0.3">
      <c r="A75" s="9"/>
    </row>
    <row r="76" spans="1:1" ht="15.75" customHeight="1" x14ac:dyDescent="0.3">
      <c r="A76" s="9"/>
    </row>
    <row r="77" spans="1:1" ht="15.75" customHeight="1" x14ac:dyDescent="0.3">
      <c r="A77" s="9"/>
    </row>
    <row r="78" spans="1:1" ht="15.75" customHeight="1" x14ac:dyDescent="0.3">
      <c r="A78" s="9"/>
    </row>
    <row r="79" spans="1:1" ht="15.75" customHeight="1" x14ac:dyDescent="0.3">
      <c r="A79" s="9"/>
    </row>
    <row r="80" spans="1:1" ht="15.75" customHeight="1" x14ac:dyDescent="0.3">
      <c r="A80" s="9"/>
    </row>
    <row r="81" spans="1:1" ht="15.75" customHeight="1" x14ac:dyDescent="0.3">
      <c r="A81" s="9"/>
    </row>
    <row r="82" spans="1:1" ht="15.75" customHeight="1" x14ac:dyDescent="0.3">
      <c r="A82" s="9"/>
    </row>
    <row r="83" spans="1:1" ht="15.75" customHeight="1" x14ac:dyDescent="0.3">
      <c r="A83" s="9"/>
    </row>
    <row r="84" spans="1:1" ht="15.75" customHeight="1" x14ac:dyDescent="0.3">
      <c r="A84" s="9"/>
    </row>
    <row r="85" spans="1:1" ht="15.75" customHeight="1" x14ac:dyDescent="0.3">
      <c r="A85" s="9"/>
    </row>
    <row r="86" spans="1:1" ht="15.75" customHeight="1" x14ac:dyDescent="0.3">
      <c r="A86" s="9"/>
    </row>
    <row r="87" spans="1:1" ht="15.75" customHeight="1" x14ac:dyDescent="0.3">
      <c r="A87" s="9"/>
    </row>
    <row r="88" spans="1:1" ht="15.75" customHeight="1" x14ac:dyDescent="0.3">
      <c r="A88" s="9"/>
    </row>
    <row r="89" spans="1:1" ht="15.75" customHeight="1" x14ac:dyDescent="0.3">
      <c r="A89" s="9"/>
    </row>
    <row r="90" spans="1:1" ht="15.75" customHeight="1" x14ac:dyDescent="0.3">
      <c r="A90" s="9"/>
    </row>
    <row r="91" spans="1:1" ht="15.75" customHeight="1" x14ac:dyDescent="0.3">
      <c r="A91" s="9"/>
    </row>
    <row r="92" spans="1:1" ht="15.75" customHeight="1" x14ac:dyDescent="0.3">
      <c r="A92" s="9"/>
    </row>
    <row r="93" spans="1:1" ht="15.75" customHeight="1" x14ac:dyDescent="0.3">
      <c r="A93" s="9"/>
    </row>
    <row r="94" spans="1:1" ht="15.75" customHeight="1" x14ac:dyDescent="0.3">
      <c r="A94" s="9"/>
    </row>
    <row r="95" spans="1:1" ht="15.75" customHeight="1" x14ac:dyDescent="0.3">
      <c r="A95" s="9"/>
    </row>
    <row r="96" spans="1:1" ht="15.75" customHeight="1" x14ac:dyDescent="0.3">
      <c r="A96" s="9"/>
    </row>
    <row r="97" spans="1:1" ht="15.75" customHeight="1" x14ac:dyDescent="0.3">
      <c r="A97" s="9"/>
    </row>
    <row r="98" spans="1:1" ht="15.75" customHeight="1" x14ac:dyDescent="0.3">
      <c r="A98" s="9"/>
    </row>
    <row r="99" spans="1:1" ht="15.75" customHeight="1" x14ac:dyDescent="0.3">
      <c r="A99" s="9"/>
    </row>
    <row r="100" spans="1:1" ht="15.75" customHeight="1" x14ac:dyDescent="0.3">
      <c r="A100" s="9"/>
    </row>
    <row r="101" spans="1:1" ht="15.75" customHeight="1" x14ac:dyDescent="0.3">
      <c r="A101" s="9"/>
    </row>
    <row r="102" spans="1:1" ht="15.75" customHeight="1" x14ac:dyDescent="0.3">
      <c r="A102" s="9"/>
    </row>
    <row r="103" spans="1:1" ht="15.75" customHeight="1" x14ac:dyDescent="0.3">
      <c r="A103" s="9"/>
    </row>
    <row r="104" spans="1:1" ht="15.75" customHeight="1" x14ac:dyDescent="0.3">
      <c r="A104" s="9"/>
    </row>
    <row r="105" spans="1:1" ht="15.75" customHeight="1" x14ac:dyDescent="0.3">
      <c r="A105" s="9"/>
    </row>
    <row r="106" spans="1:1" ht="15.75" customHeight="1" x14ac:dyDescent="0.3">
      <c r="A106" s="9"/>
    </row>
    <row r="107" spans="1:1" ht="15.75" customHeight="1" x14ac:dyDescent="0.3">
      <c r="A107" s="9"/>
    </row>
    <row r="108" spans="1:1" ht="15.75" customHeight="1" x14ac:dyDescent="0.3">
      <c r="A108" s="9"/>
    </row>
    <row r="109" spans="1:1" ht="15.75" customHeight="1" x14ac:dyDescent="0.3">
      <c r="A109" s="9"/>
    </row>
    <row r="110" spans="1:1" ht="15.75" customHeight="1" x14ac:dyDescent="0.3">
      <c r="A110" s="9"/>
    </row>
    <row r="111" spans="1:1" ht="15.75" customHeight="1" x14ac:dyDescent="0.3">
      <c r="A111" s="9"/>
    </row>
    <row r="112" spans="1:1" ht="15.75" customHeight="1" x14ac:dyDescent="0.3">
      <c r="A112" s="9"/>
    </row>
    <row r="113" spans="1:1" ht="15.75" customHeight="1" x14ac:dyDescent="0.3">
      <c r="A113" s="9"/>
    </row>
    <row r="114" spans="1:1" ht="15.75" customHeight="1" x14ac:dyDescent="0.3">
      <c r="A114" s="9"/>
    </row>
    <row r="115" spans="1:1" ht="15.75" customHeight="1" x14ac:dyDescent="0.3">
      <c r="A115" s="9"/>
    </row>
    <row r="116" spans="1:1" ht="15.75" customHeight="1" x14ac:dyDescent="0.3">
      <c r="A116" s="9"/>
    </row>
    <row r="117" spans="1:1" ht="15.75" customHeight="1" x14ac:dyDescent="0.3">
      <c r="A117" s="9"/>
    </row>
    <row r="118" spans="1:1" ht="15.75" customHeight="1" x14ac:dyDescent="0.3">
      <c r="A118" s="9"/>
    </row>
    <row r="119" spans="1:1" ht="15.75" customHeight="1" x14ac:dyDescent="0.3">
      <c r="A119" s="9"/>
    </row>
    <row r="120" spans="1:1" ht="15.75" customHeight="1" x14ac:dyDescent="0.3">
      <c r="A120" s="9"/>
    </row>
    <row r="121" spans="1:1" ht="15.75" customHeight="1" x14ac:dyDescent="0.3">
      <c r="A121" s="9"/>
    </row>
    <row r="122" spans="1:1" ht="15.75" customHeight="1" x14ac:dyDescent="0.3">
      <c r="A122" s="9"/>
    </row>
    <row r="123" spans="1:1" ht="15.75" customHeight="1" x14ac:dyDescent="0.3">
      <c r="A123" s="9"/>
    </row>
    <row r="124" spans="1:1" ht="15.75" customHeight="1" x14ac:dyDescent="0.3">
      <c r="A124" s="9"/>
    </row>
    <row r="125" spans="1:1" ht="15.75" customHeight="1" x14ac:dyDescent="0.3">
      <c r="A125" s="9"/>
    </row>
    <row r="126" spans="1:1" ht="15.75" customHeight="1" x14ac:dyDescent="0.3">
      <c r="A126" s="9"/>
    </row>
    <row r="127" spans="1:1" ht="15.75" customHeight="1" x14ac:dyDescent="0.3">
      <c r="A127" s="9"/>
    </row>
    <row r="128" spans="1:1" ht="15.75" customHeight="1" x14ac:dyDescent="0.3">
      <c r="A128" s="9"/>
    </row>
    <row r="129" spans="1:1" ht="15.75" customHeight="1" x14ac:dyDescent="0.3">
      <c r="A129" s="9"/>
    </row>
    <row r="130" spans="1:1" ht="15.75" customHeight="1" x14ac:dyDescent="0.3">
      <c r="A130" s="9"/>
    </row>
    <row r="131" spans="1:1" ht="15.75" customHeight="1" x14ac:dyDescent="0.3">
      <c r="A131" s="9"/>
    </row>
    <row r="132" spans="1:1" ht="15.75" customHeight="1" x14ac:dyDescent="0.3">
      <c r="A132" s="9"/>
    </row>
    <row r="133" spans="1:1" ht="15.75" customHeight="1" x14ac:dyDescent="0.3">
      <c r="A133" s="9"/>
    </row>
    <row r="134" spans="1:1" ht="15.75" customHeight="1" x14ac:dyDescent="0.3">
      <c r="A134" s="9"/>
    </row>
    <row r="135" spans="1:1" ht="15.75" customHeight="1" x14ac:dyDescent="0.3">
      <c r="A135" s="9"/>
    </row>
    <row r="136" spans="1:1" ht="15.75" customHeight="1" x14ac:dyDescent="0.3">
      <c r="A136" s="9"/>
    </row>
    <row r="137" spans="1:1" ht="15.75" customHeight="1" x14ac:dyDescent="0.3">
      <c r="A137" s="9"/>
    </row>
    <row r="138" spans="1:1" ht="15.75" customHeight="1" x14ac:dyDescent="0.3">
      <c r="A138" s="9"/>
    </row>
    <row r="139" spans="1:1" ht="15.75" customHeight="1" x14ac:dyDescent="0.3">
      <c r="A139" s="9"/>
    </row>
    <row r="140" spans="1:1" ht="15.75" customHeight="1" x14ac:dyDescent="0.3">
      <c r="A140" s="9"/>
    </row>
    <row r="141" spans="1:1" ht="15.75" customHeight="1" x14ac:dyDescent="0.3">
      <c r="A141" s="9"/>
    </row>
    <row r="142" spans="1:1" ht="15.75" customHeight="1" x14ac:dyDescent="0.3">
      <c r="A142" s="9"/>
    </row>
    <row r="143" spans="1:1" ht="15.75" customHeight="1" x14ac:dyDescent="0.3">
      <c r="A143" s="9"/>
    </row>
    <row r="144" spans="1:1" ht="15.75" customHeight="1" x14ac:dyDescent="0.3">
      <c r="A144" s="9"/>
    </row>
    <row r="145" spans="1:1" ht="15.75" customHeight="1" x14ac:dyDescent="0.3">
      <c r="A145" s="9"/>
    </row>
    <row r="146" spans="1:1" ht="15.75" customHeight="1" x14ac:dyDescent="0.3">
      <c r="A146" s="9"/>
    </row>
    <row r="147" spans="1:1" ht="15.75" customHeight="1" x14ac:dyDescent="0.3">
      <c r="A147" s="9"/>
    </row>
    <row r="148" spans="1:1" ht="15.75" customHeight="1" x14ac:dyDescent="0.3">
      <c r="A148" s="9"/>
    </row>
    <row r="149" spans="1:1" ht="15.75" customHeight="1" x14ac:dyDescent="0.3">
      <c r="A149" s="9"/>
    </row>
    <row r="150" spans="1:1" ht="15.75" customHeight="1" x14ac:dyDescent="0.3">
      <c r="A150" s="9"/>
    </row>
    <row r="151" spans="1:1" ht="15.75" customHeight="1" x14ac:dyDescent="0.3">
      <c r="A151" s="9"/>
    </row>
    <row r="152" spans="1:1" ht="15.75" customHeight="1" x14ac:dyDescent="0.3">
      <c r="A152" s="9"/>
    </row>
    <row r="153" spans="1:1" ht="15.75" customHeight="1" x14ac:dyDescent="0.3">
      <c r="A153" s="9"/>
    </row>
    <row r="154" spans="1:1" ht="15.75" customHeight="1" x14ac:dyDescent="0.3">
      <c r="A154" s="9"/>
    </row>
    <row r="155" spans="1:1" ht="15.75" customHeight="1" x14ac:dyDescent="0.3">
      <c r="A155" s="9"/>
    </row>
    <row r="156" spans="1:1" ht="15.75" customHeight="1" x14ac:dyDescent="0.3">
      <c r="A156" s="9"/>
    </row>
    <row r="157" spans="1:1" ht="15.75" customHeight="1" x14ac:dyDescent="0.3">
      <c r="A157" s="9"/>
    </row>
    <row r="158" spans="1:1" ht="15.75" customHeight="1" x14ac:dyDescent="0.3">
      <c r="A158" s="9"/>
    </row>
    <row r="159" spans="1:1" ht="15.75" customHeight="1" x14ac:dyDescent="0.3">
      <c r="A159" s="9"/>
    </row>
    <row r="160" spans="1:1" ht="15.75" customHeight="1" x14ac:dyDescent="0.3">
      <c r="A160" s="9"/>
    </row>
    <row r="161" spans="1:1" ht="15.75" customHeight="1" x14ac:dyDescent="0.3">
      <c r="A161" s="9"/>
    </row>
    <row r="162" spans="1:1" ht="15.75" customHeight="1" x14ac:dyDescent="0.3">
      <c r="A162" s="9"/>
    </row>
    <row r="163" spans="1:1" ht="15.75" customHeight="1" x14ac:dyDescent="0.3">
      <c r="A163" s="9"/>
    </row>
    <row r="164" spans="1:1" ht="15.75" customHeight="1" x14ac:dyDescent="0.3">
      <c r="A164" s="9"/>
    </row>
    <row r="165" spans="1:1" ht="15.75" customHeight="1" x14ac:dyDescent="0.3">
      <c r="A165" s="9"/>
    </row>
    <row r="166" spans="1:1" ht="15.75" customHeight="1" x14ac:dyDescent="0.3">
      <c r="A166" s="9"/>
    </row>
    <row r="167" spans="1:1" ht="15.75" customHeight="1" x14ac:dyDescent="0.3">
      <c r="A167" s="9"/>
    </row>
    <row r="168" spans="1:1" ht="15.75" customHeight="1" x14ac:dyDescent="0.3">
      <c r="A168" s="9"/>
    </row>
    <row r="169" spans="1:1" ht="15.75" customHeight="1" x14ac:dyDescent="0.3">
      <c r="A169" s="9"/>
    </row>
    <row r="170" spans="1:1" ht="15.75" customHeight="1" x14ac:dyDescent="0.3">
      <c r="A170" s="9"/>
    </row>
    <row r="171" spans="1:1" ht="15.75" customHeight="1" x14ac:dyDescent="0.3">
      <c r="A171" s="9"/>
    </row>
    <row r="172" spans="1:1" ht="15.75" customHeight="1" x14ac:dyDescent="0.3">
      <c r="A172" s="9"/>
    </row>
    <row r="173" spans="1:1" ht="15.75" customHeight="1" x14ac:dyDescent="0.3">
      <c r="A173" s="9"/>
    </row>
    <row r="174" spans="1:1" ht="15.75" customHeight="1" x14ac:dyDescent="0.3">
      <c r="A174" s="9"/>
    </row>
    <row r="175" spans="1:1" ht="15.75" customHeight="1" x14ac:dyDescent="0.3">
      <c r="A175" s="9"/>
    </row>
    <row r="176" spans="1:1" ht="15.75" customHeight="1" x14ac:dyDescent="0.3">
      <c r="A176" s="9"/>
    </row>
    <row r="177" spans="1:1" ht="15.75" customHeight="1" x14ac:dyDescent="0.3">
      <c r="A177" s="9"/>
    </row>
    <row r="178" spans="1:1" ht="15.75" customHeight="1" x14ac:dyDescent="0.3">
      <c r="A178" s="9"/>
    </row>
    <row r="179" spans="1:1" ht="15.75" customHeight="1" x14ac:dyDescent="0.3">
      <c r="A179" s="9"/>
    </row>
    <row r="180" spans="1:1" ht="15.75" customHeight="1" x14ac:dyDescent="0.3">
      <c r="A180" s="9"/>
    </row>
    <row r="181" spans="1:1" ht="15.75" customHeight="1" x14ac:dyDescent="0.3">
      <c r="A181" s="9"/>
    </row>
    <row r="182" spans="1:1" ht="15.75" customHeight="1" x14ac:dyDescent="0.3">
      <c r="A182" s="9"/>
    </row>
    <row r="183" spans="1:1" ht="15.75" customHeight="1" x14ac:dyDescent="0.3">
      <c r="A183" s="9"/>
    </row>
    <row r="184" spans="1:1" ht="15.75" customHeight="1" x14ac:dyDescent="0.3">
      <c r="A184" s="9"/>
    </row>
    <row r="185" spans="1:1" ht="15.75" customHeight="1" x14ac:dyDescent="0.3">
      <c r="A185" s="9"/>
    </row>
    <row r="186" spans="1:1" ht="15.75" customHeight="1" x14ac:dyDescent="0.3">
      <c r="A186" s="9"/>
    </row>
    <row r="187" spans="1:1" ht="15.75" customHeight="1" x14ac:dyDescent="0.3">
      <c r="A187" s="9"/>
    </row>
    <row r="188" spans="1:1" ht="15.75" customHeight="1" x14ac:dyDescent="0.3">
      <c r="A188" s="9"/>
    </row>
    <row r="189" spans="1:1" ht="15.75" customHeight="1" x14ac:dyDescent="0.3">
      <c r="A189" s="9"/>
    </row>
    <row r="190" spans="1:1" ht="15.75" customHeight="1" x14ac:dyDescent="0.3">
      <c r="A190" s="9"/>
    </row>
    <row r="191" spans="1:1" ht="15.75" customHeight="1" x14ac:dyDescent="0.3">
      <c r="A191" s="9"/>
    </row>
    <row r="192" spans="1:1" ht="15.75" customHeight="1" x14ac:dyDescent="0.3">
      <c r="A192" s="9"/>
    </row>
  </sheetData>
  <mergeCells count="1">
    <mergeCell ref="F2:K2"/>
  </mergeCells>
  <hyperlinks>
    <hyperlink ref="B2" location="'Index'!A3" tooltip="Go to the Index sheet" display="á" xr:uid="{122E8BF8-2429-42D1-A964-0CF19EE329E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EEDF-8FB7-443E-9886-0918B84E9509}">
  <sheetPr>
    <tabColor theme="1" tint="0.249977111117893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10" width="5" style="9" customWidth="1"/>
    <col min="11" max="11" width="1.7109375" style="9" customWidth="1"/>
    <col min="12" max="12" width="2.7109375" style="9" customWidth="1"/>
    <col min="13" max="14" width="20.7109375" style="9" customWidth="1"/>
    <col min="15" max="21" width="5" style="9" customWidth="1"/>
    <col min="22" max="25" width="4.140625" style="9" customWidth="1"/>
    <col min="26" max="26" width="4.140625" customWidth="1"/>
  </cols>
  <sheetData>
    <row r="1" spans="1:25" ht="18" x14ac:dyDescent="0.35">
      <c r="A1" s="84"/>
      <c r="B1" s="2" t="s">
        <v>690</v>
      </c>
      <c r="C1" s="2"/>
      <c r="D1" s="3"/>
      <c r="E1" s="3"/>
      <c r="F1" s="3"/>
      <c r="G1" s="3"/>
      <c r="H1" s="3"/>
      <c r="I1" s="4" t="s">
        <v>691</v>
      </c>
      <c r="J1" s="2"/>
      <c r="K1" s="3"/>
      <c r="L1" s="248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E2" s="471" t="s">
        <v>3</v>
      </c>
      <c r="F2" s="471"/>
      <c r="G2" s="471"/>
      <c r="H2" s="471"/>
      <c r="I2" s="471"/>
      <c r="J2" s="471"/>
    </row>
    <row r="3" spans="1:25" ht="15.75" customHeight="1" x14ac:dyDescent="0.3">
      <c r="A3" s="1"/>
      <c r="B3" s="7" t="s">
        <v>4</v>
      </c>
      <c r="C3" s="8" t="s">
        <v>692</v>
      </c>
      <c r="D3" s="8"/>
      <c r="E3" s="8" t="s">
        <v>693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10">
        <v>3</v>
      </c>
      <c r="B4" s="11" t="s">
        <v>10</v>
      </c>
      <c r="C4" s="11" t="s">
        <v>11</v>
      </c>
      <c r="D4" s="12">
        <v>150</v>
      </c>
      <c r="E4" s="12">
        <v>20</v>
      </c>
      <c r="F4" s="12">
        <v>10</v>
      </c>
      <c r="G4" s="12" t="s">
        <v>12</v>
      </c>
      <c r="H4" s="12" t="s">
        <v>13</v>
      </c>
      <c r="I4" s="12" t="s">
        <v>14</v>
      </c>
      <c r="J4" s="13" t="s">
        <v>15</v>
      </c>
    </row>
    <row r="5" spans="1:25" ht="15.75" customHeight="1" x14ac:dyDescent="0.3">
      <c r="A5" s="106">
        <v>10</v>
      </c>
      <c r="B5" s="15" t="s">
        <v>123</v>
      </c>
      <c r="C5" s="15" t="s">
        <v>65</v>
      </c>
      <c r="D5" s="17">
        <v>91</v>
      </c>
      <c r="E5" s="17">
        <v>93</v>
      </c>
      <c r="F5" s="17">
        <v>95</v>
      </c>
      <c r="G5" s="17">
        <f t="shared" ref="G5:G14" si="0">SUM(D5:F5)</f>
        <v>279</v>
      </c>
      <c r="H5" s="17">
        <v>10</v>
      </c>
      <c r="I5" s="17">
        <v>1386</v>
      </c>
      <c r="J5" s="92">
        <v>50</v>
      </c>
    </row>
    <row r="6" spans="1:25" ht="15.75" customHeight="1" x14ac:dyDescent="0.3">
      <c r="A6" s="19">
        <v>8</v>
      </c>
      <c r="B6" s="20" t="s">
        <v>475</v>
      </c>
      <c r="C6" s="20" t="s">
        <v>118</v>
      </c>
      <c r="D6" s="23">
        <v>88</v>
      </c>
      <c r="E6" s="23">
        <v>86</v>
      </c>
      <c r="F6" s="23">
        <v>90</v>
      </c>
      <c r="G6" s="23">
        <f t="shared" si="0"/>
        <v>264</v>
      </c>
      <c r="H6" s="22">
        <v>9</v>
      </c>
      <c r="I6" s="23">
        <v>1318</v>
      </c>
      <c r="J6" s="24">
        <v>44</v>
      </c>
    </row>
    <row r="7" spans="1:25" ht="15.75" customHeight="1" x14ac:dyDescent="0.3">
      <c r="A7" s="19">
        <v>9</v>
      </c>
      <c r="B7" s="20" t="s">
        <v>506</v>
      </c>
      <c r="C7" s="20" t="s">
        <v>160</v>
      </c>
      <c r="D7" s="23">
        <v>87</v>
      </c>
      <c r="E7" s="23">
        <v>88</v>
      </c>
      <c r="F7" s="23">
        <v>84</v>
      </c>
      <c r="G7" s="23">
        <f t="shared" si="0"/>
        <v>259</v>
      </c>
      <c r="H7" s="22">
        <v>8</v>
      </c>
      <c r="I7" s="23">
        <v>1287</v>
      </c>
      <c r="J7" s="24">
        <v>36</v>
      </c>
    </row>
    <row r="8" spans="1:25" ht="15.75" customHeight="1" x14ac:dyDescent="0.3">
      <c r="A8" s="19">
        <v>2</v>
      </c>
      <c r="B8" s="20" t="s">
        <v>694</v>
      </c>
      <c r="C8" s="20" t="s">
        <v>387</v>
      </c>
      <c r="D8" s="23">
        <v>85</v>
      </c>
      <c r="E8" s="23">
        <v>84</v>
      </c>
      <c r="F8" s="23">
        <v>81</v>
      </c>
      <c r="G8" s="23">
        <f t="shared" si="0"/>
        <v>250</v>
      </c>
      <c r="H8" s="22">
        <v>7</v>
      </c>
      <c r="I8" s="23">
        <v>1244</v>
      </c>
      <c r="J8" s="24">
        <v>27</v>
      </c>
      <c r="K8" s="35"/>
    </row>
    <row r="9" spans="1:25" ht="15.75" customHeight="1" x14ac:dyDescent="0.3">
      <c r="A9" s="19">
        <v>1</v>
      </c>
      <c r="B9" s="20" t="s">
        <v>695</v>
      </c>
      <c r="C9" s="20" t="s">
        <v>387</v>
      </c>
      <c r="D9" s="23">
        <v>78</v>
      </c>
      <c r="E9" s="23">
        <v>82</v>
      </c>
      <c r="F9" s="23">
        <v>73</v>
      </c>
      <c r="G9" s="23">
        <f t="shared" si="0"/>
        <v>233</v>
      </c>
      <c r="H9" s="22">
        <v>3</v>
      </c>
      <c r="I9" s="26">
        <v>1245</v>
      </c>
      <c r="J9" s="27">
        <v>26</v>
      </c>
    </row>
    <row r="10" spans="1:25" ht="15.75" customHeight="1" x14ac:dyDescent="0.3">
      <c r="A10" s="19">
        <v>3</v>
      </c>
      <c r="B10" s="20" t="s">
        <v>696</v>
      </c>
      <c r="C10" s="20" t="s">
        <v>58</v>
      </c>
      <c r="D10" s="23">
        <v>88</v>
      </c>
      <c r="E10" s="23">
        <v>73</v>
      </c>
      <c r="F10" s="23">
        <v>80</v>
      </c>
      <c r="G10" s="23">
        <f t="shared" si="0"/>
        <v>241</v>
      </c>
      <c r="H10" s="22">
        <v>4</v>
      </c>
      <c r="I10" s="23">
        <v>1232</v>
      </c>
      <c r="J10" s="24">
        <v>24</v>
      </c>
    </row>
    <row r="11" spans="1:25" ht="15.75" customHeight="1" x14ac:dyDescent="0.3">
      <c r="A11" s="19">
        <v>6</v>
      </c>
      <c r="B11" s="20" t="s">
        <v>697</v>
      </c>
      <c r="C11" s="20" t="s">
        <v>118</v>
      </c>
      <c r="D11" s="23">
        <v>74</v>
      </c>
      <c r="E11" s="23">
        <v>84</v>
      </c>
      <c r="F11" s="23">
        <v>89</v>
      </c>
      <c r="G11" s="23">
        <f t="shared" si="0"/>
        <v>247</v>
      </c>
      <c r="H11" s="22">
        <v>6</v>
      </c>
      <c r="I11" s="23">
        <v>1222</v>
      </c>
      <c r="J11" s="24">
        <v>22</v>
      </c>
    </row>
    <row r="12" spans="1:25" ht="15.75" customHeight="1" x14ac:dyDescent="0.3">
      <c r="A12" s="19">
        <v>7</v>
      </c>
      <c r="B12" s="20" t="s">
        <v>698</v>
      </c>
      <c r="C12" s="20" t="s">
        <v>387</v>
      </c>
      <c r="D12" s="23">
        <v>84</v>
      </c>
      <c r="E12" s="23">
        <v>83</v>
      </c>
      <c r="F12" s="23">
        <v>77</v>
      </c>
      <c r="G12" s="23">
        <f t="shared" si="0"/>
        <v>244</v>
      </c>
      <c r="H12" s="22">
        <v>5</v>
      </c>
      <c r="I12" s="23">
        <v>1219</v>
      </c>
      <c r="J12" s="24">
        <v>21</v>
      </c>
    </row>
    <row r="13" spans="1:25" ht="15.75" customHeight="1" x14ac:dyDescent="0.3">
      <c r="A13" s="19">
        <v>5</v>
      </c>
      <c r="B13" s="20" t="s">
        <v>699</v>
      </c>
      <c r="C13" s="20" t="s">
        <v>565</v>
      </c>
      <c r="D13" s="23" t="s">
        <v>132</v>
      </c>
      <c r="E13" s="23"/>
      <c r="F13" s="23"/>
      <c r="G13" s="23">
        <f t="shared" si="0"/>
        <v>0</v>
      </c>
      <c r="H13" s="22">
        <v>0</v>
      </c>
      <c r="I13" s="23">
        <v>531</v>
      </c>
      <c r="J13" s="24">
        <v>15</v>
      </c>
    </row>
    <row r="14" spans="1:25" ht="15.75" customHeight="1" x14ac:dyDescent="0.3">
      <c r="A14" s="29">
        <v>4</v>
      </c>
      <c r="B14" s="30" t="s">
        <v>415</v>
      </c>
      <c r="C14" s="30" t="s">
        <v>160</v>
      </c>
      <c r="D14" s="33" t="s">
        <v>132</v>
      </c>
      <c r="E14" s="33"/>
      <c r="F14" s="33"/>
      <c r="G14" s="33">
        <f t="shared" si="0"/>
        <v>0</v>
      </c>
      <c r="H14" s="32">
        <v>0</v>
      </c>
      <c r="I14" s="33">
        <v>0</v>
      </c>
      <c r="J14" s="34">
        <v>0</v>
      </c>
    </row>
    <row r="15" spans="1:25" ht="15.75" customHeight="1" x14ac:dyDescent="0.3">
      <c r="A15" s="9"/>
    </row>
    <row r="16" spans="1:25" ht="15.75" customHeight="1" x14ac:dyDescent="0.3">
      <c r="A16" s="1"/>
      <c r="B16" s="7" t="s">
        <v>7</v>
      </c>
      <c r="C16" s="8" t="s">
        <v>700</v>
      </c>
      <c r="D16" s="8"/>
      <c r="E16" s="8" t="s">
        <v>701</v>
      </c>
      <c r="F16" s="7"/>
      <c r="G16" s="7"/>
      <c r="H16" s="7"/>
      <c r="I16" s="7"/>
      <c r="J16" s="7"/>
    </row>
    <row r="17" spans="1:10" ht="15.75" customHeight="1" x14ac:dyDescent="0.3">
      <c r="A17" s="10">
        <v>3</v>
      </c>
      <c r="B17" s="11" t="s">
        <v>10</v>
      </c>
      <c r="C17" s="11" t="s">
        <v>11</v>
      </c>
      <c r="D17" s="12">
        <v>150</v>
      </c>
      <c r="E17" s="12">
        <v>20</v>
      </c>
      <c r="F17" s="12">
        <v>10</v>
      </c>
      <c r="G17" s="12" t="s">
        <v>12</v>
      </c>
      <c r="H17" s="12" t="s">
        <v>13</v>
      </c>
      <c r="I17" s="12" t="s">
        <v>14</v>
      </c>
      <c r="J17" s="13" t="s">
        <v>15</v>
      </c>
    </row>
    <row r="18" spans="1:10" ht="15.75" customHeight="1" x14ac:dyDescent="0.3">
      <c r="A18" s="106">
        <v>2</v>
      </c>
      <c r="B18" s="15" t="s">
        <v>399</v>
      </c>
      <c r="C18" s="15" t="s">
        <v>387</v>
      </c>
      <c r="D18" s="17">
        <v>91</v>
      </c>
      <c r="E18" s="17">
        <v>89</v>
      </c>
      <c r="F18" s="17">
        <v>81</v>
      </c>
      <c r="G18" s="17">
        <f t="shared" ref="G18:G27" si="1">SUM(D18:F18)</f>
        <v>261</v>
      </c>
      <c r="H18" s="17">
        <v>8</v>
      </c>
      <c r="I18" s="17">
        <v>1305</v>
      </c>
      <c r="J18" s="92">
        <v>41</v>
      </c>
    </row>
    <row r="19" spans="1:10" ht="15.75" customHeight="1" x14ac:dyDescent="0.3">
      <c r="A19" s="19">
        <v>1</v>
      </c>
      <c r="B19" s="20" t="s">
        <v>529</v>
      </c>
      <c r="C19" s="20" t="s">
        <v>160</v>
      </c>
      <c r="D19" s="23">
        <v>93</v>
      </c>
      <c r="E19" s="23">
        <v>89</v>
      </c>
      <c r="F19" s="23">
        <v>88</v>
      </c>
      <c r="G19" s="23">
        <f t="shared" si="1"/>
        <v>270</v>
      </c>
      <c r="H19" s="22">
        <v>10</v>
      </c>
      <c r="I19" s="26">
        <v>1284</v>
      </c>
      <c r="J19" s="27">
        <v>41</v>
      </c>
    </row>
    <row r="20" spans="1:10" ht="15.75" customHeight="1" x14ac:dyDescent="0.3">
      <c r="A20" s="19">
        <v>5</v>
      </c>
      <c r="B20" s="20" t="s">
        <v>702</v>
      </c>
      <c r="C20" s="20" t="s">
        <v>58</v>
      </c>
      <c r="D20" s="23">
        <v>84</v>
      </c>
      <c r="E20" s="23">
        <v>90</v>
      </c>
      <c r="F20" s="23">
        <v>89</v>
      </c>
      <c r="G20" s="23">
        <f t="shared" si="1"/>
        <v>263</v>
      </c>
      <c r="H20" s="22">
        <v>9</v>
      </c>
      <c r="I20" s="23">
        <v>1275</v>
      </c>
      <c r="J20" s="24">
        <v>39</v>
      </c>
    </row>
    <row r="21" spans="1:10" ht="15.75" customHeight="1" x14ac:dyDescent="0.3">
      <c r="A21" s="19">
        <v>10</v>
      </c>
      <c r="B21" s="20" t="s">
        <v>703</v>
      </c>
      <c r="C21" s="20" t="s">
        <v>704</v>
      </c>
      <c r="D21" s="23">
        <v>88</v>
      </c>
      <c r="E21" s="23">
        <v>85</v>
      </c>
      <c r="F21" s="23">
        <v>71</v>
      </c>
      <c r="G21" s="23">
        <f t="shared" si="1"/>
        <v>244</v>
      </c>
      <c r="H21" s="22">
        <v>5</v>
      </c>
      <c r="I21" s="23">
        <v>1268</v>
      </c>
      <c r="J21" s="24">
        <v>37</v>
      </c>
    </row>
    <row r="22" spans="1:10" ht="15.75" customHeight="1" x14ac:dyDescent="0.3">
      <c r="A22" s="19">
        <v>4</v>
      </c>
      <c r="B22" s="20" t="s">
        <v>705</v>
      </c>
      <c r="C22" s="20" t="s">
        <v>58</v>
      </c>
      <c r="D22" s="23">
        <v>84</v>
      </c>
      <c r="E22" s="23">
        <v>80</v>
      </c>
      <c r="F22" s="23">
        <v>86</v>
      </c>
      <c r="G22" s="23">
        <f t="shared" si="1"/>
        <v>250</v>
      </c>
      <c r="H22" s="22">
        <v>6</v>
      </c>
      <c r="I22" s="23">
        <v>1207</v>
      </c>
      <c r="J22" s="24">
        <v>29</v>
      </c>
    </row>
    <row r="23" spans="1:10" ht="15.75" customHeight="1" x14ac:dyDescent="0.3">
      <c r="A23" s="19">
        <v>9</v>
      </c>
      <c r="B23" s="20" t="s">
        <v>706</v>
      </c>
      <c r="C23" s="20" t="s">
        <v>704</v>
      </c>
      <c r="D23" s="23">
        <v>87</v>
      </c>
      <c r="E23" s="23">
        <v>85</v>
      </c>
      <c r="F23" s="23">
        <v>72</v>
      </c>
      <c r="G23" s="23">
        <f t="shared" si="1"/>
        <v>244</v>
      </c>
      <c r="H23" s="22">
        <v>5</v>
      </c>
      <c r="I23" s="23">
        <v>1212</v>
      </c>
      <c r="J23" s="24">
        <v>28</v>
      </c>
    </row>
    <row r="24" spans="1:10" ht="15.75" customHeight="1" x14ac:dyDescent="0.3">
      <c r="A24" s="19">
        <v>8</v>
      </c>
      <c r="B24" s="20" t="s">
        <v>483</v>
      </c>
      <c r="C24" s="20" t="s">
        <v>160</v>
      </c>
      <c r="D24" s="23">
        <v>80</v>
      </c>
      <c r="E24" s="23">
        <v>84</v>
      </c>
      <c r="F24" s="23">
        <v>88</v>
      </c>
      <c r="G24" s="23">
        <f t="shared" si="1"/>
        <v>252</v>
      </c>
      <c r="H24" s="22">
        <v>7</v>
      </c>
      <c r="I24" s="23">
        <v>999</v>
      </c>
      <c r="J24" s="24">
        <v>28</v>
      </c>
    </row>
    <row r="25" spans="1:10" ht="15.75" customHeight="1" x14ac:dyDescent="0.3">
      <c r="A25" s="19">
        <v>3</v>
      </c>
      <c r="B25" s="20" t="s">
        <v>707</v>
      </c>
      <c r="C25" s="20" t="s">
        <v>565</v>
      </c>
      <c r="D25" s="23" t="s">
        <v>132</v>
      </c>
      <c r="E25" s="23"/>
      <c r="F25" s="23"/>
      <c r="G25" s="23">
        <f t="shared" si="1"/>
        <v>0</v>
      </c>
      <c r="H25" s="22">
        <v>0</v>
      </c>
      <c r="I25" s="23">
        <v>0</v>
      </c>
      <c r="J25" s="24">
        <v>0</v>
      </c>
    </row>
    <row r="26" spans="1:10" ht="15.75" customHeight="1" x14ac:dyDescent="0.3">
      <c r="A26" s="19">
        <v>6</v>
      </c>
      <c r="B26" s="20" t="s">
        <v>478</v>
      </c>
      <c r="C26" s="20" t="s">
        <v>391</v>
      </c>
      <c r="D26" s="23" t="s">
        <v>134</v>
      </c>
      <c r="E26" s="23"/>
      <c r="F26" s="23"/>
      <c r="G26" s="23">
        <f t="shared" si="1"/>
        <v>0</v>
      </c>
      <c r="H26" s="22">
        <v>0</v>
      </c>
      <c r="I26" s="23">
        <v>0</v>
      </c>
      <c r="J26" s="24">
        <v>0</v>
      </c>
    </row>
    <row r="27" spans="1:10" ht="15.75" customHeight="1" x14ac:dyDescent="0.3">
      <c r="A27" s="29">
        <v>7</v>
      </c>
      <c r="B27" s="30" t="s">
        <v>330</v>
      </c>
      <c r="C27" s="30" t="s">
        <v>58</v>
      </c>
      <c r="D27" s="33" t="s">
        <v>132</v>
      </c>
      <c r="E27" s="33"/>
      <c r="F27" s="33"/>
      <c r="G27" s="33">
        <f t="shared" si="1"/>
        <v>0</v>
      </c>
      <c r="H27" s="32">
        <v>0</v>
      </c>
      <c r="I27" s="33">
        <v>0</v>
      </c>
      <c r="J27" s="34">
        <v>0</v>
      </c>
    </row>
    <row r="28" spans="1:10" ht="15.75" customHeight="1" x14ac:dyDescent="0.3">
      <c r="A28" s="9"/>
    </row>
    <row r="29" spans="1:10" ht="15.75" customHeight="1" x14ac:dyDescent="0.3">
      <c r="A29" s="1"/>
      <c r="B29" s="7" t="s">
        <v>48</v>
      </c>
      <c r="C29" s="8" t="s">
        <v>708</v>
      </c>
      <c r="D29" s="8"/>
      <c r="E29" s="8" t="s">
        <v>709</v>
      </c>
      <c r="F29" s="7"/>
      <c r="G29" s="7"/>
      <c r="H29" s="7"/>
      <c r="I29" s="7"/>
      <c r="J29" s="7"/>
    </row>
    <row r="30" spans="1:10" ht="15.75" customHeight="1" x14ac:dyDescent="0.3">
      <c r="A30" s="10">
        <v>3</v>
      </c>
      <c r="B30" s="11" t="s">
        <v>10</v>
      </c>
      <c r="C30" s="11" t="s">
        <v>11</v>
      </c>
      <c r="D30" s="12">
        <v>150</v>
      </c>
      <c r="E30" s="12">
        <v>20</v>
      </c>
      <c r="F30" s="12">
        <v>10</v>
      </c>
      <c r="G30" s="12" t="s">
        <v>12</v>
      </c>
      <c r="H30" s="12" t="s">
        <v>13</v>
      </c>
      <c r="I30" s="12" t="s">
        <v>14</v>
      </c>
      <c r="J30" s="13" t="s">
        <v>15</v>
      </c>
    </row>
    <row r="31" spans="1:10" ht="15.75" customHeight="1" x14ac:dyDescent="0.3">
      <c r="A31" s="106">
        <v>9</v>
      </c>
      <c r="B31" s="15" t="s">
        <v>710</v>
      </c>
      <c r="C31" s="15" t="s">
        <v>704</v>
      </c>
      <c r="D31" s="17">
        <v>71</v>
      </c>
      <c r="E31" s="17">
        <v>73</v>
      </c>
      <c r="F31" s="17">
        <v>71</v>
      </c>
      <c r="G31" s="17">
        <f t="shared" ref="G31:G40" si="2">SUM(D31:F31)</f>
        <v>215</v>
      </c>
      <c r="H31" s="17">
        <v>8</v>
      </c>
      <c r="I31" s="17">
        <v>1205</v>
      </c>
      <c r="J31" s="92">
        <v>44</v>
      </c>
    </row>
    <row r="32" spans="1:10" ht="15.75" customHeight="1" x14ac:dyDescent="0.3">
      <c r="A32" s="19">
        <v>4</v>
      </c>
      <c r="B32" s="20" t="s">
        <v>711</v>
      </c>
      <c r="C32" s="20" t="s">
        <v>58</v>
      </c>
      <c r="D32" s="23">
        <v>76</v>
      </c>
      <c r="E32" s="23">
        <v>86</v>
      </c>
      <c r="F32" s="23">
        <v>77</v>
      </c>
      <c r="G32" s="23">
        <f t="shared" si="2"/>
        <v>239</v>
      </c>
      <c r="H32" s="22">
        <v>10</v>
      </c>
      <c r="I32" s="23">
        <v>1189</v>
      </c>
      <c r="J32" s="24">
        <v>39</v>
      </c>
    </row>
    <row r="33" spans="1:13" ht="15.75" customHeight="1" x14ac:dyDescent="0.3">
      <c r="A33" s="19">
        <v>3</v>
      </c>
      <c r="B33" s="20" t="s">
        <v>544</v>
      </c>
      <c r="C33" s="20" t="s">
        <v>160</v>
      </c>
      <c r="D33" s="23">
        <v>80</v>
      </c>
      <c r="E33" s="23">
        <v>77</v>
      </c>
      <c r="F33" s="23">
        <v>73</v>
      </c>
      <c r="G33" s="23">
        <f t="shared" si="2"/>
        <v>230</v>
      </c>
      <c r="H33" s="22">
        <v>9</v>
      </c>
      <c r="I33" s="23">
        <v>1114</v>
      </c>
      <c r="J33" s="24">
        <v>32</v>
      </c>
    </row>
    <row r="34" spans="1:13" ht="15.75" customHeight="1" x14ac:dyDescent="0.3">
      <c r="A34" s="19">
        <v>5</v>
      </c>
      <c r="B34" s="20" t="s">
        <v>712</v>
      </c>
      <c r="C34" s="20" t="s">
        <v>42</v>
      </c>
      <c r="D34" s="23">
        <v>68</v>
      </c>
      <c r="E34" s="23">
        <v>67</v>
      </c>
      <c r="F34" s="23">
        <v>71</v>
      </c>
      <c r="G34" s="23">
        <f t="shared" si="2"/>
        <v>206</v>
      </c>
      <c r="H34" s="22">
        <v>6</v>
      </c>
      <c r="I34" s="23">
        <v>1107</v>
      </c>
      <c r="J34" s="24">
        <v>29</v>
      </c>
    </row>
    <row r="35" spans="1:13" ht="15.75" customHeight="1" x14ac:dyDescent="0.3">
      <c r="A35" s="19">
        <v>1</v>
      </c>
      <c r="B35" s="20" t="s">
        <v>713</v>
      </c>
      <c r="C35" s="20" t="s">
        <v>65</v>
      </c>
      <c r="D35" s="23">
        <v>72</v>
      </c>
      <c r="E35" s="23">
        <v>67</v>
      </c>
      <c r="F35" s="23">
        <v>69</v>
      </c>
      <c r="G35" s="23">
        <f t="shared" si="2"/>
        <v>208</v>
      </c>
      <c r="H35" s="22">
        <v>7</v>
      </c>
      <c r="I35" s="26">
        <v>1095</v>
      </c>
      <c r="J35" s="27">
        <v>29</v>
      </c>
    </row>
    <row r="36" spans="1:13" ht="15.75" customHeight="1" x14ac:dyDescent="0.3">
      <c r="A36" s="19">
        <v>10</v>
      </c>
      <c r="B36" s="20" t="s">
        <v>714</v>
      </c>
      <c r="C36" s="20" t="s">
        <v>118</v>
      </c>
      <c r="D36" s="23" t="s">
        <v>132</v>
      </c>
      <c r="E36" s="23"/>
      <c r="F36" s="23"/>
      <c r="G36" s="23">
        <f t="shared" si="2"/>
        <v>0</v>
      </c>
      <c r="H36" s="22">
        <v>0</v>
      </c>
      <c r="I36" s="23">
        <v>903</v>
      </c>
      <c r="J36" s="24">
        <v>29</v>
      </c>
    </row>
    <row r="37" spans="1:13" ht="15.75" customHeight="1" x14ac:dyDescent="0.3">
      <c r="A37" s="19">
        <v>2</v>
      </c>
      <c r="B37" s="20" t="s">
        <v>715</v>
      </c>
      <c r="C37" s="20" t="s">
        <v>65</v>
      </c>
      <c r="D37" s="23" t="s">
        <v>134</v>
      </c>
      <c r="E37" s="23"/>
      <c r="F37" s="23"/>
      <c r="G37" s="23">
        <f t="shared" si="2"/>
        <v>0</v>
      </c>
      <c r="H37" s="22">
        <v>0</v>
      </c>
      <c r="I37" s="23">
        <v>732</v>
      </c>
      <c r="J37" s="24">
        <v>25</v>
      </c>
    </row>
    <row r="38" spans="1:13" ht="15.75" customHeight="1" x14ac:dyDescent="0.3">
      <c r="A38" s="19">
        <v>8</v>
      </c>
      <c r="B38" s="20" t="s">
        <v>716</v>
      </c>
      <c r="C38" s="20" t="s">
        <v>704</v>
      </c>
      <c r="D38" s="23" t="s">
        <v>132</v>
      </c>
      <c r="E38" s="23"/>
      <c r="F38" s="23"/>
      <c r="G38" s="23">
        <f t="shared" si="2"/>
        <v>0</v>
      </c>
      <c r="H38" s="22">
        <v>0</v>
      </c>
      <c r="I38" s="23">
        <v>880</v>
      </c>
      <c r="J38" s="24">
        <v>19</v>
      </c>
    </row>
    <row r="39" spans="1:13" ht="15.75" customHeight="1" x14ac:dyDescent="0.3">
      <c r="A39" s="19">
        <v>6</v>
      </c>
      <c r="B39" s="20" t="s">
        <v>717</v>
      </c>
      <c r="C39" s="20" t="s">
        <v>565</v>
      </c>
      <c r="D39" s="23" t="s">
        <v>132</v>
      </c>
      <c r="E39" s="23"/>
      <c r="F39" s="23"/>
      <c r="G39" s="23">
        <f t="shared" si="2"/>
        <v>0</v>
      </c>
      <c r="H39" s="22">
        <v>0</v>
      </c>
      <c r="I39" s="23">
        <v>0</v>
      </c>
      <c r="J39" s="24">
        <v>0</v>
      </c>
    </row>
    <row r="40" spans="1:13" ht="15.75" customHeight="1" x14ac:dyDescent="0.3">
      <c r="A40" s="29">
        <v>7</v>
      </c>
      <c r="B40" s="30" t="s">
        <v>718</v>
      </c>
      <c r="C40" s="30" t="s">
        <v>58</v>
      </c>
      <c r="D40" s="33" t="s">
        <v>132</v>
      </c>
      <c r="E40" s="33"/>
      <c r="F40" s="33"/>
      <c r="G40" s="33">
        <f t="shared" si="2"/>
        <v>0</v>
      </c>
      <c r="H40" s="32">
        <v>0</v>
      </c>
      <c r="I40" s="33">
        <v>0</v>
      </c>
      <c r="J40" s="34">
        <v>0</v>
      </c>
    </row>
    <row r="41" spans="1:13" ht="15.75" customHeight="1" x14ac:dyDescent="0.3">
      <c r="A41" s="9"/>
    </row>
    <row r="42" spans="1:13" ht="15.75" customHeight="1" x14ac:dyDescent="0.35">
      <c r="A42" s="9"/>
      <c r="B42" s="112" t="s">
        <v>719</v>
      </c>
    </row>
    <row r="43" spans="1:13" ht="15.75" customHeight="1" x14ac:dyDescent="0.3">
      <c r="A43" s="9"/>
    </row>
    <row r="44" spans="1:13" ht="15.75" customHeight="1" x14ac:dyDescent="0.3">
      <c r="A44" s="9"/>
      <c r="B44" s="9" t="s">
        <v>720</v>
      </c>
      <c r="F44" s="39" t="s">
        <v>164</v>
      </c>
    </row>
    <row r="45" spans="1:13" ht="15.75" customHeight="1" x14ac:dyDescent="0.3">
      <c r="A45" s="9"/>
      <c r="B45" s="9" t="s">
        <v>165</v>
      </c>
      <c r="M45" s="247"/>
    </row>
    <row r="46" spans="1:13" ht="15.75" customHeight="1" x14ac:dyDescent="0.3">
      <c r="A46" s="9"/>
    </row>
    <row r="47" spans="1:13" ht="15.75" customHeight="1" x14ac:dyDescent="0.3">
      <c r="A47" s="9"/>
    </row>
    <row r="48" spans="1:13" ht="15.75" customHeight="1" x14ac:dyDescent="0.3">
      <c r="A48" s="9"/>
    </row>
    <row r="49" spans="1:1" ht="15.75" customHeight="1" x14ac:dyDescent="0.3">
      <c r="A49" s="9"/>
    </row>
    <row r="50" spans="1:1" ht="15.75" customHeight="1" x14ac:dyDescent="0.3">
      <c r="A50" s="9"/>
    </row>
    <row r="51" spans="1:1" ht="15.75" customHeight="1" x14ac:dyDescent="0.3">
      <c r="A51" s="9"/>
    </row>
    <row r="52" spans="1:1" ht="15.75" customHeight="1" x14ac:dyDescent="0.3">
      <c r="A52" s="9"/>
    </row>
    <row r="53" spans="1:1" ht="15.75" customHeight="1" x14ac:dyDescent="0.3">
      <c r="A53" s="9"/>
    </row>
    <row r="54" spans="1:1" ht="15.75" customHeight="1" x14ac:dyDescent="0.3">
      <c r="A54" s="9"/>
    </row>
    <row r="55" spans="1:1" ht="15.75" customHeight="1" x14ac:dyDescent="0.3">
      <c r="A55" s="9"/>
    </row>
    <row r="56" spans="1:1" ht="15.75" customHeight="1" x14ac:dyDescent="0.3">
      <c r="A56" s="9"/>
    </row>
    <row r="57" spans="1:1" ht="15.75" customHeight="1" x14ac:dyDescent="0.3">
      <c r="A57" s="9"/>
    </row>
    <row r="58" spans="1:1" ht="15.75" customHeight="1" x14ac:dyDescent="0.3">
      <c r="A58" s="9"/>
    </row>
    <row r="59" spans="1:1" ht="15.75" customHeight="1" x14ac:dyDescent="0.3">
      <c r="A59" s="9"/>
    </row>
    <row r="60" spans="1:1" ht="15.75" customHeight="1" x14ac:dyDescent="0.3">
      <c r="A60" s="9"/>
    </row>
    <row r="61" spans="1:1" ht="15.75" customHeight="1" x14ac:dyDescent="0.3">
      <c r="A61" s="9"/>
    </row>
    <row r="62" spans="1:1" ht="15.75" customHeight="1" x14ac:dyDescent="0.3">
      <c r="A62" s="9"/>
    </row>
    <row r="63" spans="1:1" ht="15.75" customHeight="1" x14ac:dyDescent="0.3">
      <c r="A63" s="9"/>
    </row>
    <row r="64" spans="1:1" ht="15.75" customHeight="1" x14ac:dyDescent="0.3">
      <c r="A64" s="9"/>
    </row>
    <row r="65" spans="1:1" ht="15.75" customHeight="1" x14ac:dyDescent="0.3">
      <c r="A65" s="9"/>
    </row>
    <row r="66" spans="1:1" ht="15.75" customHeight="1" x14ac:dyDescent="0.3">
      <c r="A66" s="9"/>
    </row>
    <row r="67" spans="1:1" ht="15.75" customHeight="1" x14ac:dyDescent="0.3">
      <c r="A67" s="9"/>
    </row>
    <row r="68" spans="1:1" ht="15.75" customHeight="1" x14ac:dyDescent="0.3">
      <c r="A68" s="9"/>
    </row>
    <row r="69" spans="1:1" ht="15.75" customHeight="1" x14ac:dyDescent="0.3">
      <c r="A69" s="9"/>
    </row>
    <row r="70" spans="1:1" ht="15.75" customHeight="1" x14ac:dyDescent="0.3">
      <c r="A70" s="9"/>
    </row>
    <row r="71" spans="1:1" ht="15.75" customHeight="1" x14ac:dyDescent="0.3">
      <c r="A71" s="9"/>
    </row>
    <row r="72" spans="1:1" ht="15.75" customHeight="1" x14ac:dyDescent="0.3">
      <c r="A72" s="9"/>
    </row>
    <row r="73" spans="1:1" ht="15.75" customHeight="1" x14ac:dyDescent="0.3">
      <c r="A73" s="9"/>
    </row>
    <row r="74" spans="1:1" ht="15.75" customHeight="1" x14ac:dyDescent="0.3">
      <c r="A74" s="9"/>
    </row>
    <row r="75" spans="1:1" ht="15.75" customHeight="1" x14ac:dyDescent="0.3">
      <c r="A75" s="9"/>
    </row>
    <row r="76" spans="1:1" ht="15.75" customHeight="1" x14ac:dyDescent="0.3">
      <c r="A76" s="9"/>
    </row>
    <row r="77" spans="1:1" ht="15.75" customHeight="1" x14ac:dyDescent="0.3">
      <c r="A77" s="9"/>
    </row>
    <row r="78" spans="1:1" ht="15.75" customHeight="1" x14ac:dyDescent="0.3">
      <c r="A78" s="9"/>
    </row>
    <row r="79" spans="1:1" ht="15.75" customHeight="1" x14ac:dyDescent="0.3">
      <c r="A79" s="9"/>
    </row>
    <row r="80" spans="1:1" ht="15.75" customHeight="1" x14ac:dyDescent="0.3">
      <c r="A80" s="9"/>
    </row>
    <row r="81" spans="1:1" ht="15.75" customHeight="1" x14ac:dyDescent="0.3">
      <c r="A81" s="9"/>
    </row>
    <row r="82" spans="1:1" ht="15.75" customHeight="1" x14ac:dyDescent="0.3">
      <c r="A82" s="9"/>
    </row>
    <row r="83" spans="1:1" ht="15.75" customHeight="1" x14ac:dyDescent="0.3">
      <c r="A83" s="9"/>
    </row>
    <row r="84" spans="1:1" ht="15.75" customHeight="1" x14ac:dyDescent="0.3">
      <c r="A84" s="9"/>
    </row>
    <row r="85" spans="1:1" ht="15.75" customHeight="1" x14ac:dyDescent="0.3">
      <c r="A85" s="9"/>
    </row>
    <row r="86" spans="1:1" ht="15.75" customHeight="1" x14ac:dyDescent="0.3">
      <c r="A86" s="9"/>
    </row>
    <row r="87" spans="1:1" ht="15.75" customHeight="1" x14ac:dyDescent="0.3">
      <c r="A87" s="9"/>
    </row>
    <row r="88" spans="1:1" ht="15.75" customHeight="1" x14ac:dyDescent="0.3">
      <c r="A88" s="9"/>
    </row>
    <row r="89" spans="1:1" ht="15.75" customHeight="1" x14ac:dyDescent="0.3">
      <c r="A89" s="9"/>
    </row>
    <row r="90" spans="1:1" ht="15.75" customHeight="1" x14ac:dyDescent="0.3">
      <c r="A90" s="9"/>
    </row>
    <row r="91" spans="1:1" ht="15.75" customHeight="1" x14ac:dyDescent="0.3">
      <c r="A91" s="9"/>
    </row>
    <row r="92" spans="1:1" ht="15.75" customHeight="1" x14ac:dyDescent="0.3">
      <c r="A92" s="9"/>
    </row>
    <row r="93" spans="1:1" ht="15.75" customHeight="1" x14ac:dyDescent="0.3">
      <c r="A93" s="9"/>
    </row>
    <row r="94" spans="1:1" ht="15.75" customHeight="1" x14ac:dyDescent="0.3">
      <c r="A94" s="9"/>
    </row>
    <row r="95" spans="1:1" ht="15.75" customHeight="1" x14ac:dyDescent="0.3">
      <c r="A95" s="9"/>
    </row>
    <row r="96" spans="1:1" ht="15.75" customHeight="1" x14ac:dyDescent="0.3">
      <c r="A96" s="9"/>
    </row>
    <row r="97" spans="1:1" ht="15.75" customHeight="1" x14ac:dyDescent="0.3">
      <c r="A97" s="9"/>
    </row>
    <row r="98" spans="1:1" ht="15.75" customHeight="1" x14ac:dyDescent="0.3">
      <c r="A98" s="9"/>
    </row>
    <row r="99" spans="1:1" ht="15.75" customHeight="1" x14ac:dyDescent="0.3">
      <c r="A99" s="9"/>
    </row>
    <row r="100" spans="1:1" ht="15.75" customHeight="1" x14ac:dyDescent="0.3">
      <c r="A100" s="9"/>
    </row>
    <row r="101" spans="1:1" ht="15.75" customHeight="1" x14ac:dyDescent="0.3">
      <c r="A101" s="9"/>
    </row>
    <row r="102" spans="1:1" ht="15.75" customHeight="1" x14ac:dyDescent="0.3">
      <c r="A102" s="9"/>
    </row>
    <row r="103" spans="1:1" ht="15.75" customHeight="1" x14ac:dyDescent="0.3">
      <c r="A103" s="9"/>
    </row>
    <row r="104" spans="1:1" ht="15.75" customHeight="1" x14ac:dyDescent="0.3">
      <c r="A104" s="9"/>
    </row>
    <row r="105" spans="1:1" ht="15.75" customHeight="1" x14ac:dyDescent="0.3">
      <c r="A105" s="9"/>
    </row>
    <row r="106" spans="1:1" ht="15.75" customHeight="1" x14ac:dyDescent="0.3">
      <c r="A106" s="9"/>
    </row>
    <row r="107" spans="1:1" ht="15.75" customHeight="1" x14ac:dyDescent="0.3">
      <c r="A107" s="9"/>
    </row>
    <row r="108" spans="1:1" ht="15.75" customHeight="1" x14ac:dyDescent="0.3">
      <c r="A108" s="9"/>
    </row>
    <row r="109" spans="1:1" ht="15.75" customHeight="1" x14ac:dyDescent="0.3">
      <c r="A109" s="9"/>
    </row>
    <row r="110" spans="1:1" ht="15.75" customHeight="1" x14ac:dyDescent="0.3">
      <c r="A110" s="9"/>
    </row>
    <row r="111" spans="1:1" ht="15.75" customHeight="1" x14ac:dyDescent="0.3">
      <c r="A111" s="9"/>
    </row>
    <row r="112" spans="1:1" ht="15.75" customHeight="1" x14ac:dyDescent="0.3">
      <c r="A112" s="9"/>
    </row>
    <row r="113" spans="1:1" ht="15.75" customHeight="1" x14ac:dyDescent="0.3">
      <c r="A113" s="9"/>
    </row>
    <row r="114" spans="1:1" ht="15.75" customHeight="1" x14ac:dyDescent="0.3">
      <c r="A114" s="9"/>
    </row>
    <row r="115" spans="1:1" ht="15.75" customHeight="1" x14ac:dyDescent="0.3">
      <c r="A115" s="9"/>
    </row>
    <row r="116" spans="1:1" ht="15.75" customHeight="1" x14ac:dyDescent="0.3">
      <c r="A116" s="9"/>
    </row>
    <row r="117" spans="1:1" ht="15.75" customHeight="1" x14ac:dyDescent="0.3">
      <c r="A117" s="9"/>
    </row>
    <row r="118" spans="1:1" ht="15.75" customHeight="1" x14ac:dyDescent="0.3">
      <c r="A118" s="9"/>
    </row>
    <row r="119" spans="1:1" ht="15.75" customHeight="1" x14ac:dyDescent="0.3">
      <c r="A119" s="9"/>
    </row>
    <row r="120" spans="1:1" ht="15.75" customHeight="1" x14ac:dyDescent="0.3">
      <c r="A120" s="9"/>
    </row>
    <row r="121" spans="1:1" ht="15.75" customHeight="1" x14ac:dyDescent="0.3">
      <c r="A121" s="9"/>
    </row>
    <row r="122" spans="1:1" ht="15.75" customHeight="1" x14ac:dyDescent="0.3">
      <c r="A122" s="9"/>
    </row>
    <row r="123" spans="1:1" ht="15.75" customHeight="1" x14ac:dyDescent="0.3">
      <c r="A123" s="9"/>
    </row>
    <row r="124" spans="1:1" ht="15.75" customHeight="1" x14ac:dyDescent="0.3">
      <c r="A124" s="9"/>
    </row>
    <row r="125" spans="1:1" ht="15.75" customHeight="1" x14ac:dyDescent="0.3">
      <c r="A125" s="9"/>
    </row>
    <row r="126" spans="1:1" ht="15.75" customHeight="1" x14ac:dyDescent="0.3">
      <c r="A126" s="9"/>
    </row>
    <row r="127" spans="1:1" ht="15.75" customHeight="1" x14ac:dyDescent="0.3">
      <c r="A127" s="9"/>
    </row>
    <row r="128" spans="1:1" ht="15.75" customHeight="1" x14ac:dyDescent="0.3">
      <c r="A128" s="9"/>
    </row>
    <row r="129" spans="1:1" ht="15.75" customHeight="1" x14ac:dyDescent="0.3">
      <c r="A129" s="9"/>
    </row>
    <row r="130" spans="1:1" ht="15.75" customHeight="1" x14ac:dyDescent="0.3">
      <c r="A130" s="9"/>
    </row>
    <row r="131" spans="1:1" ht="15.75" customHeight="1" x14ac:dyDescent="0.3">
      <c r="A131" s="9"/>
    </row>
    <row r="132" spans="1:1" ht="15.75" customHeight="1" x14ac:dyDescent="0.3">
      <c r="A132" s="9"/>
    </row>
    <row r="133" spans="1:1" ht="15.75" customHeight="1" x14ac:dyDescent="0.3">
      <c r="A133" s="9"/>
    </row>
    <row r="134" spans="1:1" ht="15.75" customHeight="1" x14ac:dyDescent="0.3">
      <c r="A134" s="9"/>
    </row>
    <row r="135" spans="1:1" ht="15.75" customHeight="1" x14ac:dyDescent="0.3">
      <c r="A135" s="9"/>
    </row>
    <row r="136" spans="1:1" ht="15.75" customHeight="1" x14ac:dyDescent="0.3">
      <c r="A136" s="9"/>
    </row>
    <row r="137" spans="1:1" ht="15.75" customHeight="1" x14ac:dyDescent="0.3">
      <c r="A137" s="9"/>
    </row>
    <row r="138" spans="1:1" ht="15.75" customHeight="1" x14ac:dyDescent="0.3">
      <c r="A138" s="9"/>
    </row>
    <row r="139" spans="1:1" ht="15.75" customHeight="1" x14ac:dyDescent="0.3">
      <c r="A139" s="9"/>
    </row>
    <row r="140" spans="1:1" ht="15.75" customHeight="1" x14ac:dyDescent="0.3">
      <c r="A140" s="9"/>
    </row>
    <row r="141" spans="1:1" ht="15.75" customHeight="1" x14ac:dyDescent="0.3">
      <c r="A141" s="9"/>
    </row>
    <row r="142" spans="1:1" ht="15.75" customHeight="1" x14ac:dyDescent="0.3">
      <c r="A142" s="9"/>
    </row>
    <row r="143" spans="1:1" ht="15.75" customHeight="1" x14ac:dyDescent="0.3">
      <c r="A143" s="9"/>
    </row>
    <row r="144" spans="1:1" ht="15.75" customHeight="1" x14ac:dyDescent="0.3">
      <c r="A144" s="9"/>
    </row>
    <row r="145" spans="1:1" ht="15.75" customHeight="1" x14ac:dyDescent="0.3">
      <c r="A145" s="9"/>
    </row>
    <row r="146" spans="1:1" ht="15.75" customHeight="1" x14ac:dyDescent="0.3">
      <c r="A146" s="9"/>
    </row>
    <row r="147" spans="1:1" ht="15.75" customHeight="1" x14ac:dyDescent="0.3">
      <c r="A147" s="9"/>
    </row>
    <row r="148" spans="1:1" ht="15.75" customHeight="1" x14ac:dyDescent="0.3">
      <c r="A148" s="9"/>
    </row>
    <row r="149" spans="1:1" ht="15.75" customHeight="1" x14ac:dyDescent="0.3">
      <c r="A149" s="9"/>
    </row>
    <row r="150" spans="1:1" ht="15.75" customHeight="1" x14ac:dyDescent="0.3">
      <c r="A150" s="9"/>
    </row>
    <row r="151" spans="1:1" ht="15.75" customHeight="1" x14ac:dyDescent="0.3">
      <c r="A151" s="9"/>
    </row>
    <row r="152" spans="1:1" ht="15.75" customHeight="1" x14ac:dyDescent="0.3">
      <c r="A152" s="9"/>
    </row>
    <row r="153" spans="1:1" ht="15.75" customHeight="1" x14ac:dyDescent="0.3">
      <c r="A153" s="9"/>
    </row>
    <row r="154" spans="1:1" ht="15.75" customHeight="1" x14ac:dyDescent="0.3">
      <c r="A154" s="9"/>
    </row>
    <row r="155" spans="1:1" ht="15.75" customHeight="1" x14ac:dyDescent="0.3">
      <c r="A155" s="9"/>
    </row>
    <row r="156" spans="1:1" ht="15.75" customHeight="1" x14ac:dyDescent="0.3">
      <c r="A156" s="9"/>
    </row>
    <row r="157" spans="1:1" ht="15.75" customHeight="1" x14ac:dyDescent="0.3">
      <c r="A157" s="9"/>
    </row>
    <row r="158" spans="1:1" ht="15.75" customHeight="1" x14ac:dyDescent="0.3">
      <c r="A158" s="9"/>
    </row>
    <row r="159" spans="1:1" ht="15.75" customHeight="1" x14ac:dyDescent="0.3">
      <c r="A159" s="9"/>
    </row>
    <row r="160" spans="1:1" ht="15.75" customHeight="1" x14ac:dyDescent="0.3">
      <c r="A160" s="9"/>
    </row>
    <row r="161" spans="1:1" ht="15.75" customHeight="1" x14ac:dyDescent="0.3">
      <c r="A161" s="9"/>
    </row>
    <row r="162" spans="1:1" ht="15.75" customHeight="1" x14ac:dyDescent="0.3">
      <c r="A162" s="9"/>
    </row>
    <row r="163" spans="1:1" ht="15.75" customHeight="1" x14ac:dyDescent="0.3">
      <c r="A163" s="9"/>
    </row>
    <row r="164" spans="1:1" ht="15.75" customHeight="1" x14ac:dyDescent="0.3">
      <c r="A164" s="9"/>
    </row>
    <row r="165" spans="1:1" ht="15.75" customHeight="1" x14ac:dyDescent="0.3">
      <c r="A165" s="9"/>
    </row>
    <row r="166" spans="1:1" ht="15.75" customHeight="1" x14ac:dyDescent="0.3">
      <c r="A166" s="9"/>
    </row>
    <row r="167" spans="1:1" ht="15.75" customHeight="1" x14ac:dyDescent="0.3">
      <c r="A167" s="9"/>
    </row>
    <row r="168" spans="1:1" ht="15.75" customHeight="1" x14ac:dyDescent="0.3">
      <c r="A168" s="9"/>
    </row>
    <row r="169" spans="1:1" ht="15.75" customHeight="1" x14ac:dyDescent="0.3">
      <c r="A169" s="9"/>
    </row>
    <row r="170" spans="1:1" ht="15.75" customHeight="1" x14ac:dyDescent="0.3">
      <c r="A170" s="9"/>
    </row>
    <row r="171" spans="1:1" ht="15.75" customHeight="1" x14ac:dyDescent="0.3">
      <c r="A171" s="9"/>
    </row>
    <row r="172" spans="1:1" ht="15.75" customHeight="1" x14ac:dyDescent="0.3">
      <c r="A172" s="9"/>
    </row>
    <row r="173" spans="1:1" ht="15.75" customHeight="1" x14ac:dyDescent="0.3">
      <c r="A173" s="9"/>
    </row>
    <row r="174" spans="1:1" ht="15.75" customHeight="1" x14ac:dyDescent="0.3">
      <c r="A174" s="9"/>
    </row>
    <row r="175" spans="1:1" ht="15.75" customHeight="1" x14ac:dyDescent="0.3">
      <c r="A175" s="9"/>
    </row>
    <row r="176" spans="1:1" ht="15.75" customHeight="1" x14ac:dyDescent="0.3">
      <c r="A176" s="9"/>
    </row>
    <row r="177" spans="1:1" ht="15.75" customHeight="1" x14ac:dyDescent="0.3">
      <c r="A177" s="9"/>
    </row>
    <row r="178" spans="1:1" ht="15.75" customHeight="1" x14ac:dyDescent="0.3">
      <c r="A178" s="9"/>
    </row>
    <row r="179" spans="1:1" ht="15.75" customHeight="1" x14ac:dyDescent="0.3">
      <c r="A179" s="9"/>
    </row>
    <row r="180" spans="1:1" ht="15.75" customHeight="1" x14ac:dyDescent="0.3">
      <c r="A180" s="9"/>
    </row>
    <row r="181" spans="1:1" ht="15.75" customHeight="1" x14ac:dyDescent="0.3">
      <c r="A181" s="9"/>
    </row>
    <row r="182" spans="1:1" ht="15.75" customHeight="1" x14ac:dyDescent="0.3">
      <c r="A182" s="9"/>
    </row>
    <row r="183" spans="1:1" ht="15.75" customHeight="1" x14ac:dyDescent="0.3">
      <c r="A183" s="9"/>
    </row>
    <row r="184" spans="1:1" ht="15.75" customHeight="1" x14ac:dyDescent="0.3">
      <c r="A184" s="9"/>
    </row>
    <row r="185" spans="1:1" ht="15.75" customHeight="1" x14ac:dyDescent="0.3">
      <c r="A185" s="9"/>
    </row>
    <row r="186" spans="1:1" ht="15.75" customHeight="1" x14ac:dyDescent="0.3">
      <c r="A186" s="9"/>
    </row>
    <row r="187" spans="1:1" ht="15.75" customHeight="1" x14ac:dyDescent="0.3">
      <c r="A187" s="9"/>
    </row>
    <row r="188" spans="1:1" ht="15.75" customHeight="1" x14ac:dyDescent="0.3">
      <c r="A188" s="9"/>
    </row>
    <row r="189" spans="1:1" ht="15.75" customHeight="1" x14ac:dyDescent="0.3">
      <c r="A189" s="9"/>
    </row>
    <row r="190" spans="1:1" ht="15.75" customHeight="1" x14ac:dyDescent="0.3">
      <c r="A190" s="9"/>
    </row>
    <row r="191" spans="1:1" ht="15.75" customHeight="1" x14ac:dyDescent="0.3">
      <c r="A191" s="9"/>
    </row>
    <row r="192" spans="1:1" ht="15.75" customHeight="1" x14ac:dyDescent="0.3">
      <c r="A192" s="9"/>
    </row>
  </sheetData>
  <mergeCells count="1">
    <mergeCell ref="E2:J2"/>
  </mergeCells>
  <hyperlinks>
    <hyperlink ref="B2" location="'Index'!A3" tooltip="Go to the Index sheet" display="á" xr:uid="{631EA31A-6910-4760-B734-346B6D060C2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92D4-5C30-4E44-B6B3-3DDA6A01FE89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9" customWidth="1"/>
    <col min="2" max="6" width="5" style="9" customWidth="1"/>
    <col min="7" max="7" width="4.7109375" style="35" customWidth="1"/>
    <col min="8" max="8" width="20.7109375" style="9" customWidth="1"/>
    <col min="9" max="14" width="5" style="9" customWidth="1"/>
    <col min="15" max="22" width="4.140625" style="9" customWidth="1"/>
    <col min="23" max="25" width="10.28515625" style="9"/>
  </cols>
  <sheetData>
    <row r="1" spans="1:25" ht="18" x14ac:dyDescent="0.35">
      <c r="A1" s="2" t="s">
        <v>272</v>
      </c>
      <c r="B1" s="2"/>
      <c r="C1" s="2"/>
      <c r="D1" s="3"/>
      <c r="E1" s="3"/>
      <c r="F1" s="3"/>
      <c r="G1" s="54"/>
      <c r="H1" s="3"/>
      <c r="I1" s="4" t="s">
        <v>1</v>
      </c>
      <c r="J1" s="55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6"/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48</v>
      </c>
      <c r="B3" s="7"/>
      <c r="C3" s="7"/>
      <c r="D3" s="7"/>
      <c r="E3" s="7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59" t="s">
        <v>296</v>
      </c>
      <c r="B4" s="60"/>
      <c r="C4" s="61">
        <v>464</v>
      </c>
      <c r="D4" s="60"/>
      <c r="E4" s="62" t="s">
        <v>15</v>
      </c>
      <c r="F4" s="63">
        <f>SUM(F5:F7)</f>
        <v>479</v>
      </c>
      <c r="G4" s="64" t="s">
        <v>274</v>
      </c>
      <c r="H4" s="59" t="s">
        <v>297</v>
      </c>
      <c r="I4" s="60"/>
      <c r="J4" s="61">
        <v>445</v>
      </c>
      <c r="K4" s="60"/>
      <c r="L4" s="62" t="s">
        <v>15</v>
      </c>
      <c r="M4" s="63">
        <f>SUM(M5:M7)</f>
        <v>429</v>
      </c>
      <c r="N4"/>
      <c r="O4" s="41"/>
      <c r="P4" s="41"/>
      <c r="Q4" s="41"/>
      <c r="R4" s="41"/>
      <c r="S4" s="41"/>
      <c r="T4" s="41"/>
    </row>
    <row r="5" spans="1:25" ht="15.75" customHeight="1" x14ac:dyDescent="0.3">
      <c r="A5" s="65" t="s">
        <v>208</v>
      </c>
      <c r="B5" s="66">
        <v>45</v>
      </c>
      <c r="C5" s="66">
        <v>42</v>
      </c>
      <c r="D5" s="66">
        <v>38</v>
      </c>
      <c r="E5" s="66">
        <v>35</v>
      </c>
      <c r="F5" s="67">
        <f>SUM(B5:E5)</f>
        <v>160</v>
      </c>
      <c r="G5"/>
      <c r="H5" s="65" t="s">
        <v>213</v>
      </c>
      <c r="I5" s="66">
        <v>25</v>
      </c>
      <c r="J5" s="66">
        <v>41</v>
      </c>
      <c r="K5" s="66">
        <v>40</v>
      </c>
      <c r="L5" s="66">
        <v>28</v>
      </c>
      <c r="M5" s="67">
        <f>SUM(I5:L5)</f>
        <v>134</v>
      </c>
      <c r="N5"/>
      <c r="O5" s="41"/>
      <c r="P5" s="41"/>
      <c r="Q5" s="41"/>
      <c r="R5" s="41"/>
      <c r="S5" s="41"/>
      <c r="T5" s="41"/>
    </row>
    <row r="6" spans="1:25" ht="15.75" customHeight="1" x14ac:dyDescent="0.3">
      <c r="A6" s="68" t="s">
        <v>142</v>
      </c>
      <c r="B6" s="21">
        <v>39</v>
      </c>
      <c r="C6" s="21">
        <v>45</v>
      </c>
      <c r="D6" s="21">
        <v>41</v>
      </c>
      <c r="E6" s="21">
        <v>43</v>
      </c>
      <c r="F6" s="24">
        <f>SUM(B6:E6)</f>
        <v>168</v>
      </c>
      <c r="G6"/>
      <c r="H6" s="68" t="s">
        <v>202</v>
      </c>
      <c r="I6" s="21">
        <v>37</v>
      </c>
      <c r="J6" s="21">
        <v>38</v>
      </c>
      <c r="K6" s="21">
        <v>41</v>
      </c>
      <c r="L6" s="21">
        <v>37</v>
      </c>
      <c r="M6" s="24">
        <f>SUM(I6:L6)</f>
        <v>153</v>
      </c>
      <c r="N6"/>
      <c r="O6" s="41"/>
      <c r="P6" s="41"/>
      <c r="Q6" s="41"/>
      <c r="R6" s="41"/>
      <c r="S6" s="41"/>
      <c r="T6" s="41"/>
    </row>
    <row r="7" spans="1:25" ht="15.75" customHeight="1" x14ac:dyDescent="0.3">
      <c r="A7" s="69" t="s">
        <v>210</v>
      </c>
      <c r="B7" s="31">
        <v>36</v>
      </c>
      <c r="C7" s="31">
        <v>38</v>
      </c>
      <c r="D7" s="31">
        <v>35</v>
      </c>
      <c r="E7" s="31">
        <v>42</v>
      </c>
      <c r="F7" s="34">
        <f>SUM(B7:E7)</f>
        <v>151</v>
      </c>
      <c r="G7"/>
      <c r="H7" s="69" t="s">
        <v>236</v>
      </c>
      <c r="I7" s="31">
        <v>41</v>
      </c>
      <c r="J7" s="31">
        <v>32</v>
      </c>
      <c r="K7" s="31">
        <v>36</v>
      </c>
      <c r="L7" s="31">
        <v>33</v>
      </c>
      <c r="M7" s="34">
        <f>SUM(I7:L7)</f>
        <v>142</v>
      </c>
      <c r="N7"/>
      <c r="O7" s="41"/>
      <c r="P7" s="41"/>
      <c r="Q7" s="41"/>
      <c r="R7" s="41"/>
      <c r="S7" s="41"/>
      <c r="T7" s="41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1"/>
      <c r="P8" s="41"/>
      <c r="Q8" s="41"/>
      <c r="R8" s="41"/>
      <c r="S8" s="41"/>
      <c r="T8" s="41"/>
    </row>
    <row r="9" spans="1:25" ht="15.75" customHeight="1" x14ac:dyDescent="0.3">
      <c r="A9" s="59" t="s">
        <v>298</v>
      </c>
      <c r="B9" s="60"/>
      <c r="C9" s="61">
        <v>469</v>
      </c>
      <c r="D9" s="60"/>
      <c r="E9" s="62" t="s">
        <v>15</v>
      </c>
      <c r="F9" s="63">
        <f>SUM(F10:F12)</f>
        <v>494</v>
      </c>
      <c r="G9" s="64" t="s">
        <v>274</v>
      </c>
      <c r="H9" s="59" t="s">
        <v>299</v>
      </c>
      <c r="I9" s="60"/>
      <c r="J9" s="61">
        <v>468</v>
      </c>
      <c r="K9" s="60"/>
      <c r="L9" s="62" t="s">
        <v>15</v>
      </c>
      <c r="M9" s="63">
        <f>SUM(M10:M12)</f>
        <v>473</v>
      </c>
      <c r="N9"/>
      <c r="O9" s="41"/>
      <c r="P9" s="41"/>
      <c r="Q9" s="41"/>
      <c r="R9" s="41"/>
      <c r="S9" s="41"/>
      <c r="T9" s="41"/>
    </row>
    <row r="10" spans="1:25" ht="15.75" customHeight="1" x14ac:dyDescent="0.3">
      <c r="A10" s="65" t="s">
        <v>224</v>
      </c>
      <c r="B10" s="66">
        <v>43</v>
      </c>
      <c r="C10" s="66">
        <v>42</v>
      </c>
      <c r="D10" s="66">
        <v>40</v>
      </c>
      <c r="E10" s="66">
        <v>40</v>
      </c>
      <c r="F10" s="67">
        <f>SUM(B10:E10)</f>
        <v>165</v>
      </c>
      <c r="G10"/>
      <c r="H10" s="65" t="s">
        <v>215</v>
      </c>
      <c r="I10" s="66">
        <v>32</v>
      </c>
      <c r="J10" s="66">
        <v>38</v>
      </c>
      <c r="K10" s="66">
        <v>37</v>
      </c>
      <c r="L10" s="66">
        <v>40</v>
      </c>
      <c r="M10" s="67">
        <f>SUM(I10:L10)</f>
        <v>147</v>
      </c>
      <c r="N10"/>
      <c r="O10" s="41"/>
      <c r="P10" s="41"/>
      <c r="Q10" s="41"/>
      <c r="R10" s="41"/>
      <c r="S10" s="41"/>
      <c r="T10" s="41"/>
    </row>
    <row r="11" spans="1:25" ht="15.75" customHeight="1" x14ac:dyDescent="0.3">
      <c r="A11" s="68" t="s">
        <v>38</v>
      </c>
      <c r="B11" s="21">
        <v>47</v>
      </c>
      <c r="C11" s="21">
        <v>45</v>
      </c>
      <c r="D11" s="21">
        <v>45</v>
      </c>
      <c r="E11" s="21">
        <v>46</v>
      </c>
      <c r="F11" s="24">
        <f>SUM(B11:E11)</f>
        <v>183</v>
      </c>
      <c r="G11"/>
      <c r="H11" s="68" t="s">
        <v>201</v>
      </c>
      <c r="I11" s="21">
        <v>42</v>
      </c>
      <c r="J11" s="21">
        <v>45</v>
      </c>
      <c r="K11" s="21">
        <v>41</v>
      </c>
      <c r="L11" s="21">
        <v>43</v>
      </c>
      <c r="M11" s="24">
        <f>SUM(I11:L11)</f>
        <v>171</v>
      </c>
      <c r="N11"/>
      <c r="O11" s="41"/>
      <c r="P11" s="41"/>
      <c r="Q11" s="41"/>
      <c r="R11" s="41"/>
      <c r="S11" s="41"/>
      <c r="T11" s="41"/>
    </row>
    <row r="12" spans="1:25" ht="15.75" customHeight="1" x14ac:dyDescent="0.3">
      <c r="A12" s="69" t="s">
        <v>211</v>
      </c>
      <c r="B12" s="31">
        <v>39</v>
      </c>
      <c r="C12" s="31">
        <v>32</v>
      </c>
      <c r="D12" s="31">
        <v>33</v>
      </c>
      <c r="E12" s="31">
        <v>42</v>
      </c>
      <c r="F12" s="34">
        <f>SUM(B12:E12)</f>
        <v>146</v>
      </c>
      <c r="G12"/>
      <c r="H12" s="69" t="s">
        <v>123</v>
      </c>
      <c r="I12" s="31">
        <v>37</v>
      </c>
      <c r="J12" s="31">
        <v>40</v>
      </c>
      <c r="K12" s="31">
        <v>42</v>
      </c>
      <c r="L12" s="31">
        <v>36</v>
      </c>
      <c r="M12" s="34">
        <f>SUM(I12:L12)</f>
        <v>155</v>
      </c>
      <c r="N12"/>
      <c r="O12" s="41"/>
      <c r="P12" s="41"/>
      <c r="Q12" s="41"/>
      <c r="R12" s="41"/>
      <c r="S12" s="41"/>
      <c r="T12" s="41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1"/>
      <c r="P13" s="41"/>
      <c r="Q13" s="41"/>
      <c r="R13" s="41"/>
      <c r="S13" s="41"/>
      <c r="T13" s="41"/>
    </row>
    <row r="14" spans="1:25" ht="15.75" customHeight="1" x14ac:dyDescent="0.3">
      <c r="A14" s="59" t="s">
        <v>300</v>
      </c>
      <c r="B14" s="60"/>
      <c r="C14" s="61">
        <v>453</v>
      </c>
      <c r="D14" s="60"/>
      <c r="E14" s="62" t="s">
        <v>15</v>
      </c>
      <c r="F14" s="63">
        <f>SUM(F15:F17)</f>
        <v>484</v>
      </c>
      <c r="G14" s="64" t="s">
        <v>274</v>
      </c>
      <c r="H14" s="41" t="s">
        <v>301</v>
      </c>
      <c r="I14" s="41"/>
      <c r="J14" s="41"/>
      <c r="K14" s="41"/>
      <c r="L14" s="41"/>
      <c r="M14" s="41"/>
      <c r="N14"/>
      <c r="O14" s="41"/>
      <c r="P14" s="41"/>
      <c r="Q14" s="41"/>
      <c r="R14" s="41"/>
      <c r="S14" s="41"/>
      <c r="T14" s="41"/>
    </row>
    <row r="15" spans="1:25" ht="15.75" customHeight="1" x14ac:dyDescent="0.3">
      <c r="A15" s="65" t="s">
        <v>181</v>
      </c>
      <c r="B15" s="66">
        <v>38</v>
      </c>
      <c r="C15" s="66">
        <v>38</v>
      </c>
      <c r="D15" s="66">
        <v>39</v>
      </c>
      <c r="E15" s="66">
        <v>43</v>
      </c>
      <c r="F15" s="67">
        <f>SUM(B15:E15)</f>
        <v>158</v>
      </c>
      <c r="G15"/>
      <c r="H15" s="41"/>
      <c r="I15" s="41"/>
      <c r="J15" s="41"/>
      <c r="K15" s="41"/>
      <c r="L15" s="41"/>
      <c r="M15" s="41"/>
      <c r="N15"/>
      <c r="O15" s="41"/>
      <c r="P15" s="41"/>
      <c r="Q15" s="41"/>
      <c r="R15" s="41"/>
      <c r="S15" s="41"/>
      <c r="T15" s="41"/>
    </row>
    <row r="16" spans="1:25" ht="15.75" customHeight="1" x14ac:dyDescent="0.3">
      <c r="A16" s="68" t="s">
        <v>226</v>
      </c>
      <c r="B16" s="21">
        <v>38</v>
      </c>
      <c r="C16" s="21">
        <v>38</v>
      </c>
      <c r="D16" s="21">
        <v>42</v>
      </c>
      <c r="E16" s="21">
        <v>43</v>
      </c>
      <c r="F16" s="24">
        <f>SUM(B16:E16)</f>
        <v>161</v>
      </c>
      <c r="G16"/>
      <c r="H16" s="41"/>
      <c r="I16" s="41"/>
      <c r="J16" s="41"/>
      <c r="K16" s="41"/>
      <c r="L16" s="41"/>
      <c r="M16" s="41"/>
      <c r="N16"/>
      <c r="O16" s="41"/>
      <c r="P16" s="41"/>
      <c r="Q16" s="41"/>
      <c r="R16" s="41"/>
      <c r="S16" s="41"/>
      <c r="T16" s="41"/>
    </row>
    <row r="17" spans="1:20" ht="15.75" customHeight="1" x14ac:dyDescent="0.3">
      <c r="A17" s="69" t="s">
        <v>199</v>
      </c>
      <c r="B17" s="31">
        <v>42</v>
      </c>
      <c r="C17" s="31">
        <v>40</v>
      </c>
      <c r="D17" s="31">
        <v>44</v>
      </c>
      <c r="E17" s="31">
        <v>39</v>
      </c>
      <c r="F17" s="34">
        <f>SUM(B17:E17)</f>
        <v>165</v>
      </c>
      <c r="G17"/>
      <c r="H17" s="41"/>
      <c r="I17" s="41"/>
      <c r="J17" s="41"/>
      <c r="K17" s="41"/>
      <c r="L17" s="41"/>
      <c r="M17" s="41"/>
      <c r="N17"/>
      <c r="O17" s="41"/>
      <c r="P17" s="41"/>
      <c r="Q17" s="41"/>
      <c r="R17" s="41"/>
      <c r="S17" s="41"/>
      <c r="T17" s="41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1"/>
      <c r="P18" s="41"/>
      <c r="Q18" s="41"/>
      <c r="R18" s="41"/>
      <c r="S18" s="41"/>
      <c r="T18" s="41"/>
    </row>
    <row r="19" spans="1:20" ht="15.75" customHeight="1" x14ac:dyDescent="0.3">
      <c r="H19" s="71" t="s">
        <v>48</v>
      </c>
      <c r="I19" s="12" t="s">
        <v>280</v>
      </c>
      <c r="J19" s="12" t="s">
        <v>281</v>
      </c>
      <c r="K19" s="12" t="s">
        <v>282</v>
      </c>
      <c r="L19" s="12" t="s">
        <v>283</v>
      </c>
      <c r="M19" s="12" t="s">
        <v>14</v>
      </c>
      <c r="N19" s="13" t="s">
        <v>284</v>
      </c>
    </row>
    <row r="20" spans="1:20" ht="15.75" customHeight="1" x14ac:dyDescent="0.3">
      <c r="B20" s="8" t="s">
        <v>302</v>
      </c>
      <c r="H20" s="78" t="s">
        <v>298</v>
      </c>
      <c r="I20" s="66">
        <v>5</v>
      </c>
      <c r="J20" s="66">
        <v>5</v>
      </c>
      <c r="K20" s="66"/>
      <c r="L20" s="66"/>
      <c r="M20" s="66">
        <v>2452</v>
      </c>
      <c r="N20" s="79">
        <v>10</v>
      </c>
      <c r="O20" s="41"/>
      <c r="P20" s="41"/>
    </row>
    <row r="21" spans="1:20" ht="15.75" customHeight="1" x14ac:dyDescent="0.3">
      <c r="B21" s="80" t="s">
        <v>303</v>
      </c>
      <c r="H21" s="81" t="s">
        <v>296</v>
      </c>
      <c r="I21" s="21">
        <v>5</v>
      </c>
      <c r="J21" s="21">
        <v>4</v>
      </c>
      <c r="K21" s="21"/>
      <c r="L21" s="21">
        <v>1</v>
      </c>
      <c r="M21" s="21">
        <v>2380</v>
      </c>
      <c r="N21" s="46">
        <v>8</v>
      </c>
      <c r="O21" s="41"/>
      <c r="P21" s="41"/>
    </row>
    <row r="22" spans="1:20" ht="15.75" customHeight="1" x14ac:dyDescent="0.3">
      <c r="B22" s="8" t="s">
        <v>287</v>
      </c>
      <c r="H22" s="81" t="s">
        <v>300</v>
      </c>
      <c r="I22" s="21">
        <v>5</v>
      </c>
      <c r="J22" s="21">
        <v>3</v>
      </c>
      <c r="K22" s="21"/>
      <c r="L22" s="21">
        <v>2</v>
      </c>
      <c r="M22" s="21">
        <v>2396</v>
      </c>
      <c r="N22" s="46">
        <v>6</v>
      </c>
      <c r="O22" s="41"/>
      <c r="P22" s="41"/>
    </row>
    <row r="23" spans="1:20" ht="15.75" customHeight="1" x14ac:dyDescent="0.3">
      <c r="H23" s="81" t="s">
        <v>299</v>
      </c>
      <c r="I23" s="21">
        <v>5</v>
      </c>
      <c r="J23" s="21">
        <v>2</v>
      </c>
      <c r="K23" s="21"/>
      <c r="L23" s="21">
        <v>3</v>
      </c>
      <c r="M23" s="21">
        <v>2303</v>
      </c>
      <c r="N23" s="46">
        <v>4</v>
      </c>
      <c r="O23" s="41"/>
      <c r="P23" s="41"/>
    </row>
    <row r="24" spans="1:20" ht="15.75" customHeight="1" x14ac:dyDescent="0.3">
      <c r="H24" s="81" t="s">
        <v>297</v>
      </c>
      <c r="I24" s="21">
        <v>5</v>
      </c>
      <c r="J24" s="21">
        <v>1</v>
      </c>
      <c r="K24" s="21"/>
      <c r="L24" s="21">
        <v>4</v>
      </c>
      <c r="M24" s="21">
        <v>2029</v>
      </c>
      <c r="N24" s="46">
        <v>2</v>
      </c>
      <c r="O24" s="41"/>
      <c r="P24" s="41"/>
    </row>
    <row r="25" spans="1:20" ht="15.75" customHeight="1" x14ac:dyDescent="0.3">
      <c r="H25" s="82" t="s">
        <v>301</v>
      </c>
      <c r="I25" s="31"/>
      <c r="J25" s="31"/>
      <c r="K25" s="31"/>
      <c r="L25" s="31"/>
      <c r="M25" s="31"/>
      <c r="N25" s="50"/>
      <c r="O25" s="41"/>
      <c r="P25" s="41"/>
    </row>
    <row r="26" spans="1:20" ht="15.75" customHeight="1" x14ac:dyDescent="0.3">
      <c r="H26" s="74"/>
    </row>
    <row r="27" spans="1:20" ht="15.75" customHeight="1" x14ac:dyDescent="0.3">
      <c r="A27" s="9" t="s">
        <v>163</v>
      </c>
      <c r="E27" s="35"/>
      <c r="G27" s="83" t="s">
        <v>164</v>
      </c>
      <c r="H27" s="74"/>
    </row>
    <row r="28" spans="1:20" ht="15.75" customHeight="1" x14ac:dyDescent="0.3">
      <c r="A28" s="9" t="s">
        <v>165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4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4"/>
      <c r="H30"/>
      <c r="I30"/>
      <c r="J30"/>
      <c r="K30"/>
      <c r="L30"/>
      <c r="M30"/>
      <c r="N30"/>
      <c r="O30"/>
      <c r="P30"/>
      <c r="Q30" s="41"/>
      <c r="R30" s="41"/>
      <c r="S30" s="41"/>
      <c r="T30" s="41"/>
    </row>
    <row r="31" spans="1:20" ht="15.75" customHeight="1" x14ac:dyDescent="0.3">
      <c r="A31"/>
      <c r="B31"/>
      <c r="C31"/>
      <c r="D31"/>
      <c r="E31"/>
      <c r="F31"/>
      <c r="G31" s="64"/>
      <c r="H31"/>
      <c r="I31"/>
      <c r="J31"/>
      <c r="K31"/>
      <c r="L31"/>
      <c r="M31"/>
      <c r="N31"/>
      <c r="O31"/>
      <c r="P31"/>
      <c r="Q31" s="41"/>
      <c r="R31" s="41"/>
      <c r="S31" s="41"/>
      <c r="T31" s="41"/>
    </row>
    <row r="32" spans="1:20" ht="15.75" customHeight="1" x14ac:dyDescent="0.3">
      <c r="A32"/>
      <c r="B32"/>
      <c r="C32"/>
      <c r="D32"/>
      <c r="E32"/>
      <c r="F32"/>
      <c r="G32" s="64"/>
      <c r="H32"/>
      <c r="I32"/>
      <c r="J32"/>
      <c r="K32"/>
      <c r="L32"/>
      <c r="M32"/>
      <c r="N32"/>
      <c r="O32"/>
      <c r="P32"/>
      <c r="Q32" s="41"/>
      <c r="R32" s="41"/>
      <c r="S32" s="41"/>
      <c r="T32" s="41"/>
    </row>
    <row r="33" spans="1:20" ht="15.75" customHeight="1" x14ac:dyDescent="0.3">
      <c r="A33"/>
      <c r="B33"/>
      <c r="C33"/>
      <c r="D33"/>
      <c r="E33"/>
      <c r="F33"/>
      <c r="G33" s="64"/>
      <c r="H33"/>
      <c r="I33"/>
      <c r="J33"/>
      <c r="K33"/>
      <c r="L33"/>
      <c r="M33"/>
      <c r="N33"/>
      <c r="O33"/>
      <c r="P33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 s="64"/>
      <c r="H34"/>
      <c r="I34"/>
      <c r="J34"/>
      <c r="K34"/>
      <c r="L34"/>
      <c r="M34"/>
      <c r="N34"/>
      <c r="O34"/>
      <c r="P34"/>
      <c r="Q34" s="41"/>
      <c r="R34" s="41"/>
      <c r="S34" s="41"/>
      <c r="T34" s="41"/>
    </row>
    <row r="35" spans="1:20" ht="15.75" customHeight="1" x14ac:dyDescent="0.3">
      <c r="A35"/>
      <c r="B35"/>
      <c r="C35"/>
      <c r="D35"/>
      <c r="E35"/>
      <c r="F35"/>
      <c r="G35" s="64"/>
      <c r="H35"/>
      <c r="I35"/>
      <c r="J35"/>
      <c r="K35"/>
      <c r="L35"/>
      <c r="M35"/>
      <c r="N35"/>
      <c r="O35"/>
      <c r="P35"/>
      <c r="Q35" s="41"/>
      <c r="R35" s="41"/>
      <c r="S35" s="41"/>
      <c r="T35" s="41"/>
    </row>
    <row r="36" spans="1:20" ht="15.75" customHeight="1" x14ac:dyDescent="0.3">
      <c r="A36"/>
      <c r="B36"/>
      <c r="C36"/>
      <c r="D36"/>
      <c r="E36"/>
      <c r="F36"/>
      <c r="G36" s="64"/>
      <c r="H36"/>
      <c r="I36"/>
      <c r="J36"/>
      <c r="K36"/>
      <c r="L36"/>
      <c r="M36"/>
      <c r="N36"/>
      <c r="O36"/>
      <c r="P36"/>
      <c r="Q36" s="41"/>
      <c r="R36" s="41"/>
      <c r="S36" s="41"/>
      <c r="T36" s="41"/>
    </row>
    <row r="37" spans="1:20" ht="15.75" customHeight="1" x14ac:dyDescent="0.3">
      <c r="A37"/>
      <c r="B37"/>
      <c r="C37"/>
      <c r="D37"/>
      <c r="E37"/>
      <c r="F37"/>
      <c r="G37" s="64"/>
      <c r="H37"/>
      <c r="I37"/>
      <c r="J37"/>
      <c r="K37"/>
      <c r="L37"/>
      <c r="M37"/>
      <c r="N37"/>
      <c r="O37"/>
      <c r="P37"/>
      <c r="Q37" s="41"/>
      <c r="R37" s="41"/>
      <c r="S37" s="41"/>
      <c r="T37" s="41"/>
    </row>
    <row r="38" spans="1:20" ht="15.75" customHeight="1" x14ac:dyDescent="0.3">
      <c r="A38"/>
      <c r="B38"/>
      <c r="C38"/>
      <c r="D38"/>
      <c r="E38"/>
      <c r="F38"/>
      <c r="G38" s="64"/>
      <c r="H38"/>
      <c r="I38"/>
      <c r="J38"/>
      <c r="K38"/>
      <c r="L38"/>
      <c r="M38"/>
      <c r="N38"/>
      <c r="O38"/>
      <c r="P38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 s="64"/>
      <c r="H39"/>
      <c r="I39"/>
      <c r="J39"/>
      <c r="K39"/>
      <c r="L39"/>
      <c r="M39"/>
      <c r="N39"/>
      <c r="O39"/>
      <c r="P39"/>
      <c r="Q39" s="41"/>
      <c r="R39" s="41"/>
      <c r="S39" s="41"/>
      <c r="T39" s="41"/>
    </row>
    <row r="40" spans="1:20" ht="15.75" customHeight="1" x14ac:dyDescent="0.3">
      <c r="A40"/>
      <c r="B40"/>
      <c r="C40"/>
      <c r="D40"/>
      <c r="E40"/>
      <c r="F40"/>
      <c r="G40" s="64"/>
      <c r="H40"/>
      <c r="I40"/>
      <c r="J40"/>
      <c r="K40"/>
      <c r="L40"/>
      <c r="M40"/>
      <c r="N40"/>
      <c r="O40"/>
      <c r="P40"/>
      <c r="Q40" s="41"/>
      <c r="R40" s="41"/>
      <c r="S40" s="41"/>
      <c r="T40" s="41"/>
    </row>
    <row r="41" spans="1:20" ht="15.75" customHeight="1" x14ac:dyDescent="0.3">
      <c r="A41"/>
      <c r="B41"/>
      <c r="C41"/>
      <c r="D41"/>
      <c r="E41"/>
      <c r="F41"/>
      <c r="G41" s="64"/>
      <c r="H41"/>
      <c r="I41"/>
      <c r="J41"/>
      <c r="K41"/>
      <c r="L41"/>
      <c r="M41"/>
      <c r="N41"/>
      <c r="O41"/>
      <c r="P41"/>
      <c r="Q41" s="41"/>
      <c r="R41" s="41"/>
      <c r="S41" s="41"/>
      <c r="T41" s="41"/>
    </row>
    <row r="42" spans="1:20" ht="15.75" customHeight="1" x14ac:dyDescent="0.3">
      <c r="A42"/>
      <c r="B42"/>
      <c r="C42"/>
      <c r="D42"/>
      <c r="E42"/>
      <c r="F42"/>
      <c r="G42" s="64"/>
      <c r="H42"/>
      <c r="I42"/>
      <c r="J42"/>
      <c r="K42"/>
      <c r="L42"/>
      <c r="M42"/>
      <c r="N42"/>
      <c r="O42"/>
      <c r="P42"/>
      <c r="Q42" s="41"/>
      <c r="R42" s="41"/>
      <c r="S42" s="41"/>
      <c r="T42" s="41"/>
    </row>
    <row r="43" spans="1:20" ht="15.75" customHeight="1" x14ac:dyDescent="0.3">
      <c r="A43"/>
      <c r="B43"/>
      <c r="C43"/>
      <c r="D43"/>
      <c r="E43"/>
      <c r="F43"/>
      <c r="G43" s="64"/>
      <c r="H43"/>
      <c r="I43"/>
      <c r="J43"/>
      <c r="K43"/>
      <c r="L43"/>
      <c r="M43"/>
      <c r="N43"/>
      <c r="O43"/>
      <c r="P43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 s="64"/>
      <c r="H44"/>
      <c r="I44"/>
      <c r="J44"/>
      <c r="K44"/>
      <c r="L44"/>
      <c r="M44"/>
      <c r="N44"/>
      <c r="O44"/>
      <c r="P44"/>
      <c r="Q44" s="41"/>
      <c r="R44" s="41"/>
      <c r="S44" s="41"/>
      <c r="T44" s="41"/>
    </row>
    <row r="45" spans="1:20" ht="15.75" customHeight="1" x14ac:dyDescent="0.3">
      <c r="A45"/>
      <c r="B45"/>
      <c r="C45"/>
      <c r="D45"/>
      <c r="E45"/>
      <c r="F45"/>
      <c r="G45" s="64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4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4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4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4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4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4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4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tooltip="Go to the Index sheet" display="á" xr:uid="{8DEA30E5-0113-4E7E-A22E-794F7674121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80F5-3AF5-4BAF-8103-4C26BB3B65C1}">
  <sheetPr>
    <tabColor rgb="FFFFC000"/>
    <pageSetUpPr fitToPage="1"/>
  </sheetPr>
  <dimension ref="A1:Y6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7" width="4.140625" style="9" customWidth="1"/>
    <col min="18" max="18" width="9.140625" style="9" bestFit="1" customWidth="1"/>
    <col min="19" max="24" width="4.140625" style="9" customWidth="1"/>
    <col min="25" max="25" width="10.28515625" style="9"/>
  </cols>
  <sheetData>
    <row r="1" spans="1:25" ht="18" x14ac:dyDescent="0.35">
      <c r="A1" s="84"/>
      <c r="B1" s="2" t="s">
        <v>721</v>
      </c>
      <c r="C1" s="2"/>
      <c r="D1" s="3"/>
      <c r="E1" s="3"/>
      <c r="F1" s="3"/>
      <c r="G1" s="3"/>
      <c r="H1" s="3"/>
      <c r="I1" s="4" t="s">
        <v>722</v>
      </c>
      <c r="J1" s="2"/>
      <c r="K1" s="3" t="s">
        <v>723</v>
      </c>
      <c r="L1" s="4">
        <v>49407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7"/>
      <c r="J2" s="471" t="s">
        <v>3</v>
      </c>
      <c r="K2" s="471"/>
      <c r="L2" s="471"/>
      <c r="M2" s="471"/>
      <c r="N2" s="471"/>
      <c r="O2" s="471"/>
    </row>
    <row r="3" spans="1:25" ht="15.75" customHeight="1" x14ac:dyDescent="0.3">
      <c r="A3" s="1"/>
      <c r="B3" s="7" t="s">
        <v>4</v>
      </c>
      <c r="C3" s="8" t="s">
        <v>724</v>
      </c>
      <c r="D3" s="8"/>
      <c r="E3" s="8" t="s">
        <v>725</v>
      </c>
      <c r="F3" s="7"/>
      <c r="G3" s="7"/>
      <c r="H3" s="7"/>
      <c r="I3" s="1"/>
      <c r="J3" s="7" t="s">
        <v>7</v>
      </c>
      <c r="K3" s="8" t="s">
        <v>726</v>
      </c>
      <c r="L3" s="8"/>
      <c r="M3" s="8" t="s">
        <v>727</v>
      </c>
      <c r="N3" s="7"/>
      <c r="O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I4" s="10">
        <v>1</v>
      </c>
      <c r="J4" s="11" t="s">
        <v>10</v>
      </c>
      <c r="K4" s="11" t="s">
        <v>11</v>
      </c>
      <c r="L4" s="12" t="s">
        <v>12</v>
      </c>
      <c r="M4" s="12" t="s">
        <v>13</v>
      </c>
      <c r="N4" s="12" t="s">
        <v>14</v>
      </c>
      <c r="O4" s="13" t="s">
        <v>15</v>
      </c>
    </row>
    <row r="5" spans="1:25" ht="15.75" customHeight="1" x14ac:dyDescent="0.3">
      <c r="A5" s="106">
        <v>5</v>
      </c>
      <c r="B5" s="15" t="s">
        <v>728</v>
      </c>
      <c r="C5" s="15" t="s">
        <v>73</v>
      </c>
      <c r="D5" s="249">
        <v>100</v>
      </c>
      <c r="E5" s="17">
        <v>9</v>
      </c>
      <c r="F5" s="17">
        <v>496</v>
      </c>
      <c r="G5" s="92">
        <v>42</v>
      </c>
      <c r="I5" s="106">
        <v>4</v>
      </c>
      <c r="J5" s="15" t="s">
        <v>729</v>
      </c>
      <c r="K5" s="15" t="s">
        <v>104</v>
      </c>
      <c r="L5" s="249">
        <v>100</v>
      </c>
      <c r="M5" s="17">
        <v>9</v>
      </c>
      <c r="N5" s="17">
        <v>490</v>
      </c>
      <c r="O5" s="92">
        <v>40</v>
      </c>
    </row>
    <row r="6" spans="1:25" ht="15.75" customHeight="1" x14ac:dyDescent="0.3">
      <c r="A6" s="19">
        <v>8</v>
      </c>
      <c r="B6" s="20" t="s">
        <v>730</v>
      </c>
      <c r="C6" s="20" t="s">
        <v>73</v>
      </c>
      <c r="D6" s="23">
        <v>99</v>
      </c>
      <c r="E6" s="22">
        <v>8</v>
      </c>
      <c r="F6" s="23">
        <v>492</v>
      </c>
      <c r="G6" s="24">
        <v>35</v>
      </c>
      <c r="I6" s="19">
        <v>7</v>
      </c>
      <c r="J6" s="20" t="s">
        <v>731</v>
      </c>
      <c r="K6" s="20" t="s">
        <v>732</v>
      </c>
      <c r="L6" s="23">
        <v>97</v>
      </c>
      <c r="M6" s="22">
        <v>8</v>
      </c>
      <c r="N6" s="23">
        <v>483</v>
      </c>
      <c r="O6" s="24">
        <v>35</v>
      </c>
    </row>
    <row r="7" spans="1:25" ht="15.75" customHeight="1" x14ac:dyDescent="0.3">
      <c r="A7" s="19">
        <v>1</v>
      </c>
      <c r="B7" s="20" t="s">
        <v>733</v>
      </c>
      <c r="C7" s="20" t="s">
        <v>17</v>
      </c>
      <c r="D7" s="23">
        <v>96</v>
      </c>
      <c r="E7" s="22">
        <v>6</v>
      </c>
      <c r="F7" s="26">
        <v>487</v>
      </c>
      <c r="G7" s="27">
        <v>32</v>
      </c>
      <c r="I7" s="19">
        <v>8</v>
      </c>
      <c r="J7" s="20" t="s">
        <v>734</v>
      </c>
      <c r="K7" s="20" t="s">
        <v>17</v>
      </c>
      <c r="L7" s="23">
        <v>96</v>
      </c>
      <c r="M7" s="22">
        <v>6</v>
      </c>
      <c r="N7" s="23">
        <v>483</v>
      </c>
      <c r="O7" s="24">
        <v>30</v>
      </c>
    </row>
    <row r="8" spans="1:25" ht="15.75" customHeight="1" x14ac:dyDescent="0.3">
      <c r="A8" s="19">
        <v>9</v>
      </c>
      <c r="B8" s="20" t="s">
        <v>72</v>
      </c>
      <c r="C8" s="20" t="s">
        <v>73</v>
      </c>
      <c r="D8" s="23">
        <v>99</v>
      </c>
      <c r="E8" s="22">
        <v>8</v>
      </c>
      <c r="F8" s="23">
        <v>488</v>
      </c>
      <c r="G8" s="24">
        <v>30</v>
      </c>
      <c r="I8" s="19">
        <v>1</v>
      </c>
      <c r="J8" s="20" t="s">
        <v>735</v>
      </c>
      <c r="K8" s="20" t="s">
        <v>736</v>
      </c>
      <c r="L8" s="23">
        <v>95</v>
      </c>
      <c r="M8" s="22">
        <v>3</v>
      </c>
      <c r="N8" s="26">
        <v>479</v>
      </c>
      <c r="O8" s="27">
        <v>28</v>
      </c>
    </row>
    <row r="9" spans="1:25" ht="15.75" customHeight="1" x14ac:dyDescent="0.3">
      <c r="A9" s="19">
        <v>7</v>
      </c>
      <c r="B9" s="20" t="s">
        <v>603</v>
      </c>
      <c r="C9" s="20" t="s">
        <v>104</v>
      </c>
      <c r="D9" s="23">
        <v>96</v>
      </c>
      <c r="E9" s="22">
        <v>6</v>
      </c>
      <c r="F9" s="23">
        <v>485</v>
      </c>
      <c r="G9" s="24">
        <v>30</v>
      </c>
      <c r="I9" s="19">
        <v>9</v>
      </c>
      <c r="J9" s="20" t="s">
        <v>737</v>
      </c>
      <c r="K9" s="20" t="s">
        <v>73</v>
      </c>
      <c r="L9" s="23">
        <v>94</v>
      </c>
      <c r="M9" s="22">
        <v>2</v>
      </c>
      <c r="N9" s="23">
        <v>481</v>
      </c>
      <c r="O9" s="24">
        <v>27</v>
      </c>
    </row>
    <row r="10" spans="1:25" ht="15.75" customHeight="1" x14ac:dyDescent="0.3">
      <c r="A10" s="19">
        <v>2</v>
      </c>
      <c r="B10" s="20" t="s">
        <v>738</v>
      </c>
      <c r="C10" s="20" t="s">
        <v>736</v>
      </c>
      <c r="D10" s="23">
        <v>94</v>
      </c>
      <c r="E10" s="22">
        <v>3</v>
      </c>
      <c r="F10" s="23">
        <v>480</v>
      </c>
      <c r="G10" s="24">
        <v>25</v>
      </c>
      <c r="I10" s="19">
        <v>3</v>
      </c>
      <c r="J10" s="28" t="s">
        <v>739</v>
      </c>
      <c r="K10" s="20" t="s">
        <v>65</v>
      </c>
      <c r="L10" s="23">
        <v>93</v>
      </c>
      <c r="M10" s="22">
        <v>1</v>
      </c>
      <c r="N10" s="23">
        <v>479</v>
      </c>
      <c r="O10" s="24">
        <v>27</v>
      </c>
    </row>
    <row r="11" spans="1:25" ht="15.75" customHeight="1" x14ac:dyDescent="0.3">
      <c r="A11" s="19">
        <v>4</v>
      </c>
      <c r="B11" s="20" t="s">
        <v>740</v>
      </c>
      <c r="C11" s="20" t="s">
        <v>612</v>
      </c>
      <c r="D11" s="23" t="s">
        <v>242</v>
      </c>
      <c r="E11" s="22">
        <v>0</v>
      </c>
      <c r="F11" s="23">
        <v>199</v>
      </c>
      <c r="G11" s="24">
        <v>18</v>
      </c>
      <c r="I11" s="19">
        <v>6</v>
      </c>
      <c r="J11" s="20" t="s">
        <v>741</v>
      </c>
      <c r="K11" s="20" t="s">
        <v>104</v>
      </c>
      <c r="L11" s="23">
        <v>96</v>
      </c>
      <c r="M11" s="22">
        <v>6</v>
      </c>
      <c r="N11" s="23">
        <v>472</v>
      </c>
      <c r="O11" s="24">
        <v>21</v>
      </c>
    </row>
    <row r="12" spans="1:25" ht="15.75" customHeight="1" x14ac:dyDescent="0.3">
      <c r="A12" s="19">
        <v>3</v>
      </c>
      <c r="B12" s="20" t="s">
        <v>742</v>
      </c>
      <c r="C12" s="20" t="s">
        <v>47</v>
      </c>
      <c r="D12" s="23">
        <v>95</v>
      </c>
      <c r="E12" s="22">
        <v>4</v>
      </c>
      <c r="F12" s="23">
        <v>467</v>
      </c>
      <c r="G12" s="24">
        <v>14</v>
      </c>
      <c r="I12" s="19">
        <v>5</v>
      </c>
      <c r="J12" s="20" t="s">
        <v>743</v>
      </c>
      <c r="K12" s="20" t="s">
        <v>47</v>
      </c>
      <c r="L12" s="23">
        <v>97</v>
      </c>
      <c r="M12" s="22">
        <v>8</v>
      </c>
      <c r="N12" s="23">
        <v>474</v>
      </c>
      <c r="O12" s="24">
        <v>19</v>
      </c>
    </row>
    <row r="13" spans="1:25" ht="15.75" customHeight="1" x14ac:dyDescent="0.3">
      <c r="A13" s="29">
        <v>6</v>
      </c>
      <c r="B13" s="30" t="s">
        <v>744</v>
      </c>
      <c r="C13" s="30" t="s">
        <v>385</v>
      </c>
      <c r="D13" s="33" t="s">
        <v>132</v>
      </c>
      <c r="E13" s="32">
        <v>0</v>
      </c>
      <c r="F13" s="33">
        <v>0</v>
      </c>
      <c r="G13" s="34">
        <v>0</v>
      </c>
      <c r="I13" s="29">
        <v>2</v>
      </c>
      <c r="J13" s="30" t="s">
        <v>745</v>
      </c>
      <c r="K13" s="30" t="s">
        <v>746</v>
      </c>
      <c r="L13" s="33">
        <v>96</v>
      </c>
      <c r="M13" s="32">
        <v>6</v>
      </c>
      <c r="N13" s="33">
        <v>471</v>
      </c>
      <c r="O13" s="34">
        <v>18</v>
      </c>
    </row>
    <row r="14" spans="1:25" ht="15.75" customHeight="1" x14ac:dyDescent="0.3"/>
    <row r="15" spans="1:25" ht="15.75" customHeight="1" x14ac:dyDescent="0.3">
      <c r="A15" s="1"/>
      <c r="B15" s="7" t="s">
        <v>48</v>
      </c>
      <c r="C15" s="8" t="s">
        <v>747</v>
      </c>
      <c r="D15" s="8"/>
      <c r="E15" s="8" t="s">
        <v>748</v>
      </c>
      <c r="F15" s="7"/>
      <c r="G15" s="7"/>
      <c r="I15" s="1"/>
      <c r="J15" s="7" t="s">
        <v>51</v>
      </c>
      <c r="K15" s="8" t="s">
        <v>749</v>
      </c>
      <c r="L15" s="8"/>
      <c r="M15" s="8" t="s">
        <v>750</v>
      </c>
      <c r="N15" s="7"/>
      <c r="O15" s="7"/>
    </row>
    <row r="16" spans="1:25" ht="15.75" customHeight="1" x14ac:dyDescent="0.3">
      <c r="A16" s="10">
        <v>1</v>
      </c>
      <c r="B16" s="11" t="s">
        <v>10</v>
      </c>
      <c r="C16" s="11" t="s">
        <v>11</v>
      </c>
      <c r="D16" s="12" t="s">
        <v>12</v>
      </c>
      <c r="E16" s="12" t="s">
        <v>13</v>
      </c>
      <c r="F16" s="12" t="s">
        <v>14</v>
      </c>
      <c r="G16" s="13" t="s">
        <v>15</v>
      </c>
      <c r="I16" s="10">
        <v>1</v>
      </c>
      <c r="J16" s="11" t="s">
        <v>10</v>
      </c>
      <c r="K16" s="11" t="s">
        <v>11</v>
      </c>
      <c r="L16" s="12" t="s">
        <v>12</v>
      </c>
      <c r="M16" s="12" t="s">
        <v>13</v>
      </c>
      <c r="N16" s="12" t="s">
        <v>14</v>
      </c>
      <c r="O16" s="13" t="s">
        <v>15</v>
      </c>
    </row>
    <row r="17" spans="1:15" ht="15.75" customHeight="1" x14ac:dyDescent="0.3">
      <c r="A17" s="106">
        <v>2</v>
      </c>
      <c r="B17" s="15" t="s">
        <v>751</v>
      </c>
      <c r="C17" s="15" t="s">
        <v>17</v>
      </c>
      <c r="D17" s="17">
        <v>99</v>
      </c>
      <c r="E17" s="17">
        <v>9</v>
      </c>
      <c r="F17" s="17">
        <v>489</v>
      </c>
      <c r="G17" s="92">
        <v>44</v>
      </c>
      <c r="I17" s="106">
        <v>3</v>
      </c>
      <c r="J17" s="15" t="s">
        <v>752</v>
      </c>
      <c r="K17" s="15" t="s">
        <v>753</v>
      </c>
      <c r="L17" s="17">
        <v>98</v>
      </c>
      <c r="M17" s="17">
        <v>8</v>
      </c>
      <c r="N17" s="17">
        <v>486</v>
      </c>
      <c r="O17" s="92">
        <v>40</v>
      </c>
    </row>
    <row r="18" spans="1:15" ht="15.75" customHeight="1" x14ac:dyDescent="0.3">
      <c r="A18" s="19">
        <v>4</v>
      </c>
      <c r="B18" s="20" t="s">
        <v>754</v>
      </c>
      <c r="C18" s="20" t="s">
        <v>73</v>
      </c>
      <c r="D18" s="23">
        <v>97</v>
      </c>
      <c r="E18" s="22">
        <v>7</v>
      </c>
      <c r="F18" s="23">
        <v>483</v>
      </c>
      <c r="G18" s="24">
        <v>34</v>
      </c>
      <c r="I18" s="19">
        <v>8</v>
      </c>
      <c r="J18" s="20" t="s">
        <v>755</v>
      </c>
      <c r="K18" s="20" t="s">
        <v>753</v>
      </c>
      <c r="L18" s="23">
        <v>99</v>
      </c>
      <c r="M18" s="22">
        <v>9</v>
      </c>
      <c r="N18" s="23">
        <v>478</v>
      </c>
      <c r="O18" s="24">
        <v>35</v>
      </c>
    </row>
    <row r="19" spans="1:15" ht="15.75" customHeight="1" x14ac:dyDescent="0.3">
      <c r="A19" s="19">
        <v>3</v>
      </c>
      <c r="B19" s="20" t="s">
        <v>756</v>
      </c>
      <c r="C19" s="20" t="s">
        <v>757</v>
      </c>
      <c r="D19" s="23">
        <v>97</v>
      </c>
      <c r="E19" s="22">
        <v>7</v>
      </c>
      <c r="F19" s="23">
        <v>482</v>
      </c>
      <c r="G19" s="24">
        <v>32</v>
      </c>
      <c r="I19" s="19">
        <v>2</v>
      </c>
      <c r="J19" s="20" t="s">
        <v>758</v>
      </c>
      <c r="K19" s="20" t="s">
        <v>73</v>
      </c>
      <c r="L19" s="23">
        <v>92</v>
      </c>
      <c r="M19" s="22">
        <v>5</v>
      </c>
      <c r="N19" s="23">
        <v>477</v>
      </c>
      <c r="O19" s="24">
        <v>35</v>
      </c>
    </row>
    <row r="20" spans="1:15" ht="15.75" customHeight="1" x14ac:dyDescent="0.3">
      <c r="A20" s="19">
        <v>1</v>
      </c>
      <c r="B20" s="20" t="s">
        <v>759</v>
      </c>
      <c r="C20" s="20" t="s">
        <v>760</v>
      </c>
      <c r="D20" s="23">
        <v>96</v>
      </c>
      <c r="E20" s="22">
        <v>5</v>
      </c>
      <c r="F20" s="26">
        <v>479</v>
      </c>
      <c r="G20" s="27">
        <v>31</v>
      </c>
      <c r="I20" s="19">
        <v>5</v>
      </c>
      <c r="J20" s="20" t="s">
        <v>761</v>
      </c>
      <c r="K20" s="20" t="s">
        <v>757</v>
      </c>
      <c r="L20" s="23">
        <v>92</v>
      </c>
      <c r="M20" s="22">
        <v>5</v>
      </c>
      <c r="N20" s="23">
        <v>474</v>
      </c>
      <c r="O20" s="24">
        <v>31</v>
      </c>
    </row>
    <row r="21" spans="1:15" ht="15.75" customHeight="1" x14ac:dyDescent="0.3">
      <c r="A21" s="19">
        <v>6</v>
      </c>
      <c r="B21" s="20" t="s">
        <v>762</v>
      </c>
      <c r="C21" s="20" t="s">
        <v>757</v>
      </c>
      <c r="D21" s="23">
        <v>98</v>
      </c>
      <c r="E21" s="22">
        <v>8</v>
      </c>
      <c r="F21" s="23">
        <v>475</v>
      </c>
      <c r="G21" s="24">
        <v>27</v>
      </c>
      <c r="I21" s="19">
        <v>1</v>
      </c>
      <c r="J21" s="20" t="s">
        <v>763</v>
      </c>
      <c r="K21" s="20" t="s">
        <v>73</v>
      </c>
      <c r="L21" s="23">
        <v>96</v>
      </c>
      <c r="M21" s="22">
        <v>7</v>
      </c>
      <c r="N21" s="26">
        <v>470</v>
      </c>
      <c r="O21" s="27">
        <v>30</v>
      </c>
    </row>
    <row r="22" spans="1:15" ht="15.75" customHeight="1" x14ac:dyDescent="0.3">
      <c r="A22" s="19">
        <v>7</v>
      </c>
      <c r="B22" s="20" t="s">
        <v>764</v>
      </c>
      <c r="C22" s="20" t="s">
        <v>485</v>
      </c>
      <c r="D22" s="23">
        <v>93</v>
      </c>
      <c r="E22" s="22">
        <v>2</v>
      </c>
      <c r="F22" s="23">
        <v>476</v>
      </c>
      <c r="G22" s="24">
        <v>23</v>
      </c>
      <c r="I22" s="19">
        <v>6</v>
      </c>
      <c r="J22" s="20" t="s">
        <v>765</v>
      </c>
      <c r="K22" s="20" t="s">
        <v>746</v>
      </c>
      <c r="L22" s="23">
        <v>92</v>
      </c>
      <c r="M22" s="22">
        <v>5</v>
      </c>
      <c r="N22" s="23">
        <v>466</v>
      </c>
      <c r="O22" s="24">
        <v>28</v>
      </c>
    </row>
    <row r="23" spans="1:15" ht="15.75" customHeight="1" x14ac:dyDescent="0.3">
      <c r="A23" s="19">
        <v>5</v>
      </c>
      <c r="B23" s="20" t="s">
        <v>766</v>
      </c>
      <c r="C23" s="20" t="s">
        <v>736</v>
      </c>
      <c r="D23" s="23" t="s">
        <v>132</v>
      </c>
      <c r="E23" s="22">
        <v>0</v>
      </c>
      <c r="F23" s="23">
        <v>382</v>
      </c>
      <c r="G23" s="24">
        <v>22</v>
      </c>
      <c r="I23" s="19">
        <v>9</v>
      </c>
      <c r="J23" s="20" t="s">
        <v>767</v>
      </c>
      <c r="K23" s="20" t="s">
        <v>746</v>
      </c>
      <c r="L23" s="23">
        <v>94</v>
      </c>
      <c r="M23" s="22">
        <v>6</v>
      </c>
      <c r="N23" s="23">
        <v>463</v>
      </c>
      <c r="O23" s="24">
        <v>22</v>
      </c>
    </row>
    <row r="24" spans="1:15" ht="15.75" customHeight="1" x14ac:dyDescent="0.3">
      <c r="A24" s="19">
        <v>9</v>
      </c>
      <c r="B24" s="20" t="s">
        <v>768</v>
      </c>
      <c r="C24" s="20" t="s">
        <v>233</v>
      </c>
      <c r="D24" s="23">
        <v>95</v>
      </c>
      <c r="E24" s="22">
        <v>4</v>
      </c>
      <c r="F24" s="23">
        <v>378</v>
      </c>
      <c r="G24" s="24">
        <v>16</v>
      </c>
      <c r="I24" s="19">
        <v>4</v>
      </c>
      <c r="J24" s="20" t="s">
        <v>769</v>
      </c>
      <c r="K24" s="20" t="s">
        <v>753</v>
      </c>
      <c r="L24" s="23">
        <v>89</v>
      </c>
      <c r="M24" s="22">
        <v>2</v>
      </c>
      <c r="N24" s="23">
        <v>452</v>
      </c>
      <c r="O24" s="24">
        <v>12</v>
      </c>
    </row>
    <row r="25" spans="1:15" ht="15.75" customHeight="1" x14ac:dyDescent="0.3">
      <c r="A25" s="29">
        <v>8</v>
      </c>
      <c r="B25" s="30" t="s">
        <v>770</v>
      </c>
      <c r="C25" s="30" t="s">
        <v>746</v>
      </c>
      <c r="D25" s="33">
        <v>95</v>
      </c>
      <c r="E25" s="32">
        <v>4</v>
      </c>
      <c r="F25" s="33">
        <v>460</v>
      </c>
      <c r="G25" s="34">
        <v>11</v>
      </c>
      <c r="I25" s="29">
        <v>7</v>
      </c>
      <c r="J25" s="30" t="s">
        <v>771</v>
      </c>
      <c r="K25" s="30" t="s">
        <v>565</v>
      </c>
      <c r="L25" s="33" t="s">
        <v>132</v>
      </c>
      <c r="M25" s="32">
        <v>0</v>
      </c>
      <c r="N25" s="33">
        <v>0</v>
      </c>
      <c r="O25" s="34">
        <v>0</v>
      </c>
    </row>
    <row r="26" spans="1:15" ht="15.75" customHeight="1" x14ac:dyDescent="0.3"/>
    <row r="27" spans="1:15" ht="15.75" customHeight="1" x14ac:dyDescent="0.3">
      <c r="A27" s="1"/>
      <c r="B27" s="7" t="s">
        <v>78</v>
      </c>
      <c r="C27" s="8" t="s">
        <v>772</v>
      </c>
      <c r="D27" s="8"/>
      <c r="E27" s="8" t="s">
        <v>773</v>
      </c>
      <c r="F27" s="7"/>
      <c r="G27" s="7"/>
      <c r="I27" s="1"/>
      <c r="J27" s="7" t="s">
        <v>81</v>
      </c>
      <c r="K27" s="8" t="s">
        <v>774</v>
      </c>
      <c r="L27" s="8"/>
      <c r="M27" s="8" t="s">
        <v>775</v>
      </c>
      <c r="N27" s="7"/>
      <c r="O27" s="7"/>
    </row>
    <row r="28" spans="1:15" ht="15.75" customHeight="1" x14ac:dyDescent="0.3">
      <c r="A28" s="10">
        <v>1</v>
      </c>
      <c r="B28" s="11" t="s">
        <v>10</v>
      </c>
      <c r="C28" s="11" t="s">
        <v>11</v>
      </c>
      <c r="D28" s="12" t="s">
        <v>12</v>
      </c>
      <c r="E28" s="12" t="s">
        <v>13</v>
      </c>
      <c r="F28" s="12" t="s">
        <v>14</v>
      </c>
      <c r="G28" s="13" t="s">
        <v>15</v>
      </c>
      <c r="I28" s="10">
        <v>1</v>
      </c>
      <c r="J28" s="11" t="s">
        <v>10</v>
      </c>
      <c r="K28" s="11" t="s">
        <v>11</v>
      </c>
      <c r="L28" s="12" t="s">
        <v>12</v>
      </c>
      <c r="M28" s="12" t="s">
        <v>13</v>
      </c>
      <c r="N28" s="12" t="s">
        <v>14</v>
      </c>
      <c r="O28" s="13" t="s">
        <v>15</v>
      </c>
    </row>
    <row r="29" spans="1:15" ht="15.75" customHeight="1" x14ac:dyDescent="0.3">
      <c r="A29" s="106">
        <v>1</v>
      </c>
      <c r="B29" s="15" t="s">
        <v>776</v>
      </c>
      <c r="C29" s="15" t="s">
        <v>732</v>
      </c>
      <c r="D29" s="17">
        <v>96</v>
      </c>
      <c r="E29" s="17">
        <v>9</v>
      </c>
      <c r="F29" s="52">
        <v>481</v>
      </c>
      <c r="G29" s="110">
        <v>43</v>
      </c>
      <c r="I29" s="106">
        <v>6</v>
      </c>
      <c r="J29" s="15" t="s">
        <v>777</v>
      </c>
      <c r="K29" s="15" t="s">
        <v>753</v>
      </c>
      <c r="L29" s="17">
        <v>95</v>
      </c>
      <c r="M29" s="17">
        <v>8</v>
      </c>
      <c r="N29" s="17">
        <v>476</v>
      </c>
      <c r="O29" s="92">
        <v>39</v>
      </c>
    </row>
    <row r="30" spans="1:15" ht="15.75" customHeight="1" x14ac:dyDescent="0.3">
      <c r="A30" s="19">
        <v>7</v>
      </c>
      <c r="B30" s="20" t="s">
        <v>778</v>
      </c>
      <c r="C30" s="20" t="s">
        <v>73</v>
      </c>
      <c r="D30" s="23">
        <v>95</v>
      </c>
      <c r="E30" s="22">
        <v>8</v>
      </c>
      <c r="F30" s="23">
        <v>464</v>
      </c>
      <c r="G30" s="24">
        <v>33</v>
      </c>
      <c r="I30" s="19">
        <v>7</v>
      </c>
      <c r="J30" s="20" t="s">
        <v>779</v>
      </c>
      <c r="K30" s="20" t="s">
        <v>732</v>
      </c>
      <c r="L30" s="23">
        <v>94</v>
      </c>
      <c r="M30" s="22">
        <v>7</v>
      </c>
      <c r="N30" s="23">
        <v>466</v>
      </c>
      <c r="O30" s="24">
        <v>34</v>
      </c>
    </row>
    <row r="31" spans="1:15" ht="15.75" customHeight="1" x14ac:dyDescent="0.3">
      <c r="A31" s="19">
        <v>4</v>
      </c>
      <c r="B31" s="20" t="s">
        <v>646</v>
      </c>
      <c r="C31" s="20" t="s">
        <v>592</v>
      </c>
      <c r="D31" s="23">
        <v>95</v>
      </c>
      <c r="E31" s="22">
        <v>8</v>
      </c>
      <c r="F31" s="23">
        <v>468</v>
      </c>
      <c r="G31" s="24">
        <v>32</v>
      </c>
      <c r="I31" s="19">
        <v>4</v>
      </c>
      <c r="J31" s="20" t="s">
        <v>780</v>
      </c>
      <c r="K31" s="20" t="s">
        <v>233</v>
      </c>
      <c r="L31" s="23">
        <v>96</v>
      </c>
      <c r="M31" s="22">
        <v>9</v>
      </c>
      <c r="N31" s="23">
        <v>465</v>
      </c>
      <c r="O31" s="24">
        <v>32</v>
      </c>
    </row>
    <row r="32" spans="1:15" ht="15.75" customHeight="1" x14ac:dyDescent="0.3">
      <c r="A32" s="19">
        <v>8</v>
      </c>
      <c r="B32" s="20" t="s">
        <v>642</v>
      </c>
      <c r="C32" s="20" t="s">
        <v>118</v>
      </c>
      <c r="D32" s="23">
        <v>92</v>
      </c>
      <c r="E32" s="22">
        <v>4</v>
      </c>
      <c r="F32" s="23">
        <v>468</v>
      </c>
      <c r="G32" s="24">
        <v>31</v>
      </c>
      <c r="I32" s="19">
        <v>2</v>
      </c>
      <c r="J32" s="20" t="s">
        <v>781</v>
      </c>
      <c r="K32" s="20" t="s">
        <v>233</v>
      </c>
      <c r="L32" s="23">
        <v>92</v>
      </c>
      <c r="M32" s="22">
        <v>3</v>
      </c>
      <c r="N32" s="23">
        <v>466</v>
      </c>
      <c r="O32" s="24">
        <v>29</v>
      </c>
    </row>
    <row r="33" spans="1:15" ht="15.75" customHeight="1" x14ac:dyDescent="0.3">
      <c r="A33" s="19">
        <v>3</v>
      </c>
      <c r="B33" s="20" t="s">
        <v>113</v>
      </c>
      <c r="C33" s="20" t="s">
        <v>736</v>
      </c>
      <c r="D33" s="23">
        <v>92</v>
      </c>
      <c r="E33" s="22">
        <v>4</v>
      </c>
      <c r="F33" s="23">
        <v>466</v>
      </c>
      <c r="G33" s="24">
        <v>28</v>
      </c>
      <c r="I33" s="19">
        <v>9</v>
      </c>
      <c r="J33" s="20" t="s">
        <v>782</v>
      </c>
      <c r="K33" s="20" t="s">
        <v>736</v>
      </c>
      <c r="L33" s="23">
        <v>93</v>
      </c>
      <c r="M33" s="22">
        <v>5</v>
      </c>
      <c r="N33" s="23">
        <v>378</v>
      </c>
      <c r="O33" s="24">
        <v>28</v>
      </c>
    </row>
    <row r="34" spans="1:15" ht="15.75" customHeight="1" x14ac:dyDescent="0.3">
      <c r="A34" s="19">
        <v>5</v>
      </c>
      <c r="B34" s="20" t="s">
        <v>783</v>
      </c>
      <c r="C34" s="20" t="s">
        <v>757</v>
      </c>
      <c r="D34" s="23">
        <v>93</v>
      </c>
      <c r="E34" s="22">
        <v>6</v>
      </c>
      <c r="F34" s="23">
        <v>461</v>
      </c>
      <c r="G34" s="24">
        <v>23</v>
      </c>
      <c r="I34" s="19">
        <v>8</v>
      </c>
      <c r="J34" s="20" t="s">
        <v>784</v>
      </c>
      <c r="K34" s="20" t="s">
        <v>183</v>
      </c>
      <c r="L34" s="23">
        <v>94</v>
      </c>
      <c r="M34" s="22">
        <v>7</v>
      </c>
      <c r="N34" s="23">
        <v>457</v>
      </c>
      <c r="O34" s="24">
        <v>27</v>
      </c>
    </row>
    <row r="35" spans="1:15" ht="15.75" customHeight="1" x14ac:dyDescent="0.3">
      <c r="A35" s="19">
        <v>2</v>
      </c>
      <c r="B35" s="20" t="s">
        <v>785</v>
      </c>
      <c r="C35" s="20" t="s">
        <v>183</v>
      </c>
      <c r="D35" s="23">
        <v>93</v>
      </c>
      <c r="E35" s="22">
        <v>6</v>
      </c>
      <c r="F35" s="23">
        <v>372</v>
      </c>
      <c r="G35" s="24">
        <v>22</v>
      </c>
      <c r="I35" s="19">
        <v>1</v>
      </c>
      <c r="J35" s="20" t="s">
        <v>786</v>
      </c>
      <c r="K35" s="20" t="s">
        <v>753</v>
      </c>
      <c r="L35" s="23">
        <v>93</v>
      </c>
      <c r="M35" s="22">
        <v>5</v>
      </c>
      <c r="N35" s="26">
        <v>457</v>
      </c>
      <c r="O35" s="27">
        <v>22</v>
      </c>
    </row>
    <row r="36" spans="1:15" ht="15.75" customHeight="1" x14ac:dyDescent="0.3">
      <c r="A36" s="19">
        <v>9</v>
      </c>
      <c r="B36" s="20" t="s">
        <v>787</v>
      </c>
      <c r="C36" s="20" t="s">
        <v>104</v>
      </c>
      <c r="D36" s="23">
        <v>89</v>
      </c>
      <c r="E36" s="22">
        <v>2</v>
      </c>
      <c r="F36" s="23">
        <v>447</v>
      </c>
      <c r="G36" s="24">
        <v>17</v>
      </c>
      <c r="I36" s="19">
        <v>5</v>
      </c>
      <c r="J36" s="20" t="s">
        <v>788</v>
      </c>
      <c r="K36" s="20" t="s">
        <v>736</v>
      </c>
      <c r="L36" s="23">
        <v>91</v>
      </c>
      <c r="M36" s="22">
        <v>2</v>
      </c>
      <c r="N36" s="23">
        <v>450</v>
      </c>
      <c r="O36" s="24">
        <v>16</v>
      </c>
    </row>
    <row r="37" spans="1:15" ht="15.75" customHeight="1" x14ac:dyDescent="0.3">
      <c r="A37" s="29">
        <v>6</v>
      </c>
      <c r="B37" s="30" t="s">
        <v>789</v>
      </c>
      <c r="C37" s="30" t="s">
        <v>732</v>
      </c>
      <c r="D37" s="33" t="s">
        <v>242</v>
      </c>
      <c r="E37" s="32">
        <v>0</v>
      </c>
      <c r="F37" s="33">
        <v>0</v>
      </c>
      <c r="G37" s="34">
        <v>0</v>
      </c>
      <c r="I37" s="29">
        <v>3</v>
      </c>
      <c r="J37" s="30" t="s">
        <v>790</v>
      </c>
      <c r="K37" s="30" t="s">
        <v>73</v>
      </c>
      <c r="L37" s="33">
        <v>87</v>
      </c>
      <c r="M37" s="32">
        <v>1</v>
      </c>
      <c r="N37" s="33">
        <v>440</v>
      </c>
      <c r="O37" s="34">
        <v>14</v>
      </c>
    </row>
    <row r="38" spans="1:15" ht="15.75" customHeight="1" x14ac:dyDescent="0.3"/>
    <row r="39" spans="1:15" ht="15.75" customHeight="1" x14ac:dyDescent="0.3">
      <c r="A39" s="1"/>
      <c r="B39" s="7" t="s">
        <v>105</v>
      </c>
      <c r="C39" s="8" t="s">
        <v>791</v>
      </c>
      <c r="D39" s="8"/>
      <c r="E39" s="8" t="s">
        <v>792</v>
      </c>
      <c r="F39" s="7"/>
      <c r="G39" s="7"/>
      <c r="I39" s="1"/>
      <c r="J39" s="7" t="s">
        <v>108</v>
      </c>
      <c r="K39" s="8" t="s">
        <v>793</v>
      </c>
      <c r="L39" s="8"/>
      <c r="M39" s="8" t="s">
        <v>794</v>
      </c>
      <c r="N39" s="7"/>
      <c r="O39" s="7"/>
    </row>
    <row r="40" spans="1:15" ht="15.75" customHeight="1" x14ac:dyDescent="0.3">
      <c r="A40" s="10">
        <v>1</v>
      </c>
      <c r="B40" s="11" t="s">
        <v>10</v>
      </c>
      <c r="C40" s="11" t="s">
        <v>11</v>
      </c>
      <c r="D40" s="12" t="s">
        <v>12</v>
      </c>
      <c r="E40" s="12" t="s">
        <v>13</v>
      </c>
      <c r="F40" s="12" t="s">
        <v>14</v>
      </c>
      <c r="G40" s="13" t="s">
        <v>15</v>
      </c>
      <c r="I40" s="10">
        <v>1</v>
      </c>
      <c r="J40" s="11" t="s">
        <v>10</v>
      </c>
      <c r="K40" s="11" t="s">
        <v>11</v>
      </c>
      <c r="L40" s="12" t="s">
        <v>12</v>
      </c>
      <c r="M40" s="12" t="s">
        <v>13</v>
      </c>
      <c r="N40" s="12" t="s">
        <v>14</v>
      </c>
      <c r="O40" s="13" t="s">
        <v>15</v>
      </c>
    </row>
    <row r="41" spans="1:15" ht="15.75" customHeight="1" x14ac:dyDescent="0.3">
      <c r="A41" s="106">
        <v>7</v>
      </c>
      <c r="B41" s="15" t="s">
        <v>587</v>
      </c>
      <c r="C41" s="15" t="s">
        <v>104</v>
      </c>
      <c r="D41" s="17">
        <v>95</v>
      </c>
      <c r="E41" s="17">
        <v>8</v>
      </c>
      <c r="F41" s="17">
        <v>474</v>
      </c>
      <c r="G41" s="92">
        <v>39</v>
      </c>
      <c r="I41" s="106">
        <v>7</v>
      </c>
      <c r="J41" s="15" t="s">
        <v>491</v>
      </c>
      <c r="K41" s="15" t="s">
        <v>104</v>
      </c>
      <c r="L41" s="17">
        <v>95</v>
      </c>
      <c r="M41" s="17">
        <v>8</v>
      </c>
      <c r="N41" s="17">
        <v>467</v>
      </c>
      <c r="O41" s="92">
        <v>35</v>
      </c>
    </row>
    <row r="42" spans="1:15" ht="15.75" customHeight="1" x14ac:dyDescent="0.3">
      <c r="A42" s="19">
        <v>1</v>
      </c>
      <c r="B42" s="20" t="s">
        <v>795</v>
      </c>
      <c r="C42" s="20" t="s">
        <v>73</v>
      </c>
      <c r="D42" s="23">
        <v>96</v>
      </c>
      <c r="E42" s="22">
        <v>9</v>
      </c>
      <c r="F42" s="26">
        <v>466</v>
      </c>
      <c r="G42" s="27">
        <v>36</v>
      </c>
      <c r="I42" s="19">
        <v>5</v>
      </c>
      <c r="J42" s="20" t="s">
        <v>232</v>
      </c>
      <c r="K42" s="20" t="s">
        <v>233</v>
      </c>
      <c r="L42" s="23">
        <v>93</v>
      </c>
      <c r="M42" s="22">
        <v>6</v>
      </c>
      <c r="N42" s="23">
        <v>458</v>
      </c>
      <c r="O42" s="24">
        <v>28</v>
      </c>
    </row>
    <row r="43" spans="1:15" ht="15.75" customHeight="1" x14ac:dyDescent="0.3">
      <c r="A43" s="19">
        <v>8</v>
      </c>
      <c r="B43" s="20" t="s">
        <v>796</v>
      </c>
      <c r="C43" s="20" t="s">
        <v>736</v>
      </c>
      <c r="D43" s="23">
        <v>89</v>
      </c>
      <c r="E43" s="22">
        <v>4</v>
      </c>
      <c r="F43" s="23">
        <v>466</v>
      </c>
      <c r="G43" s="24">
        <v>35</v>
      </c>
      <c r="I43" s="19">
        <v>3</v>
      </c>
      <c r="J43" s="20" t="s">
        <v>617</v>
      </c>
      <c r="K43" s="20" t="s">
        <v>151</v>
      </c>
      <c r="L43" s="23">
        <v>88</v>
      </c>
      <c r="M43" s="22">
        <v>2</v>
      </c>
      <c r="N43" s="23">
        <v>455</v>
      </c>
      <c r="O43" s="24">
        <v>27</v>
      </c>
    </row>
    <row r="44" spans="1:15" ht="15.75" customHeight="1" x14ac:dyDescent="0.3">
      <c r="A44" s="19">
        <v>3</v>
      </c>
      <c r="B44" s="20" t="s">
        <v>797</v>
      </c>
      <c r="C44" s="20" t="s">
        <v>736</v>
      </c>
      <c r="D44" s="23">
        <v>93</v>
      </c>
      <c r="E44" s="22">
        <v>6</v>
      </c>
      <c r="F44" s="23">
        <v>464</v>
      </c>
      <c r="G44" s="24">
        <v>30</v>
      </c>
      <c r="I44" s="19">
        <v>1</v>
      </c>
      <c r="J44" s="20" t="s">
        <v>798</v>
      </c>
      <c r="K44" s="20" t="s">
        <v>746</v>
      </c>
      <c r="L44" s="23">
        <v>93</v>
      </c>
      <c r="M44" s="22">
        <v>6</v>
      </c>
      <c r="N44" s="26">
        <v>450</v>
      </c>
      <c r="O44" s="27">
        <v>23</v>
      </c>
    </row>
    <row r="45" spans="1:15" ht="15.75" customHeight="1" x14ac:dyDescent="0.3">
      <c r="A45" s="19">
        <v>2</v>
      </c>
      <c r="B45" s="20" t="s">
        <v>799</v>
      </c>
      <c r="C45" s="20" t="s">
        <v>592</v>
      </c>
      <c r="D45" s="23">
        <v>89</v>
      </c>
      <c r="E45" s="22">
        <v>4</v>
      </c>
      <c r="F45" s="23">
        <v>460</v>
      </c>
      <c r="G45" s="24">
        <v>29</v>
      </c>
      <c r="I45" s="19">
        <v>4</v>
      </c>
      <c r="J45" s="20" t="s">
        <v>800</v>
      </c>
      <c r="K45" s="20" t="s">
        <v>801</v>
      </c>
      <c r="L45" s="23">
        <v>92</v>
      </c>
      <c r="M45" s="22">
        <v>4</v>
      </c>
      <c r="N45" s="23">
        <v>447</v>
      </c>
      <c r="O45" s="24">
        <v>22</v>
      </c>
    </row>
    <row r="46" spans="1:15" ht="15.75" customHeight="1" x14ac:dyDescent="0.3">
      <c r="A46" s="19">
        <v>5</v>
      </c>
      <c r="B46" s="20" t="s">
        <v>802</v>
      </c>
      <c r="C46" s="20" t="s">
        <v>757</v>
      </c>
      <c r="D46" s="23">
        <v>94</v>
      </c>
      <c r="E46" s="22">
        <v>7</v>
      </c>
      <c r="F46" s="23">
        <v>447</v>
      </c>
      <c r="G46" s="24">
        <v>23</v>
      </c>
      <c r="I46" s="19">
        <v>8</v>
      </c>
      <c r="J46" s="20" t="s">
        <v>803</v>
      </c>
      <c r="K46" s="20" t="s">
        <v>753</v>
      </c>
      <c r="L46" s="23">
        <v>95</v>
      </c>
      <c r="M46" s="22">
        <v>8</v>
      </c>
      <c r="N46" s="23">
        <v>444</v>
      </c>
      <c r="O46" s="24">
        <v>22</v>
      </c>
    </row>
    <row r="47" spans="1:15" ht="15.75" customHeight="1" x14ac:dyDescent="0.3">
      <c r="A47" s="19">
        <v>6</v>
      </c>
      <c r="B47" s="20" t="s">
        <v>804</v>
      </c>
      <c r="C47" s="20" t="s">
        <v>35</v>
      </c>
      <c r="D47" s="23">
        <v>88</v>
      </c>
      <c r="E47" s="22">
        <v>2</v>
      </c>
      <c r="F47" s="23">
        <v>436</v>
      </c>
      <c r="G47" s="24">
        <v>15</v>
      </c>
      <c r="I47" s="19">
        <v>6</v>
      </c>
      <c r="J47" s="20" t="s">
        <v>805</v>
      </c>
      <c r="K47" s="20" t="s">
        <v>65</v>
      </c>
      <c r="L47" s="23">
        <v>89</v>
      </c>
      <c r="M47" s="22">
        <v>3</v>
      </c>
      <c r="N47" s="23">
        <v>441</v>
      </c>
      <c r="O47" s="24">
        <v>19</v>
      </c>
    </row>
    <row r="48" spans="1:15" ht="15.75" customHeight="1" x14ac:dyDescent="0.3">
      <c r="A48" s="19">
        <v>4</v>
      </c>
      <c r="B48" s="20" t="s">
        <v>806</v>
      </c>
      <c r="C48" s="20" t="s">
        <v>35</v>
      </c>
      <c r="D48" s="23">
        <v>86</v>
      </c>
      <c r="E48" s="22">
        <v>1</v>
      </c>
      <c r="F48" s="23">
        <v>438</v>
      </c>
      <c r="G48" s="24">
        <v>14</v>
      </c>
      <c r="I48" s="29">
        <v>2</v>
      </c>
      <c r="J48" s="30" t="s">
        <v>213</v>
      </c>
      <c r="K48" s="30" t="s">
        <v>47</v>
      </c>
      <c r="L48" s="33">
        <v>87</v>
      </c>
      <c r="M48" s="32">
        <v>1</v>
      </c>
      <c r="N48" s="33">
        <v>422</v>
      </c>
      <c r="O48" s="34">
        <v>13</v>
      </c>
    </row>
    <row r="49" spans="1:15" ht="15.75" customHeight="1" x14ac:dyDescent="0.3">
      <c r="A49" s="29">
        <v>9</v>
      </c>
      <c r="B49" s="30" t="s">
        <v>807</v>
      </c>
      <c r="C49" s="30" t="s">
        <v>760</v>
      </c>
      <c r="D49" s="33">
        <v>93</v>
      </c>
      <c r="E49" s="32">
        <v>6</v>
      </c>
      <c r="F49" s="33">
        <v>430</v>
      </c>
      <c r="G49" s="34">
        <v>14</v>
      </c>
    </row>
    <row r="50" spans="1:15" ht="15.75" customHeight="1" x14ac:dyDescent="0.3"/>
    <row r="51" spans="1:15" ht="15.75" customHeight="1" x14ac:dyDescent="0.3">
      <c r="A51" s="1"/>
      <c r="B51" s="7" t="s">
        <v>135</v>
      </c>
      <c r="C51" s="8" t="s">
        <v>808</v>
      </c>
      <c r="D51" s="8"/>
      <c r="E51" s="8" t="s">
        <v>809</v>
      </c>
      <c r="F51" s="7"/>
      <c r="G51" s="7"/>
      <c r="I51" s="1"/>
      <c r="J51" s="7" t="s">
        <v>138</v>
      </c>
      <c r="K51" s="8" t="s">
        <v>810</v>
      </c>
      <c r="L51" s="8"/>
      <c r="M51" s="8" t="s">
        <v>811</v>
      </c>
      <c r="N51" s="7"/>
      <c r="O51" s="7"/>
    </row>
    <row r="52" spans="1:15" ht="15.75" customHeight="1" x14ac:dyDescent="0.3">
      <c r="A52" s="10">
        <v>1</v>
      </c>
      <c r="B52" s="11" t="s">
        <v>10</v>
      </c>
      <c r="C52" s="11" t="s">
        <v>11</v>
      </c>
      <c r="D52" s="12" t="s">
        <v>12</v>
      </c>
      <c r="E52" s="12" t="s">
        <v>13</v>
      </c>
      <c r="F52" s="12" t="s">
        <v>14</v>
      </c>
      <c r="G52" s="13" t="s">
        <v>15</v>
      </c>
      <c r="I52" s="10">
        <v>1</v>
      </c>
      <c r="J52" s="11" t="s">
        <v>10</v>
      </c>
      <c r="K52" s="11" t="s">
        <v>11</v>
      </c>
      <c r="L52" s="12" t="s">
        <v>12</v>
      </c>
      <c r="M52" s="12" t="s">
        <v>13</v>
      </c>
      <c r="N52" s="12" t="s">
        <v>14</v>
      </c>
      <c r="O52" s="13" t="s">
        <v>15</v>
      </c>
    </row>
    <row r="53" spans="1:15" ht="15.75" customHeight="1" x14ac:dyDescent="0.3">
      <c r="A53" s="106">
        <v>7</v>
      </c>
      <c r="B53" s="15" t="s">
        <v>122</v>
      </c>
      <c r="C53" s="15" t="s">
        <v>35</v>
      </c>
      <c r="D53" s="17">
        <v>95</v>
      </c>
      <c r="E53" s="17">
        <v>8</v>
      </c>
      <c r="F53" s="17">
        <v>465</v>
      </c>
      <c r="G53" s="92">
        <v>36</v>
      </c>
      <c r="I53" s="106">
        <v>5</v>
      </c>
      <c r="J53" s="15" t="s">
        <v>812</v>
      </c>
      <c r="K53" s="15" t="s">
        <v>736</v>
      </c>
      <c r="L53" s="17">
        <v>87</v>
      </c>
      <c r="M53" s="17">
        <v>8</v>
      </c>
      <c r="N53" s="17">
        <v>445</v>
      </c>
      <c r="O53" s="92">
        <v>40</v>
      </c>
    </row>
    <row r="54" spans="1:15" ht="15.75" customHeight="1" x14ac:dyDescent="0.3">
      <c r="A54" s="19">
        <v>4</v>
      </c>
      <c r="B54" s="20" t="s">
        <v>813</v>
      </c>
      <c r="C54" s="20" t="s">
        <v>65</v>
      </c>
      <c r="D54" s="23">
        <v>91</v>
      </c>
      <c r="E54" s="22">
        <v>4</v>
      </c>
      <c r="F54" s="23">
        <v>462</v>
      </c>
      <c r="G54" s="24">
        <v>32</v>
      </c>
      <c r="I54" s="19">
        <v>1</v>
      </c>
      <c r="J54" s="20" t="s">
        <v>814</v>
      </c>
      <c r="K54" s="20" t="s">
        <v>746</v>
      </c>
      <c r="L54" s="23">
        <v>83</v>
      </c>
      <c r="M54" s="22">
        <v>7</v>
      </c>
      <c r="N54" s="26">
        <v>423</v>
      </c>
      <c r="O54" s="27">
        <v>31</v>
      </c>
    </row>
    <row r="55" spans="1:15" ht="15.75" customHeight="1" x14ac:dyDescent="0.3">
      <c r="A55" s="19">
        <v>3</v>
      </c>
      <c r="B55" s="20" t="s">
        <v>815</v>
      </c>
      <c r="C55" s="20" t="s">
        <v>801</v>
      </c>
      <c r="D55" s="23">
        <v>93</v>
      </c>
      <c r="E55" s="22">
        <v>6</v>
      </c>
      <c r="F55" s="23">
        <v>451</v>
      </c>
      <c r="G55" s="24">
        <v>29</v>
      </c>
      <c r="I55" s="19">
        <v>2</v>
      </c>
      <c r="J55" s="20" t="s">
        <v>816</v>
      </c>
      <c r="K55" s="20" t="s">
        <v>233</v>
      </c>
      <c r="L55" s="23">
        <v>83</v>
      </c>
      <c r="M55" s="22">
        <v>7</v>
      </c>
      <c r="N55" s="23">
        <v>421</v>
      </c>
      <c r="O55" s="24">
        <v>30</v>
      </c>
    </row>
    <row r="56" spans="1:15" ht="15.75" customHeight="1" x14ac:dyDescent="0.3">
      <c r="A56" s="19">
        <v>5</v>
      </c>
      <c r="B56" s="20" t="s">
        <v>817</v>
      </c>
      <c r="C56" s="20" t="s">
        <v>104</v>
      </c>
      <c r="D56" s="23">
        <v>93</v>
      </c>
      <c r="E56" s="22">
        <v>6</v>
      </c>
      <c r="F56" s="23">
        <v>439</v>
      </c>
      <c r="G56" s="24">
        <v>19</v>
      </c>
      <c r="I56" s="19">
        <v>6</v>
      </c>
      <c r="J56" s="20" t="s">
        <v>202</v>
      </c>
      <c r="K56" s="20" t="s">
        <v>47</v>
      </c>
      <c r="L56" s="23">
        <v>79</v>
      </c>
      <c r="M56" s="22">
        <v>5</v>
      </c>
      <c r="N56" s="23">
        <v>407</v>
      </c>
      <c r="O56" s="24">
        <v>26</v>
      </c>
    </row>
    <row r="57" spans="1:15" ht="15.75" customHeight="1" x14ac:dyDescent="0.3">
      <c r="A57" s="19">
        <v>6</v>
      </c>
      <c r="B57" s="20" t="s">
        <v>818</v>
      </c>
      <c r="C57" s="20" t="s">
        <v>753</v>
      </c>
      <c r="D57" s="23">
        <v>85</v>
      </c>
      <c r="E57" s="22">
        <v>2</v>
      </c>
      <c r="F57" s="23">
        <v>438</v>
      </c>
      <c r="G57" s="24">
        <v>19</v>
      </c>
      <c r="I57" s="19">
        <v>3</v>
      </c>
      <c r="J57" s="20" t="s">
        <v>90</v>
      </c>
      <c r="K57" s="20" t="s">
        <v>67</v>
      </c>
      <c r="L57" s="23">
        <v>69</v>
      </c>
      <c r="M57" s="22">
        <v>4</v>
      </c>
      <c r="N57" s="23">
        <v>380</v>
      </c>
      <c r="O57" s="24">
        <v>16</v>
      </c>
    </row>
    <row r="58" spans="1:15" ht="15.75" customHeight="1" x14ac:dyDescent="0.3">
      <c r="A58" s="19">
        <v>2</v>
      </c>
      <c r="B58" s="20" t="s">
        <v>819</v>
      </c>
      <c r="C58" s="20" t="s">
        <v>736</v>
      </c>
      <c r="D58" s="23">
        <v>94</v>
      </c>
      <c r="E58" s="22">
        <v>7</v>
      </c>
      <c r="F58" s="23">
        <v>436</v>
      </c>
      <c r="G58" s="24">
        <v>19</v>
      </c>
      <c r="I58" s="19">
        <v>7</v>
      </c>
      <c r="J58" s="20" t="s">
        <v>820</v>
      </c>
      <c r="K58" s="20" t="s">
        <v>252</v>
      </c>
      <c r="L58" s="23" t="s">
        <v>132</v>
      </c>
      <c r="M58" s="22">
        <v>0</v>
      </c>
      <c r="N58" s="23">
        <v>254</v>
      </c>
      <c r="O58" s="24">
        <v>15</v>
      </c>
    </row>
    <row r="59" spans="1:15" x14ac:dyDescent="0.3">
      <c r="A59" s="19">
        <v>8</v>
      </c>
      <c r="B59" s="20" t="s">
        <v>821</v>
      </c>
      <c r="C59" s="20" t="s">
        <v>233</v>
      </c>
      <c r="D59" s="23">
        <v>89</v>
      </c>
      <c r="E59" s="22">
        <v>3</v>
      </c>
      <c r="F59" s="23">
        <v>433</v>
      </c>
      <c r="G59" s="24">
        <v>17</v>
      </c>
      <c r="I59" s="19">
        <v>8</v>
      </c>
      <c r="J59" s="20" t="s">
        <v>822</v>
      </c>
      <c r="K59" s="20" t="s">
        <v>801</v>
      </c>
      <c r="L59" s="23" t="s">
        <v>132</v>
      </c>
      <c r="M59" s="22">
        <v>0</v>
      </c>
      <c r="N59" s="23">
        <v>170</v>
      </c>
      <c r="O59" s="24">
        <v>10</v>
      </c>
    </row>
    <row r="60" spans="1:15" x14ac:dyDescent="0.3">
      <c r="A60" s="29">
        <v>1</v>
      </c>
      <c r="B60" s="30" t="s">
        <v>823</v>
      </c>
      <c r="C60" s="30" t="s">
        <v>753</v>
      </c>
      <c r="D60" s="33">
        <v>83</v>
      </c>
      <c r="E60" s="32">
        <v>1</v>
      </c>
      <c r="F60" s="37">
        <v>433</v>
      </c>
      <c r="G60" s="38">
        <v>16</v>
      </c>
      <c r="I60" s="29">
        <v>4</v>
      </c>
      <c r="J60" s="30" t="s">
        <v>824</v>
      </c>
      <c r="K60" s="30" t="s">
        <v>753</v>
      </c>
      <c r="L60" s="33" t="s">
        <v>242</v>
      </c>
      <c r="M60" s="32">
        <v>0</v>
      </c>
      <c r="N60" s="33">
        <v>0</v>
      </c>
      <c r="O60" s="34">
        <v>0</v>
      </c>
    </row>
    <row r="62" spans="1:15" x14ac:dyDescent="0.3">
      <c r="B62" s="9" t="s">
        <v>688</v>
      </c>
      <c r="F62" s="39" t="s">
        <v>164</v>
      </c>
    </row>
    <row r="63" spans="1:15" x14ac:dyDescent="0.3">
      <c r="B63" s="9" t="s">
        <v>165</v>
      </c>
    </row>
  </sheetData>
  <mergeCells count="1">
    <mergeCell ref="J2:O2"/>
  </mergeCells>
  <hyperlinks>
    <hyperlink ref="B2" location="'Index'!A3" tooltip="Go to the Index sheet" display="á" xr:uid="{F8863951-37E1-4625-A4ED-DF7CA4C30C9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1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6240-DC3A-4F01-9346-7DA84FA04601}">
  <sheetPr>
    <tabColor rgb="FFFFC000"/>
    <pageSetUpPr fitToPage="1"/>
  </sheetPr>
  <dimension ref="A1:Y70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7" width="5" style="9" customWidth="1"/>
    <col min="8" max="8" width="1.7109375" style="9" customWidth="1"/>
    <col min="9" max="9" width="2.7109375" style="35" customWidth="1"/>
    <col min="10" max="11" width="20.7109375" style="9" customWidth="1"/>
    <col min="12" max="15" width="5" style="9" customWidth="1"/>
    <col min="16" max="17" width="4.140625" style="9" customWidth="1"/>
    <col min="18" max="18" width="9.140625" style="9" bestFit="1" customWidth="1"/>
    <col min="19" max="24" width="4.140625" style="9" customWidth="1"/>
    <col min="25" max="25" width="10.28515625" style="9"/>
  </cols>
  <sheetData>
    <row r="1" spans="1:25" ht="18" x14ac:dyDescent="0.35">
      <c r="A1" s="84"/>
      <c r="B1" s="2" t="s">
        <v>721</v>
      </c>
      <c r="C1" s="2"/>
      <c r="D1" s="3"/>
      <c r="E1" s="3"/>
      <c r="F1" s="3" t="s">
        <v>261</v>
      </c>
      <c r="G1" s="3"/>
      <c r="H1" s="3"/>
      <c r="I1" s="4" t="s">
        <v>722</v>
      </c>
      <c r="J1" s="2"/>
      <c r="K1" s="3"/>
      <c r="L1" s="4">
        <v>49407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72" t="s">
        <v>3</v>
      </c>
      <c r="D2" s="472"/>
      <c r="E2" s="472"/>
      <c r="F2" s="472"/>
      <c r="G2" s="47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5" ht="15.75" customHeight="1" x14ac:dyDescent="0.3">
      <c r="A3" s="1"/>
      <c r="B3" s="7" t="s">
        <v>4</v>
      </c>
      <c r="C3" s="8" t="s">
        <v>825</v>
      </c>
      <c r="D3" s="8"/>
      <c r="E3" s="8" t="s">
        <v>826</v>
      </c>
      <c r="F3" s="7"/>
      <c r="G3" s="7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106">
        <v>3</v>
      </c>
      <c r="B5" s="42" t="s">
        <v>759</v>
      </c>
      <c r="C5" s="42" t="s">
        <v>760</v>
      </c>
      <c r="D5" s="16">
        <v>96</v>
      </c>
      <c r="E5" s="17">
        <v>8</v>
      </c>
      <c r="F5" s="16">
        <v>479</v>
      </c>
      <c r="G5" s="113">
        <v>37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7">
        <v>6</v>
      </c>
      <c r="B6" s="45" t="s">
        <v>587</v>
      </c>
      <c r="C6" s="45" t="s">
        <v>104</v>
      </c>
      <c r="D6" s="21">
        <v>95</v>
      </c>
      <c r="E6" s="23">
        <v>6</v>
      </c>
      <c r="F6" s="21">
        <v>474</v>
      </c>
      <c r="G6" s="46">
        <v>36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19">
        <v>1</v>
      </c>
      <c r="B7" s="20" t="s">
        <v>763</v>
      </c>
      <c r="C7" s="20" t="s">
        <v>73</v>
      </c>
      <c r="D7" s="23">
        <v>96</v>
      </c>
      <c r="E7" s="23">
        <v>8</v>
      </c>
      <c r="F7" s="26">
        <v>470</v>
      </c>
      <c r="G7" s="27">
        <v>34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7">
        <v>8</v>
      </c>
      <c r="B8" s="45" t="s">
        <v>491</v>
      </c>
      <c r="C8" s="45" t="s">
        <v>104</v>
      </c>
      <c r="D8" s="21">
        <v>95</v>
      </c>
      <c r="E8" s="23">
        <v>6</v>
      </c>
      <c r="F8" s="21">
        <v>467</v>
      </c>
      <c r="G8" s="46">
        <v>31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19">
        <v>5</v>
      </c>
      <c r="B9" s="45" t="s">
        <v>804</v>
      </c>
      <c r="C9" s="45" t="s">
        <v>35</v>
      </c>
      <c r="D9" s="21">
        <v>88</v>
      </c>
      <c r="E9" s="23">
        <v>3</v>
      </c>
      <c r="F9" s="21">
        <v>436</v>
      </c>
      <c r="G9" s="46">
        <v>15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7">
        <v>4</v>
      </c>
      <c r="B10" s="45" t="s">
        <v>806</v>
      </c>
      <c r="C10" s="45" t="s">
        <v>35</v>
      </c>
      <c r="D10" s="21">
        <v>86</v>
      </c>
      <c r="E10" s="23">
        <v>1</v>
      </c>
      <c r="F10" s="21">
        <v>438</v>
      </c>
      <c r="G10" s="46">
        <v>13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19">
        <v>7</v>
      </c>
      <c r="B11" s="45" t="s">
        <v>807</v>
      </c>
      <c r="C11" s="45" t="s">
        <v>760</v>
      </c>
      <c r="D11" s="21">
        <v>93</v>
      </c>
      <c r="E11" s="23">
        <v>4</v>
      </c>
      <c r="F11" s="21">
        <v>430</v>
      </c>
      <c r="G11" s="46">
        <v>12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8">
        <v>2</v>
      </c>
      <c r="B12" s="49" t="s">
        <v>213</v>
      </c>
      <c r="C12" s="49" t="s">
        <v>47</v>
      </c>
      <c r="D12" s="31">
        <v>87</v>
      </c>
      <c r="E12" s="33">
        <v>2</v>
      </c>
      <c r="F12" s="31">
        <v>422</v>
      </c>
      <c r="G12" s="50">
        <v>12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9" t="s">
        <v>260</v>
      </c>
      <c r="F14" s="39" t="s">
        <v>164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1"/>
      <c r="B15" s="9" t="s">
        <v>165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01B2B193-92C6-4D60-8C8F-03F8796F018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4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A38D8-450E-4841-96CD-3D8BD79947A0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9" customWidth="1"/>
    <col min="2" max="6" width="5" style="9" customWidth="1"/>
    <col min="7" max="7" width="4.7109375" style="35" customWidth="1"/>
    <col min="8" max="8" width="20.7109375" style="9" customWidth="1"/>
    <col min="9" max="14" width="5" style="9" customWidth="1"/>
    <col min="15" max="22" width="4.140625" style="9" customWidth="1"/>
    <col min="23" max="25" width="10.28515625" style="9"/>
  </cols>
  <sheetData>
    <row r="1" spans="1:25" ht="18" x14ac:dyDescent="0.35">
      <c r="A1" s="2" t="s">
        <v>827</v>
      </c>
      <c r="B1" s="2"/>
      <c r="C1" s="2"/>
      <c r="D1" s="3"/>
      <c r="E1" s="3"/>
      <c r="F1" s="3"/>
      <c r="G1" s="54"/>
      <c r="H1" s="3"/>
      <c r="I1" s="4" t="s">
        <v>722</v>
      </c>
      <c r="J1" s="55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</v>
      </c>
      <c r="B3" s="7"/>
      <c r="C3" s="7"/>
      <c r="D3" s="7"/>
      <c r="E3" s="7"/>
      <c r="F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59" t="s">
        <v>828</v>
      </c>
      <c r="B4" s="60"/>
      <c r="C4" s="61">
        <v>579</v>
      </c>
      <c r="D4" s="60"/>
      <c r="E4" s="62" t="s">
        <v>15</v>
      </c>
      <c r="F4" s="63">
        <f>SUM(F5:F7)</f>
        <v>581</v>
      </c>
      <c r="G4" s="64" t="s">
        <v>274</v>
      </c>
      <c r="H4" s="59" t="s">
        <v>829</v>
      </c>
      <c r="I4" s="60"/>
      <c r="J4" s="61">
        <v>588</v>
      </c>
      <c r="K4" s="60"/>
      <c r="L4" s="62" t="s">
        <v>15</v>
      </c>
      <c r="M4" s="63">
        <f>SUM(M5:M7)</f>
        <v>595</v>
      </c>
      <c r="N4"/>
    </row>
    <row r="5" spans="1:25" ht="15.75" customHeight="1" x14ac:dyDescent="0.3">
      <c r="A5" s="250" t="s">
        <v>830</v>
      </c>
      <c r="B5" s="90"/>
      <c r="C5" s="91"/>
      <c r="D5" s="22">
        <v>98</v>
      </c>
      <c r="E5" s="22">
        <v>97</v>
      </c>
      <c r="F5" s="67">
        <f>SUM(D5:E5)</f>
        <v>195</v>
      </c>
      <c r="G5"/>
      <c r="H5" s="250" t="s">
        <v>728</v>
      </c>
      <c r="I5" s="90"/>
      <c r="J5" s="91"/>
      <c r="K5" s="251">
        <v>100</v>
      </c>
      <c r="L5" s="251">
        <v>100</v>
      </c>
      <c r="M5" s="67">
        <f>SUM(K5:L5)</f>
        <v>200</v>
      </c>
      <c r="N5"/>
    </row>
    <row r="6" spans="1:25" ht="15.75" customHeight="1" x14ac:dyDescent="0.3">
      <c r="A6" s="252" t="s">
        <v>733</v>
      </c>
      <c r="B6" s="253"/>
      <c r="C6" s="254"/>
      <c r="D6" s="23">
        <v>97</v>
      </c>
      <c r="E6" s="23">
        <v>96</v>
      </c>
      <c r="F6" s="24">
        <f>SUM(D6:E6)</f>
        <v>193</v>
      </c>
      <c r="G6"/>
      <c r="H6" s="252" t="s">
        <v>730</v>
      </c>
      <c r="I6" s="253"/>
      <c r="J6" s="254"/>
      <c r="K6" s="251">
        <v>100</v>
      </c>
      <c r="L6" s="23">
        <v>99</v>
      </c>
      <c r="M6" s="24">
        <f>SUM(K6:L6)</f>
        <v>199</v>
      </c>
      <c r="N6"/>
    </row>
    <row r="7" spans="1:25" ht="15.75" customHeight="1" x14ac:dyDescent="0.3">
      <c r="A7" s="255" t="s">
        <v>734</v>
      </c>
      <c r="B7" s="256"/>
      <c r="C7" s="257"/>
      <c r="D7" s="33">
        <v>97</v>
      </c>
      <c r="E7" s="33">
        <v>96</v>
      </c>
      <c r="F7" s="34">
        <f>SUM(D7:E7)</f>
        <v>193</v>
      </c>
      <c r="G7"/>
      <c r="H7" s="255" t="s">
        <v>72</v>
      </c>
      <c r="I7" s="256"/>
      <c r="J7" s="257"/>
      <c r="K7" s="33">
        <v>97</v>
      </c>
      <c r="L7" s="33">
        <v>99</v>
      </c>
      <c r="M7" s="34">
        <f>SUM(K7:L7)</f>
        <v>196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59" t="s">
        <v>831</v>
      </c>
      <c r="B9" s="60"/>
      <c r="C9" s="61">
        <v>571</v>
      </c>
      <c r="D9" s="60"/>
      <c r="E9" s="62" t="s">
        <v>15</v>
      </c>
      <c r="F9" s="63">
        <f>SUM(F10:F12)</f>
        <v>577</v>
      </c>
      <c r="G9" s="64" t="s">
        <v>274</v>
      </c>
      <c r="H9" s="59" t="s">
        <v>832</v>
      </c>
      <c r="I9" s="60"/>
      <c r="J9" s="61">
        <v>573</v>
      </c>
      <c r="K9" s="60"/>
      <c r="L9" s="62" t="s">
        <v>15</v>
      </c>
      <c r="M9" s="63">
        <f>SUM(M10:M12)</f>
        <v>572</v>
      </c>
      <c r="N9"/>
    </row>
    <row r="10" spans="1:25" ht="15.75" customHeight="1" x14ac:dyDescent="0.3">
      <c r="A10" s="250" t="s">
        <v>763</v>
      </c>
      <c r="B10" s="90"/>
      <c r="C10" s="91"/>
      <c r="D10" s="22">
        <v>95</v>
      </c>
      <c r="E10" s="22">
        <v>96</v>
      </c>
      <c r="F10" s="67">
        <f>SUM(D10:E10)</f>
        <v>191</v>
      </c>
      <c r="G10"/>
      <c r="H10" s="250" t="s">
        <v>756</v>
      </c>
      <c r="I10" s="90"/>
      <c r="J10" s="91"/>
      <c r="K10" s="22">
        <v>97</v>
      </c>
      <c r="L10" s="22">
        <v>97</v>
      </c>
      <c r="M10" s="67">
        <f>SUM(K10:L10)</f>
        <v>194</v>
      </c>
      <c r="N10"/>
    </row>
    <row r="11" spans="1:25" ht="15.75" customHeight="1" x14ac:dyDescent="0.3">
      <c r="A11" s="252" t="s">
        <v>754</v>
      </c>
      <c r="B11" s="253"/>
      <c r="C11" s="254"/>
      <c r="D11" s="23">
        <v>97</v>
      </c>
      <c r="E11" s="23">
        <v>97</v>
      </c>
      <c r="F11" s="24">
        <f>SUM(D11:E11)</f>
        <v>194</v>
      </c>
      <c r="G11"/>
      <c r="H11" s="252" t="s">
        <v>761</v>
      </c>
      <c r="I11" s="253"/>
      <c r="J11" s="254"/>
      <c r="K11" s="23">
        <v>92</v>
      </c>
      <c r="L11" s="23">
        <v>93</v>
      </c>
      <c r="M11" s="24">
        <f>SUM(K11:L11)</f>
        <v>185</v>
      </c>
      <c r="N11"/>
    </row>
    <row r="12" spans="1:25" ht="15.75" customHeight="1" x14ac:dyDescent="0.3">
      <c r="A12" s="255" t="s">
        <v>737</v>
      </c>
      <c r="B12" s="256"/>
      <c r="C12" s="257"/>
      <c r="D12" s="33">
        <v>98</v>
      </c>
      <c r="E12" s="33">
        <v>94</v>
      </c>
      <c r="F12" s="34">
        <f>SUM(D12:E12)</f>
        <v>192</v>
      </c>
      <c r="G12"/>
      <c r="H12" s="255" t="s">
        <v>762</v>
      </c>
      <c r="I12" s="256"/>
      <c r="J12" s="257"/>
      <c r="K12" s="33">
        <v>98</v>
      </c>
      <c r="L12" s="33">
        <v>95</v>
      </c>
      <c r="M12" s="34">
        <f>SUM(K12:L12)</f>
        <v>193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59" t="s">
        <v>833</v>
      </c>
      <c r="B14" s="60"/>
      <c r="C14" s="61">
        <v>580</v>
      </c>
      <c r="D14" s="60"/>
      <c r="E14" s="62" t="s">
        <v>15</v>
      </c>
      <c r="F14" s="63">
        <f>SUM(F15:F17)</f>
        <v>582</v>
      </c>
      <c r="G14" s="64" t="s">
        <v>274</v>
      </c>
      <c r="H14" s="9" t="s">
        <v>301</v>
      </c>
      <c r="N14"/>
    </row>
    <row r="15" spans="1:25" ht="15.75" customHeight="1" x14ac:dyDescent="0.3">
      <c r="A15" s="250" t="s">
        <v>603</v>
      </c>
      <c r="B15" s="90"/>
      <c r="C15" s="91"/>
      <c r="D15" s="258">
        <v>100</v>
      </c>
      <c r="E15" s="22">
        <v>96</v>
      </c>
      <c r="F15" s="67">
        <f>SUM(D15:E15)</f>
        <v>196</v>
      </c>
      <c r="G15"/>
      <c r="N15"/>
    </row>
    <row r="16" spans="1:25" ht="15.75" customHeight="1" x14ac:dyDescent="0.3">
      <c r="A16" s="252" t="s">
        <v>729</v>
      </c>
      <c r="B16" s="253"/>
      <c r="C16" s="254"/>
      <c r="D16" s="23">
        <v>98</v>
      </c>
      <c r="E16" s="251">
        <v>100</v>
      </c>
      <c r="F16" s="24">
        <f>SUM(D16:E16)</f>
        <v>198</v>
      </c>
      <c r="G16"/>
      <c r="N16"/>
    </row>
    <row r="17" spans="1:20" ht="15.75" customHeight="1" x14ac:dyDescent="0.3">
      <c r="A17" s="255" t="s">
        <v>741</v>
      </c>
      <c r="B17" s="256"/>
      <c r="C17" s="257"/>
      <c r="D17" s="33">
        <v>96</v>
      </c>
      <c r="E17" s="33">
        <v>92</v>
      </c>
      <c r="F17" s="34">
        <f>SUM(D17:E17)</f>
        <v>188</v>
      </c>
      <c r="G17"/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1" t="s">
        <v>4</v>
      </c>
      <c r="I19" s="12" t="s">
        <v>280</v>
      </c>
      <c r="J19" s="12" t="s">
        <v>281</v>
      </c>
      <c r="K19" s="12" t="s">
        <v>282</v>
      </c>
      <c r="L19" s="12" t="s">
        <v>283</v>
      </c>
      <c r="M19" s="12" t="s">
        <v>14</v>
      </c>
      <c r="N19" s="13" t="s">
        <v>284</v>
      </c>
    </row>
    <row r="20" spans="1:20" ht="15.75" customHeight="1" x14ac:dyDescent="0.3">
      <c r="B20" s="9" t="s">
        <v>834</v>
      </c>
      <c r="H20" s="72" t="s">
        <v>829</v>
      </c>
      <c r="I20" s="22">
        <v>5</v>
      </c>
      <c r="J20" s="22">
        <v>5</v>
      </c>
      <c r="K20" s="22"/>
      <c r="L20" s="22"/>
      <c r="M20" s="22">
        <v>2954</v>
      </c>
      <c r="N20" s="67">
        <v>10</v>
      </c>
    </row>
    <row r="21" spans="1:20" ht="15.75" customHeight="1" x14ac:dyDescent="0.3">
      <c r="B21" s="73" t="s">
        <v>835</v>
      </c>
      <c r="H21" s="68" t="s">
        <v>828</v>
      </c>
      <c r="I21" s="26">
        <v>5</v>
      </c>
      <c r="J21" s="26">
        <v>3</v>
      </c>
      <c r="K21" s="26"/>
      <c r="L21" s="26">
        <v>2</v>
      </c>
      <c r="M21" s="26">
        <v>2910</v>
      </c>
      <c r="N21" s="27">
        <v>6</v>
      </c>
    </row>
    <row r="22" spans="1:20" ht="15.75" customHeight="1" x14ac:dyDescent="0.3">
      <c r="B22" s="8" t="s">
        <v>287</v>
      </c>
      <c r="H22" s="68" t="s">
        <v>833</v>
      </c>
      <c r="I22" s="23">
        <v>5</v>
      </c>
      <c r="J22" s="23">
        <v>3</v>
      </c>
      <c r="K22" s="23"/>
      <c r="L22" s="23">
        <v>2</v>
      </c>
      <c r="M22" s="23">
        <v>2883</v>
      </c>
      <c r="N22" s="24">
        <v>6</v>
      </c>
    </row>
    <row r="23" spans="1:20" ht="15.75" customHeight="1" x14ac:dyDescent="0.3">
      <c r="H23" s="68" t="s">
        <v>832</v>
      </c>
      <c r="I23" s="23">
        <v>5</v>
      </c>
      <c r="J23" s="23">
        <v>2</v>
      </c>
      <c r="K23" s="23"/>
      <c r="L23" s="23">
        <v>3</v>
      </c>
      <c r="M23" s="23">
        <v>2862</v>
      </c>
      <c r="N23" s="24">
        <v>4</v>
      </c>
    </row>
    <row r="24" spans="1:20" ht="15.75" customHeight="1" x14ac:dyDescent="0.3">
      <c r="H24" s="68" t="s">
        <v>831</v>
      </c>
      <c r="I24" s="23">
        <v>5</v>
      </c>
      <c r="J24" s="23">
        <v>2</v>
      </c>
      <c r="K24" s="23"/>
      <c r="L24" s="23">
        <v>3</v>
      </c>
      <c r="M24" s="23">
        <v>2854</v>
      </c>
      <c r="N24" s="24">
        <v>4</v>
      </c>
    </row>
    <row r="25" spans="1:20" ht="15.75" customHeight="1" x14ac:dyDescent="0.3">
      <c r="H25" s="69" t="s">
        <v>301</v>
      </c>
      <c r="I25" s="33"/>
      <c r="J25" s="33"/>
      <c r="K25" s="33"/>
      <c r="L25" s="33"/>
      <c r="M25" s="33"/>
      <c r="N25" s="34"/>
    </row>
    <row r="26" spans="1:20" ht="15.75" customHeight="1" x14ac:dyDescent="0.3">
      <c r="B26" s="85"/>
      <c r="C26" s="85"/>
      <c r="H26" s="105"/>
      <c r="I26" s="77"/>
      <c r="J26" s="77"/>
      <c r="K26" s="77"/>
      <c r="L26" s="77"/>
      <c r="M26" s="77"/>
      <c r="N26" s="77"/>
    </row>
    <row r="27" spans="1:20" ht="15.75" customHeight="1" x14ac:dyDescent="0.3">
      <c r="A27" s="75"/>
      <c r="B27" s="75"/>
      <c r="C27" s="75"/>
      <c r="D27" s="75"/>
      <c r="E27" s="75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7</v>
      </c>
      <c r="B29" s="7"/>
      <c r="C29" s="7"/>
      <c r="D29" s="7"/>
      <c r="E29" s="7"/>
      <c r="F29" s="7"/>
      <c r="N29" s="7"/>
      <c r="O29" s="7"/>
    </row>
    <row r="30" spans="1:20" ht="15.75" customHeight="1" x14ac:dyDescent="0.3">
      <c r="A30" s="59" t="s">
        <v>836</v>
      </c>
      <c r="B30" s="60"/>
      <c r="C30" s="61">
        <v>565</v>
      </c>
      <c r="D30" s="60"/>
      <c r="E30" s="62" t="s">
        <v>15</v>
      </c>
      <c r="F30" s="63">
        <f>SUM(F31:F33)</f>
        <v>562</v>
      </c>
      <c r="G30" s="64" t="s">
        <v>274</v>
      </c>
      <c r="H30" s="59" t="s">
        <v>837</v>
      </c>
      <c r="I30" s="60"/>
      <c r="J30" s="61">
        <v>563</v>
      </c>
      <c r="K30" s="60"/>
      <c r="L30" s="62" t="s">
        <v>15</v>
      </c>
      <c r="M30" s="63">
        <f>SUM(M31:M33)</f>
        <v>579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250" t="s">
        <v>213</v>
      </c>
      <c r="B31" s="90"/>
      <c r="C31" s="91"/>
      <c r="D31" s="23">
        <v>88</v>
      </c>
      <c r="E31" s="23">
        <v>87</v>
      </c>
      <c r="F31" s="67">
        <f>SUM(D31:E31)</f>
        <v>175</v>
      </c>
      <c r="G31"/>
      <c r="H31" s="250" t="s">
        <v>752</v>
      </c>
      <c r="I31" s="90"/>
      <c r="J31" s="91"/>
      <c r="K31" s="22">
        <v>98</v>
      </c>
      <c r="L31" s="22">
        <v>96</v>
      </c>
      <c r="M31" s="67">
        <f>SUM(K31:L31)</f>
        <v>194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252" t="s">
        <v>742</v>
      </c>
      <c r="B32" s="253"/>
      <c r="C32" s="254"/>
      <c r="D32" s="23">
        <v>97</v>
      </c>
      <c r="E32" s="23">
        <v>95</v>
      </c>
      <c r="F32" s="24">
        <f>SUM(D32:E32)</f>
        <v>192</v>
      </c>
      <c r="G32"/>
      <c r="H32" s="252" t="s">
        <v>777</v>
      </c>
      <c r="I32" s="253"/>
      <c r="J32" s="254"/>
      <c r="K32" s="23">
        <v>94</v>
      </c>
      <c r="L32" s="23">
        <v>95</v>
      </c>
      <c r="M32" s="24">
        <f>SUM(K32:L32)</f>
        <v>189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255" t="s">
        <v>743</v>
      </c>
      <c r="B33" s="256"/>
      <c r="C33" s="257"/>
      <c r="D33" s="23">
        <v>97</v>
      </c>
      <c r="E33" s="23">
        <v>98</v>
      </c>
      <c r="F33" s="34">
        <f>SUM(D33:E33)</f>
        <v>195</v>
      </c>
      <c r="G33"/>
      <c r="H33" s="255" t="s">
        <v>755</v>
      </c>
      <c r="I33" s="256"/>
      <c r="J33" s="257"/>
      <c r="K33" s="33">
        <v>97</v>
      </c>
      <c r="L33" s="33">
        <v>99</v>
      </c>
      <c r="M33" s="34">
        <f>SUM(K33:L33)</f>
        <v>196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59" t="s">
        <v>838</v>
      </c>
      <c r="B35" s="60"/>
      <c r="C35" s="61">
        <v>558</v>
      </c>
      <c r="D35" s="60"/>
      <c r="E35" s="62" t="s">
        <v>15</v>
      </c>
      <c r="F35" s="63">
        <f>SUM(F36:F38)</f>
        <v>561</v>
      </c>
      <c r="G35" s="64" t="s">
        <v>274</v>
      </c>
      <c r="H35" s="59" t="s">
        <v>839</v>
      </c>
      <c r="I35" s="60"/>
      <c r="J35" s="61">
        <v>558</v>
      </c>
      <c r="K35" s="60"/>
      <c r="L35" s="62" t="s">
        <v>15</v>
      </c>
      <c r="M35" s="63">
        <f>SUM(M36:M38)</f>
        <v>563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250" t="s">
        <v>758</v>
      </c>
      <c r="B36" s="90"/>
      <c r="C36" s="91"/>
      <c r="D36" s="22">
        <v>96</v>
      </c>
      <c r="E36" s="22">
        <v>92</v>
      </c>
      <c r="F36" s="67">
        <f>SUM(D36:E36)</f>
        <v>188</v>
      </c>
      <c r="G36"/>
      <c r="H36" s="250" t="s">
        <v>759</v>
      </c>
      <c r="I36" s="90"/>
      <c r="J36" s="91"/>
      <c r="K36" s="22">
        <v>96</v>
      </c>
      <c r="L36" s="22">
        <v>96</v>
      </c>
      <c r="M36" s="67">
        <f>SUM(K36:L36)</f>
        <v>192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252" t="s">
        <v>790</v>
      </c>
      <c r="B37" s="253"/>
      <c r="C37" s="254"/>
      <c r="D37" s="23">
        <v>95</v>
      </c>
      <c r="E37" s="23">
        <v>87</v>
      </c>
      <c r="F37" s="24">
        <f>SUM(D37:E37)</f>
        <v>182</v>
      </c>
      <c r="G37"/>
      <c r="H37" s="252" t="s">
        <v>807</v>
      </c>
      <c r="I37" s="253"/>
      <c r="J37" s="254"/>
      <c r="K37" s="23">
        <v>93</v>
      </c>
      <c r="L37" s="23">
        <v>88</v>
      </c>
      <c r="M37" s="24">
        <f>SUM(K37:L37)</f>
        <v>181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255" t="s">
        <v>778</v>
      </c>
      <c r="B38" s="256"/>
      <c r="C38" s="257"/>
      <c r="D38" s="33">
        <v>96</v>
      </c>
      <c r="E38" s="33">
        <v>95</v>
      </c>
      <c r="F38" s="34">
        <f>SUM(D38:E38)</f>
        <v>191</v>
      </c>
      <c r="G38"/>
      <c r="H38" s="255" t="s">
        <v>840</v>
      </c>
      <c r="I38" s="256"/>
      <c r="J38" s="257"/>
      <c r="K38" s="33">
        <v>94</v>
      </c>
      <c r="L38" s="33">
        <v>96</v>
      </c>
      <c r="M38" s="34">
        <f>SUM(K38:L38)</f>
        <v>190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59" t="s">
        <v>841</v>
      </c>
      <c r="B40" s="60"/>
      <c r="C40" s="61">
        <v>561</v>
      </c>
      <c r="D40" s="60"/>
      <c r="E40" s="62" t="s">
        <v>15</v>
      </c>
      <c r="F40" s="63">
        <f>SUM(F41:F43)</f>
        <v>558</v>
      </c>
      <c r="G40" s="64" t="s">
        <v>274</v>
      </c>
      <c r="H40" s="41" t="s">
        <v>301</v>
      </c>
      <c r="I40" s="41"/>
      <c r="J40" s="41"/>
      <c r="K40" s="41"/>
      <c r="L40" s="41"/>
      <c r="M40" s="41"/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250" t="s">
        <v>781</v>
      </c>
      <c r="B41" s="90"/>
      <c r="C41" s="91"/>
      <c r="D41" s="22">
        <v>94</v>
      </c>
      <c r="E41" s="22">
        <v>95</v>
      </c>
      <c r="F41" s="67">
        <f>SUM(D41:E41)</f>
        <v>189</v>
      </c>
      <c r="G41"/>
      <c r="H41" s="41"/>
      <c r="I41" s="41"/>
      <c r="J41" s="41"/>
      <c r="K41" s="41"/>
      <c r="L41" s="41"/>
      <c r="M41" s="41"/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252" t="s">
        <v>780</v>
      </c>
      <c r="B42" s="253"/>
      <c r="C42" s="254"/>
      <c r="D42" s="23">
        <v>90</v>
      </c>
      <c r="E42" s="23">
        <v>89</v>
      </c>
      <c r="F42" s="24">
        <f>SUM(D42:E42)</f>
        <v>179</v>
      </c>
      <c r="G42"/>
      <c r="H42" s="41"/>
      <c r="I42" s="41"/>
      <c r="J42" s="41"/>
      <c r="K42" s="41"/>
      <c r="L42" s="41"/>
      <c r="M42" s="41"/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255" t="s">
        <v>768</v>
      </c>
      <c r="B43" s="256"/>
      <c r="C43" s="257"/>
      <c r="D43" s="33">
        <v>95</v>
      </c>
      <c r="E43" s="33">
        <v>95</v>
      </c>
      <c r="F43" s="34">
        <f>SUM(D43:E43)</f>
        <v>190</v>
      </c>
      <c r="G43"/>
      <c r="H43" s="41"/>
      <c r="I43" s="41"/>
      <c r="J43" s="41"/>
      <c r="K43" s="41"/>
      <c r="L43" s="41"/>
      <c r="M43" s="41"/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H45" s="71" t="s">
        <v>7</v>
      </c>
      <c r="I45" s="12" t="s">
        <v>280</v>
      </c>
      <c r="J45" s="12" t="s">
        <v>281</v>
      </c>
      <c r="K45" s="12" t="s">
        <v>282</v>
      </c>
      <c r="L45" s="12" t="s">
        <v>283</v>
      </c>
      <c r="M45" s="12" t="s">
        <v>14</v>
      </c>
      <c r="N45" s="13" t="s">
        <v>284</v>
      </c>
    </row>
    <row r="46" spans="1:20" ht="15.75" customHeight="1" x14ac:dyDescent="0.3">
      <c r="B46" s="8" t="s">
        <v>842</v>
      </c>
      <c r="H46" s="78" t="s">
        <v>837</v>
      </c>
      <c r="I46" s="66">
        <v>5</v>
      </c>
      <c r="J46" s="66">
        <v>5</v>
      </c>
      <c r="K46" s="66"/>
      <c r="L46" s="66"/>
      <c r="M46" s="66">
        <v>2854</v>
      </c>
      <c r="N46" s="79">
        <v>10</v>
      </c>
      <c r="O46" s="41"/>
      <c r="P46" s="41"/>
    </row>
    <row r="47" spans="1:20" ht="15.75" customHeight="1" x14ac:dyDescent="0.3">
      <c r="B47" s="80" t="s">
        <v>843</v>
      </c>
      <c r="H47" s="81" t="s">
        <v>838</v>
      </c>
      <c r="I47" s="21">
        <v>5</v>
      </c>
      <c r="J47" s="21">
        <v>3</v>
      </c>
      <c r="K47" s="21"/>
      <c r="L47" s="21">
        <v>2</v>
      </c>
      <c r="M47" s="21">
        <v>2781</v>
      </c>
      <c r="N47" s="46">
        <v>6</v>
      </c>
      <c r="O47" s="41"/>
      <c r="P47" s="41"/>
    </row>
    <row r="48" spans="1:20" ht="15.75" customHeight="1" x14ac:dyDescent="0.3">
      <c r="B48" s="8" t="s">
        <v>287</v>
      </c>
      <c r="H48" s="81" t="s">
        <v>839</v>
      </c>
      <c r="I48" s="21">
        <v>5</v>
      </c>
      <c r="J48" s="21">
        <v>3</v>
      </c>
      <c r="K48" s="21"/>
      <c r="L48" s="21">
        <v>2</v>
      </c>
      <c r="M48" s="21">
        <v>2767</v>
      </c>
      <c r="N48" s="46">
        <v>6</v>
      </c>
      <c r="O48" s="41"/>
      <c r="P48" s="41"/>
    </row>
    <row r="49" spans="1:16" ht="15.75" customHeight="1" x14ac:dyDescent="0.3">
      <c r="H49" s="81" t="s">
        <v>836</v>
      </c>
      <c r="I49" s="21">
        <v>5</v>
      </c>
      <c r="J49" s="21">
        <v>2</v>
      </c>
      <c r="K49" s="21"/>
      <c r="L49" s="21">
        <v>3</v>
      </c>
      <c r="M49" s="21">
        <v>2740</v>
      </c>
      <c r="N49" s="46">
        <v>4</v>
      </c>
      <c r="O49" s="41"/>
      <c r="P49" s="41"/>
    </row>
    <row r="50" spans="1:16" ht="15.75" customHeight="1" x14ac:dyDescent="0.3">
      <c r="H50" s="81" t="s">
        <v>841</v>
      </c>
      <c r="I50" s="21">
        <v>5</v>
      </c>
      <c r="J50" s="21">
        <v>2</v>
      </c>
      <c r="K50" s="21"/>
      <c r="L50" s="21">
        <v>3</v>
      </c>
      <c r="M50" s="21">
        <v>2596</v>
      </c>
      <c r="N50" s="46">
        <v>4</v>
      </c>
      <c r="O50" s="41"/>
      <c r="P50" s="41"/>
    </row>
    <row r="51" spans="1:16" ht="15.75" customHeight="1" x14ac:dyDescent="0.3">
      <c r="H51" s="82" t="s">
        <v>301</v>
      </c>
      <c r="I51" s="31"/>
      <c r="J51" s="31"/>
      <c r="K51" s="31"/>
      <c r="L51" s="31"/>
      <c r="M51" s="31"/>
      <c r="N51" s="50"/>
      <c r="O51" s="41"/>
      <c r="P51" s="41"/>
    </row>
    <row r="52" spans="1:16" ht="15.75" customHeight="1" x14ac:dyDescent="0.3"/>
    <row r="53" spans="1:16" ht="15.75" customHeight="1" x14ac:dyDescent="0.3">
      <c r="A53" s="9" t="s">
        <v>688</v>
      </c>
      <c r="E53" s="35"/>
      <c r="G53" s="83" t="s">
        <v>164</v>
      </c>
    </row>
    <row r="54" spans="1:16" ht="15.75" customHeight="1" x14ac:dyDescent="0.3">
      <c r="A54" s="9" t="s">
        <v>165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91C3E8C6-3158-4D4A-9FFD-5AE44BC5C24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C5E7-AD9F-4E7A-8EBD-AD9D6CC50DFD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9" customWidth="1"/>
    <col min="2" max="6" width="5" style="9" customWidth="1"/>
    <col min="7" max="7" width="4.7109375" style="35" customWidth="1"/>
    <col min="8" max="8" width="20.7109375" style="9" customWidth="1"/>
    <col min="9" max="14" width="5" style="9" customWidth="1"/>
    <col min="15" max="22" width="4.140625" style="9" customWidth="1"/>
    <col min="23" max="25" width="10.28515625" style="9"/>
  </cols>
  <sheetData>
    <row r="1" spans="1:25" ht="18" x14ac:dyDescent="0.35">
      <c r="A1" s="2" t="s">
        <v>827</v>
      </c>
      <c r="B1" s="2"/>
      <c r="C1" s="2"/>
      <c r="D1" s="3"/>
      <c r="E1" s="3"/>
      <c r="F1" s="3"/>
      <c r="G1" s="54"/>
      <c r="H1" s="3"/>
      <c r="I1" s="4" t="s">
        <v>722</v>
      </c>
      <c r="J1" s="55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48</v>
      </c>
      <c r="B3" s="7"/>
      <c r="C3" s="7"/>
      <c r="D3" s="7"/>
      <c r="E3" s="7"/>
      <c r="F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59" t="s">
        <v>844</v>
      </c>
      <c r="B4" s="60"/>
      <c r="C4" s="61">
        <v>534</v>
      </c>
      <c r="D4" s="60"/>
      <c r="E4" s="62" t="s">
        <v>15</v>
      </c>
      <c r="F4" s="63">
        <f>SUM(F5:F7)</f>
        <v>519</v>
      </c>
      <c r="G4" s="64" t="s">
        <v>274</v>
      </c>
      <c r="H4" s="59" t="s">
        <v>845</v>
      </c>
      <c r="I4" s="60"/>
      <c r="J4" s="61">
        <v>544</v>
      </c>
      <c r="K4" s="60"/>
      <c r="L4" s="62" t="s">
        <v>15</v>
      </c>
      <c r="M4" s="63">
        <f>SUM(M5:M7)</f>
        <v>560</v>
      </c>
      <c r="N4"/>
      <c r="O4" s="41"/>
      <c r="P4" s="41"/>
      <c r="Q4" s="41"/>
      <c r="R4" s="41"/>
      <c r="S4" s="41"/>
      <c r="T4" s="41"/>
    </row>
    <row r="5" spans="1:25" ht="15.75" customHeight="1" x14ac:dyDescent="0.3">
      <c r="A5" s="250" t="s">
        <v>786</v>
      </c>
      <c r="B5" s="90"/>
      <c r="C5" s="91"/>
      <c r="D5" s="22">
        <v>93</v>
      </c>
      <c r="E5" s="22">
        <v>90</v>
      </c>
      <c r="F5" s="67">
        <f>SUM(D5:E5)</f>
        <v>183</v>
      </c>
      <c r="G5"/>
      <c r="H5" s="250" t="s">
        <v>587</v>
      </c>
      <c r="I5" s="90"/>
      <c r="J5" s="91"/>
      <c r="K5" s="22">
        <v>95</v>
      </c>
      <c r="L5" s="22">
        <v>95</v>
      </c>
      <c r="M5" s="67">
        <f>SUM(K5:L5)</f>
        <v>190</v>
      </c>
      <c r="N5"/>
      <c r="O5" s="41"/>
      <c r="P5" s="41"/>
      <c r="Q5" s="41"/>
      <c r="R5" s="41"/>
      <c r="S5" s="41"/>
      <c r="T5" s="41"/>
    </row>
    <row r="6" spans="1:25" ht="15.75" customHeight="1" x14ac:dyDescent="0.3">
      <c r="A6" s="252" t="s">
        <v>823</v>
      </c>
      <c r="B6" s="253"/>
      <c r="C6" s="254"/>
      <c r="D6" s="23">
        <v>84</v>
      </c>
      <c r="E6" s="23">
        <v>83</v>
      </c>
      <c r="F6" s="24">
        <f>SUM(D6:E6)</f>
        <v>167</v>
      </c>
      <c r="G6"/>
      <c r="H6" s="252" t="s">
        <v>491</v>
      </c>
      <c r="I6" s="253"/>
      <c r="J6" s="254"/>
      <c r="K6" s="23">
        <v>95</v>
      </c>
      <c r="L6" s="23">
        <v>96</v>
      </c>
      <c r="M6" s="24">
        <f>SUM(K6:L6)</f>
        <v>191</v>
      </c>
      <c r="N6"/>
      <c r="O6" s="41"/>
      <c r="P6" s="41"/>
      <c r="Q6" s="41"/>
      <c r="R6" s="41"/>
      <c r="S6" s="41"/>
      <c r="T6" s="41"/>
    </row>
    <row r="7" spans="1:25" ht="15.75" customHeight="1" x14ac:dyDescent="0.3">
      <c r="A7" s="255" t="s">
        <v>818</v>
      </c>
      <c r="B7" s="256"/>
      <c r="C7" s="257"/>
      <c r="D7" s="33">
        <v>85</v>
      </c>
      <c r="E7" s="33">
        <v>84</v>
      </c>
      <c r="F7" s="34">
        <f>SUM(D7:E7)</f>
        <v>169</v>
      </c>
      <c r="G7"/>
      <c r="H7" s="255" t="s">
        <v>787</v>
      </c>
      <c r="I7" s="256"/>
      <c r="J7" s="257"/>
      <c r="K7" s="33">
        <v>89</v>
      </c>
      <c r="L7" s="33">
        <v>90</v>
      </c>
      <c r="M7" s="34">
        <f>SUM(K7:L7)</f>
        <v>179</v>
      </c>
      <c r="N7"/>
      <c r="O7" s="41"/>
      <c r="P7" s="41"/>
      <c r="Q7" s="41"/>
      <c r="R7" s="41"/>
      <c r="S7" s="41"/>
      <c r="T7" s="41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1"/>
      <c r="P8" s="41"/>
      <c r="Q8" s="41"/>
      <c r="R8" s="41"/>
      <c r="S8" s="41"/>
      <c r="T8" s="41"/>
    </row>
    <row r="9" spans="1:25" ht="15.75" customHeight="1" x14ac:dyDescent="0.3">
      <c r="A9" s="59" t="s">
        <v>846</v>
      </c>
      <c r="B9" s="60"/>
      <c r="C9" s="61">
        <v>534</v>
      </c>
      <c r="D9" s="60"/>
      <c r="E9" s="62" t="s">
        <v>15</v>
      </c>
      <c r="F9" s="63">
        <f>SUM(F10:F12)</f>
        <v>528</v>
      </c>
      <c r="G9" s="64" t="s">
        <v>274</v>
      </c>
      <c r="H9" s="59" t="s">
        <v>847</v>
      </c>
      <c r="I9" s="60"/>
      <c r="J9" s="61">
        <v>546</v>
      </c>
      <c r="K9" s="60"/>
      <c r="L9" s="62" t="s">
        <v>15</v>
      </c>
      <c r="M9" s="63">
        <f>SUM(M10:M12)</f>
        <v>548</v>
      </c>
      <c r="N9"/>
      <c r="O9" s="41"/>
      <c r="P9" s="41"/>
      <c r="Q9" s="41"/>
      <c r="R9" s="41"/>
      <c r="S9" s="41"/>
      <c r="T9" s="41"/>
    </row>
    <row r="10" spans="1:25" ht="15.75" customHeight="1" x14ac:dyDescent="0.3">
      <c r="A10" s="250" t="s">
        <v>848</v>
      </c>
      <c r="B10" s="90"/>
      <c r="C10" s="91"/>
      <c r="D10" s="22">
        <v>86</v>
      </c>
      <c r="E10" s="22">
        <v>84</v>
      </c>
      <c r="F10" s="67">
        <f>SUM(D10:E10)</f>
        <v>170</v>
      </c>
      <c r="G10"/>
      <c r="H10" s="250" t="s">
        <v>739</v>
      </c>
      <c r="I10" s="90"/>
      <c r="J10" s="91"/>
      <c r="K10" s="22">
        <v>93</v>
      </c>
      <c r="L10" s="22">
        <v>95</v>
      </c>
      <c r="M10" s="67">
        <f>SUM(K10:L10)</f>
        <v>188</v>
      </c>
      <c r="N10"/>
      <c r="O10" s="41"/>
      <c r="P10" s="41"/>
      <c r="Q10" s="41"/>
      <c r="R10" s="41"/>
      <c r="S10" s="41"/>
      <c r="T10" s="41"/>
    </row>
    <row r="11" spans="1:25" ht="15.75" customHeight="1" x14ac:dyDescent="0.3">
      <c r="A11" s="252" t="s">
        <v>849</v>
      </c>
      <c r="B11" s="253"/>
      <c r="C11" s="254"/>
      <c r="D11" s="23">
        <v>91</v>
      </c>
      <c r="E11" s="23">
        <v>94</v>
      </c>
      <c r="F11" s="24">
        <f>SUM(D11:E11)</f>
        <v>185</v>
      </c>
      <c r="G11"/>
      <c r="H11" s="252" t="s">
        <v>805</v>
      </c>
      <c r="I11" s="253"/>
      <c r="J11" s="254"/>
      <c r="K11" s="23">
        <v>90</v>
      </c>
      <c r="L11" s="23">
        <v>89</v>
      </c>
      <c r="M11" s="24">
        <f>SUM(K11:L11)</f>
        <v>179</v>
      </c>
      <c r="N11"/>
      <c r="O11" s="41"/>
      <c r="P11" s="41"/>
      <c r="Q11" s="41"/>
      <c r="R11" s="41"/>
      <c r="S11" s="41"/>
      <c r="T11" s="41"/>
    </row>
    <row r="12" spans="1:25" ht="15.75" customHeight="1" x14ac:dyDescent="0.3">
      <c r="A12" s="255" t="s">
        <v>821</v>
      </c>
      <c r="B12" s="256"/>
      <c r="C12" s="257"/>
      <c r="D12" s="33">
        <v>82</v>
      </c>
      <c r="E12" s="33">
        <v>91</v>
      </c>
      <c r="F12" s="34">
        <f>SUM(D12:E12)</f>
        <v>173</v>
      </c>
      <c r="G12"/>
      <c r="H12" s="255" t="s">
        <v>813</v>
      </c>
      <c r="I12" s="256"/>
      <c r="J12" s="257"/>
      <c r="K12" s="33">
        <v>91</v>
      </c>
      <c r="L12" s="33">
        <v>90</v>
      </c>
      <c r="M12" s="34">
        <f>SUM(K12:L12)</f>
        <v>181</v>
      </c>
      <c r="N12"/>
      <c r="O12" s="41"/>
      <c r="P12" s="41"/>
      <c r="Q12" s="41"/>
      <c r="R12" s="41"/>
      <c r="S12" s="41"/>
      <c r="T12" s="41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1"/>
      <c r="P13" s="41"/>
      <c r="Q13" s="41"/>
      <c r="R13" s="41"/>
      <c r="S13" s="41"/>
      <c r="T13" s="41"/>
    </row>
    <row r="14" spans="1:25" ht="15.75" customHeight="1" x14ac:dyDescent="0.3">
      <c r="A14" s="59" t="s">
        <v>850</v>
      </c>
      <c r="B14" s="60"/>
      <c r="C14" s="61">
        <v>552</v>
      </c>
      <c r="D14" s="60"/>
      <c r="E14" s="62" t="s">
        <v>15</v>
      </c>
      <c r="F14" s="63">
        <f>SUM(F15:F17)</f>
        <v>566</v>
      </c>
      <c r="G14" s="64" t="s">
        <v>274</v>
      </c>
      <c r="H14" s="41" t="s">
        <v>301</v>
      </c>
      <c r="I14" s="41"/>
      <c r="J14" s="41"/>
      <c r="K14" s="41"/>
      <c r="L14" s="41"/>
      <c r="M14" s="41"/>
      <c r="N14"/>
      <c r="O14" s="41"/>
      <c r="P14" s="41"/>
      <c r="Q14" s="41"/>
      <c r="R14" s="41"/>
      <c r="S14" s="41"/>
      <c r="T14" s="41"/>
    </row>
    <row r="15" spans="1:25" ht="15.75" customHeight="1" x14ac:dyDescent="0.3">
      <c r="A15" s="250" t="s">
        <v>646</v>
      </c>
      <c r="B15" s="90"/>
      <c r="C15" s="91"/>
      <c r="D15" s="22">
        <v>95</v>
      </c>
      <c r="E15" s="22">
        <v>97</v>
      </c>
      <c r="F15" s="67">
        <f>SUM(D15:E15)</f>
        <v>192</v>
      </c>
      <c r="G15"/>
      <c r="H15" s="41"/>
      <c r="I15" s="41"/>
      <c r="J15" s="41"/>
      <c r="K15" s="41"/>
      <c r="L15" s="41"/>
      <c r="M15" s="41"/>
      <c r="N15"/>
      <c r="O15" s="41"/>
      <c r="P15" s="41"/>
      <c r="Q15" s="41"/>
      <c r="R15" s="41"/>
      <c r="S15" s="41"/>
      <c r="T15" s="41"/>
    </row>
    <row r="16" spans="1:25" ht="15.75" customHeight="1" x14ac:dyDescent="0.3">
      <c r="A16" s="252" t="s">
        <v>851</v>
      </c>
      <c r="B16" s="253"/>
      <c r="C16" s="254"/>
      <c r="D16" s="23">
        <v>95</v>
      </c>
      <c r="E16" s="23">
        <v>95</v>
      </c>
      <c r="F16" s="24">
        <f>SUM(D16:E16)</f>
        <v>190</v>
      </c>
      <c r="G16"/>
      <c r="H16" s="41"/>
      <c r="I16" s="41"/>
      <c r="J16" s="41"/>
      <c r="K16" s="41"/>
      <c r="L16" s="41"/>
      <c r="M16" s="41"/>
      <c r="N16"/>
      <c r="O16" s="41"/>
      <c r="P16" s="41"/>
      <c r="Q16" s="41"/>
      <c r="R16" s="41"/>
      <c r="S16" s="41"/>
      <c r="T16" s="41"/>
    </row>
    <row r="17" spans="1:20" ht="15.75" customHeight="1" x14ac:dyDescent="0.3">
      <c r="A17" s="255" t="s">
        <v>620</v>
      </c>
      <c r="B17" s="256"/>
      <c r="C17" s="257"/>
      <c r="D17" s="33">
        <v>90</v>
      </c>
      <c r="E17" s="33">
        <v>94</v>
      </c>
      <c r="F17" s="34">
        <f>SUM(D17:E17)</f>
        <v>184</v>
      </c>
      <c r="G17"/>
      <c r="H17" s="41"/>
      <c r="I17" s="41"/>
      <c r="J17" s="41"/>
      <c r="K17" s="41"/>
      <c r="L17" s="41"/>
      <c r="M17" s="41"/>
      <c r="N17"/>
      <c r="O17" s="41"/>
      <c r="P17" s="41"/>
      <c r="Q17" s="41"/>
      <c r="R17" s="41"/>
      <c r="S17" s="41"/>
      <c r="T17" s="41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1"/>
      <c r="P18" s="41"/>
      <c r="Q18" s="41"/>
      <c r="R18" s="41"/>
      <c r="S18" s="41"/>
      <c r="T18" s="41"/>
    </row>
    <row r="19" spans="1:20" ht="15.75" customHeight="1" x14ac:dyDescent="0.3">
      <c r="H19" s="71" t="s">
        <v>48</v>
      </c>
      <c r="I19" s="12" t="s">
        <v>280</v>
      </c>
      <c r="J19" s="12" t="s">
        <v>281</v>
      </c>
      <c r="K19" s="12" t="s">
        <v>282</v>
      </c>
      <c r="L19" s="12" t="s">
        <v>283</v>
      </c>
      <c r="M19" s="12" t="s">
        <v>14</v>
      </c>
      <c r="N19" s="13" t="s">
        <v>284</v>
      </c>
    </row>
    <row r="20" spans="1:20" ht="15.75" customHeight="1" x14ac:dyDescent="0.3">
      <c r="B20" s="8" t="s">
        <v>852</v>
      </c>
      <c r="H20" s="78" t="s">
        <v>845</v>
      </c>
      <c r="I20" s="66">
        <v>5</v>
      </c>
      <c r="J20" s="66">
        <v>5</v>
      </c>
      <c r="K20" s="66"/>
      <c r="L20" s="66"/>
      <c r="M20" s="66">
        <v>2774</v>
      </c>
      <c r="N20" s="79">
        <v>10</v>
      </c>
      <c r="O20" s="41"/>
      <c r="P20" s="41"/>
    </row>
    <row r="21" spans="1:20" ht="15.75" customHeight="1" x14ac:dyDescent="0.3">
      <c r="B21" s="80" t="s">
        <v>853</v>
      </c>
      <c r="H21" s="81" t="s">
        <v>850</v>
      </c>
      <c r="I21" s="21">
        <v>5</v>
      </c>
      <c r="J21" s="21">
        <v>4</v>
      </c>
      <c r="K21" s="21"/>
      <c r="L21" s="21">
        <v>1</v>
      </c>
      <c r="M21" s="21">
        <v>2767</v>
      </c>
      <c r="N21" s="46">
        <v>8</v>
      </c>
      <c r="O21" s="41"/>
      <c r="P21" s="41"/>
    </row>
    <row r="22" spans="1:20" ht="15.75" customHeight="1" x14ac:dyDescent="0.3">
      <c r="B22" s="8" t="s">
        <v>287</v>
      </c>
      <c r="H22" s="81" t="s">
        <v>847</v>
      </c>
      <c r="I22" s="21">
        <v>5</v>
      </c>
      <c r="J22" s="21">
        <v>2</v>
      </c>
      <c r="K22" s="21">
        <v>1</v>
      </c>
      <c r="L22" s="21">
        <v>2</v>
      </c>
      <c r="M22" s="21">
        <v>2746</v>
      </c>
      <c r="N22" s="46">
        <v>5</v>
      </c>
      <c r="O22" s="41"/>
      <c r="P22" s="41"/>
    </row>
    <row r="23" spans="1:20" ht="15.75" customHeight="1" x14ac:dyDescent="0.3">
      <c r="H23" s="81" t="s">
        <v>844</v>
      </c>
      <c r="I23" s="21">
        <v>5</v>
      </c>
      <c r="J23" s="21">
        <v>2</v>
      </c>
      <c r="K23" s="21">
        <v>1</v>
      </c>
      <c r="L23" s="21">
        <v>2</v>
      </c>
      <c r="M23" s="21">
        <v>2692</v>
      </c>
      <c r="N23" s="46">
        <v>5</v>
      </c>
      <c r="O23" s="41"/>
      <c r="P23" s="41"/>
    </row>
    <row r="24" spans="1:20" ht="15.75" customHeight="1" x14ac:dyDescent="0.3">
      <c r="H24" s="81" t="s">
        <v>846</v>
      </c>
      <c r="I24" s="21">
        <v>5</v>
      </c>
      <c r="J24" s="21">
        <v>1</v>
      </c>
      <c r="K24" s="21"/>
      <c r="L24" s="21">
        <v>4</v>
      </c>
      <c r="M24" s="21">
        <v>2621</v>
      </c>
      <c r="N24" s="46">
        <v>2</v>
      </c>
      <c r="O24" s="41"/>
      <c r="P24" s="41"/>
    </row>
    <row r="25" spans="1:20" ht="15.75" customHeight="1" x14ac:dyDescent="0.3">
      <c r="H25" s="82" t="s">
        <v>301</v>
      </c>
      <c r="I25" s="31"/>
      <c r="J25" s="31"/>
      <c r="K25" s="31"/>
      <c r="L25" s="31"/>
      <c r="M25" s="31"/>
      <c r="N25" s="50"/>
      <c r="O25" s="41"/>
      <c r="P25" s="41"/>
    </row>
    <row r="26" spans="1:20" ht="15.75" customHeight="1" x14ac:dyDescent="0.3">
      <c r="B26" s="85"/>
      <c r="C26" s="85"/>
      <c r="H26" s="105"/>
      <c r="I26" s="77"/>
      <c r="J26" s="77"/>
      <c r="K26" s="77"/>
      <c r="L26" s="77"/>
      <c r="M26" s="77"/>
      <c r="N26" s="77"/>
    </row>
    <row r="27" spans="1:20" ht="15.75" customHeight="1" x14ac:dyDescent="0.3">
      <c r="A27" s="9" t="s">
        <v>688</v>
      </c>
      <c r="E27" s="35"/>
      <c r="G27" s="83" t="s">
        <v>164</v>
      </c>
      <c r="H27" s="105"/>
      <c r="I27" s="77"/>
      <c r="J27" s="77"/>
      <c r="K27" s="77"/>
      <c r="L27" s="77"/>
      <c r="M27" s="77"/>
      <c r="N27" s="77"/>
    </row>
    <row r="28" spans="1:20" ht="15.75" customHeight="1" x14ac:dyDescent="0.3">
      <c r="A28" s="9" t="s">
        <v>165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4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4"/>
      <c r="H30"/>
      <c r="I30"/>
      <c r="J30"/>
      <c r="K30"/>
      <c r="L30"/>
      <c r="M30"/>
      <c r="N30"/>
      <c r="O30"/>
      <c r="P30"/>
      <c r="Q30" s="41"/>
      <c r="R30" s="41"/>
      <c r="S30" s="41"/>
      <c r="T30" s="41"/>
    </row>
    <row r="31" spans="1:20" ht="15.75" customHeight="1" x14ac:dyDescent="0.3">
      <c r="A31"/>
      <c r="B31"/>
      <c r="C31"/>
      <c r="D31"/>
      <c r="E31"/>
      <c r="F31"/>
      <c r="G31" s="64"/>
      <c r="H31"/>
      <c r="I31"/>
      <c r="J31"/>
      <c r="K31"/>
      <c r="L31"/>
      <c r="M31"/>
      <c r="N31"/>
      <c r="O31"/>
      <c r="P31"/>
      <c r="Q31" s="41"/>
      <c r="R31" s="41"/>
      <c r="S31" s="41"/>
      <c r="T31" s="41"/>
    </row>
    <row r="32" spans="1:20" ht="15.75" customHeight="1" x14ac:dyDescent="0.3">
      <c r="A32"/>
      <c r="B32"/>
      <c r="C32"/>
      <c r="D32"/>
      <c r="E32"/>
      <c r="F32"/>
      <c r="G32" s="64"/>
      <c r="H32"/>
      <c r="I32"/>
      <c r="J32"/>
      <c r="K32"/>
      <c r="L32"/>
      <c r="M32"/>
      <c r="N32"/>
      <c r="O32"/>
      <c r="P32"/>
      <c r="Q32" s="41"/>
      <c r="R32" s="41"/>
      <c r="S32" s="41"/>
      <c r="T32" s="41"/>
    </row>
    <row r="33" spans="1:20" ht="15.75" customHeight="1" x14ac:dyDescent="0.3">
      <c r="A33"/>
      <c r="B33"/>
      <c r="C33"/>
      <c r="D33"/>
      <c r="E33"/>
      <c r="F33"/>
      <c r="G33" s="64"/>
      <c r="H33"/>
      <c r="I33"/>
      <c r="J33"/>
      <c r="K33"/>
      <c r="L33"/>
      <c r="M33"/>
      <c r="N33"/>
      <c r="O33"/>
      <c r="P33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 s="64"/>
      <c r="H34"/>
      <c r="I34"/>
      <c r="J34"/>
      <c r="K34"/>
      <c r="L34"/>
      <c r="M34"/>
      <c r="N34"/>
      <c r="O34"/>
      <c r="P34"/>
      <c r="Q34" s="41"/>
      <c r="R34" s="41"/>
      <c r="S34" s="41"/>
      <c r="T34" s="41"/>
    </row>
    <row r="35" spans="1:20" ht="15.75" customHeight="1" x14ac:dyDescent="0.3">
      <c r="A35"/>
      <c r="B35"/>
      <c r="C35"/>
      <c r="D35"/>
      <c r="E35"/>
      <c r="F35"/>
      <c r="G35" s="64"/>
      <c r="H35"/>
      <c r="I35"/>
      <c r="J35"/>
      <c r="K35"/>
      <c r="L35"/>
      <c r="M35"/>
      <c r="N35"/>
      <c r="O35"/>
      <c r="P35"/>
      <c r="Q35" s="41"/>
      <c r="R35" s="41"/>
      <c r="S35" s="41"/>
      <c r="T35" s="41"/>
    </row>
    <row r="36" spans="1:20" ht="15.75" customHeight="1" x14ac:dyDescent="0.3">
      <c r="A36"/>
      <c r="B36"/>
      <c r="C36"/>
      <c r="D36"/>
      <c r="E36"/>
      <c r="F36"/>
      <c r="G36" s="64"/>
      <c r="H36"/>
      <c r="I36"/>
      <c r="J36"/>
      <c r="K36"/>
      <c r="L36"/>
      <c r="M36"/>
      <c r="N36"/>
      <c r="O36"/>
      <c r="P36"/>
      <c r="Q36" s="41"/>
      <c r="R36" s="41"/>
      <c r="S36" s="41"/>
      <c r="T36" s="41"/>
    </row>
    <row r="37" spans="1:20" ht="15.75" customHeight="1" x14ac:dyDescent="0.3">
      <c r="A37"/>
      <c r="B37"/>
      <c r="C37"/>
      <c r="D37"/>
      <c r="E37"/>
      <c r="F37"/>
      <c r="G37" s="64"/>
      <c r="H37"/>
      <c r="I37"/>
      <c r="J37"/>
      <c r="K37"/>
      <c r="L37"/>
      <c r="M37"/>
      <c r="N37"/>
      <c r="O37"/>
      <c r="P37"/>
      <c r="Q37" s="41"/>
      <c r="R37" s="41"/>
      <c r="S37" s="41"/>
      <c r="T37" s="41"/>
    </row>
    <row r="38" spans="1:20" ht="15.75" customHeight="1" x14ac:dyDescent="0.3">
      <c r="A38"/>
      <c r="B38"/>
      <c r="C38"/>
      <c r="D38"/>
      <c r="E38"/>
      <c r="F38"/>
      <c r="G38" s="64"/>
      <c r="H38"/>
      <c r="I38"/>
      <c r="J38"/>
      <c r="K38"/>
      <c r="L38"/>
      <c r="M38"/>
      <c r="N38"/>
      <c r="O38"/>
      <c r="P38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 s="64"/>
      <c r="H39"/>
      <c r="I39"/>
      <c r="J39"/>
      <c r="K39"/>
      <c r="L39"/>
      <c r="M39"/>
      <c r="N39"/>
      <c r="O39"/>
      <c r="P39"/>
      <c r="Q39" s="41"/>
      <c r="R39" s="41"/>
      <c r="S39" s="41"/>
      <c r="T39" s="41"/>
    </row>
    <row r="40" spans="1:20" ht="15.75" customHeight="1" x14ac:dyDescent="0.3">
      <c r="A40"/>
      <c r="B40"/>
      <c r="C40"/>
      <c r="D40"/>
      <c r="E40"/>
      <c r="F40"/>
      <c r="G40" s="64"/>
      <c r="H40"/>
      <c r="I40"/>
      <c r="J40"/>
      <c r="K40"/>
      <c r="L40"/>
      <c r="M40"/>
      <c r="N40"/>
      <c r="O40"/>
      <c r="P40"/>
      <c r="Q40" s="41"/>
      <c r="R40" s="41"/>
      <c r="S40" s="41"/>
      <c r="T40" s="41"/>
    </row>
    <row r="41" spans="1:20" ht="15.75" customHeight="1" x14ac:dyDescent="0.3">
      <c r="A41"/>
      <c r="B41"/>
      <c r="C41"/>
      <c r="D41"/>
      <c r="E41"/>
      <c r="F41"/>
      <c r="G41" s="64"/>
      <c r="H41"/>
      <c r="I41"/>
      <c r="J41"/>
      <c r="K41"/>
      <c r="L41"/>
      <c r="M41"/>
      <c r="N41"/>
      <c r="O41"/>
      <c r="P41"/>
      <c r="Q41" s="41"/>
      <c r="R41" s="41"/>
      <c r="S41" s="41"/>
      <c r="T41" s="41"/>
    </row>
    <row r="42" spans="1:20" ht="15.75" customHeight="1" x14ac:dyDescent="0.3">
      <c r="A42"/>
      <c r="B42"/>
      <c r="C42"/>
      <c r="D42"/>
      <c r="E42"/>
      <c r="F42"/>
      <c r="G42" s="64"/>
      <c r="H42"/>
      <c r="I42"/>
      <c r="J42"/>
      <c r="K42"/>
      <c r="L42"/>
      <c r="M42"/>
      <c r="N42"/>
      <c r="O42"/>
      <c r="P42"/>
      <c r="Q42" s="41"/>
      <c r="R42" s="41"/>
      <c r="S42" s="41"/>
      <c r="T42" s="41"/>
    </row>
    <row r="43" spans="1:20" ht="15.75" customHeight="1" x14ac:dyDescent="0.3">
      <c r="A43"/>
      <c r="B43"/>
      <c r="C43"/>
      <c r="D43"/>
      <c r="E43"/>
      <c r="F43"/>
      <c r="G43" s="64"/>
      <c r="H43"/>
      <c r="I43"/>
      <c r="J43"/>
      <c r="K43"/>
      <c r="L43"/>
      <c r="M43"/>
      <c r="N43"/>
      <c r="O43"/>
      <c r="P43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 s="64"/>
      <c r="H44"/>
      <c r="I44"/>
      <c r="J44"/>
      <c r="K44"/>
      <c r="L44"/>
      <c r="M44"/>
      <c r="N44"/>
      <c r="O44"/>
      <c r="P44"/>
      <c r="Q44" s="41"/>
      <c r="R44" s="41"/>
      <c r="S44" s="41"/>
      <c r="T44" s="41"/>
    </row>
    <row r="45" spans="1:20" ht="15.75" customHeight="1" x14ac:dyDescent="0.3">
      <c r="A45"/>
      <c r="B45"/>
      <c r="C45"/>
      <c r="D45"/>
      <c r="E45"/>
      <c r="F45"/>
      <c r="G45" s="64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4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4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4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4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4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4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4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22934BBE-7741-43AF-B6E0-16FD5BDAE0A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F331-4A03-433F-BE3C-0B4E925B0466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271" customWidth="1"/>
    <col min="2" max="3" width="20.7109375" style="271" customWidth="1"/>
    <col min="4" max="7" width="5" style="271" customWidth="1"/>
    <col min="8" max="8" width="1.7109375" style="271" customWidth="1"/>
    <col min="9" max="9" width="2.7109375" style="271" customWidth="1"/>
    <col min="10" max="11" width="20.7109375" style="271" customWidth="1"/>
    <col min="12" max="15" width="5" style="271" customWidth="1"/>
    <col min="16" max="16" width="5.140625" style="271" customWidth="1"/>
    <col min="17" max="25" width="12.85546875" style="271"/>
  </cols>
  <sheetData>
    <row r="1" spans="1:25" ht="18" x14ac:dyDescent="0.35">
      <c r="A1" s="259"/>
      <c r="B1" s="260" t="s">
        <v>854</v>
      </c>
      <c r="C1" s="261"/>
      <c r="D1" s="262"/>
      <c r="E1" s="262"/>
      <c r="F1" s="262"/>
      <c r="G1" s="262"/>
      <c r="H1" s="262"/>
      <c r="I1" s="263" t="s">
        <v>855</v>
      </c>
      <c r="J1" s="262"/>
      <c r="K1" s="262"/>
      <c r="L1" s="263">
        <v>12611584</v>
      </c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4"/>
    </row>
    <row r="2" spans="1:25" ht="19.5" customHeight="1" x14ac:dyDescent="0.35">
      <c r="A2" s="265"/>
      <c r="B2" s="266" t="s">
        <v>2</v>
      </c>
      <c r="C2" s="267"/>
      <c r="D2" s="268"/>
      <c r="E2" s="268"/>
      <c r="F2" s="269"/>
      <c r="G2" s="268"/>
      <c r="H2" s="268"/>
      <c r="I2" s="270"/>
      <c r="J2" s="476" t="s">
        <v>3</v>
      </c>
      <c r="K2" s="476"/>
      <c r="L2" s="476"/>
      <c r="M2" s="476"/>
      <c r="N2" s="476"/>
      <c r="O2" s="476"/>
    </row>
    <row r="3" spans="1:25" ht="15.75" customHeight="1" x14ac:dyDescent="0.3">
      <c r="A3" s="272"/>
      <c r="B3" s="273" t="s">
        <v>4</v>
      </c>
      <c r="C3" s="274" t="s">
        <v>747</v>
      </c>
      <c r="D3" s="275"/>
      <c r="E3" s="276" t="s">
        <v>856</v>
      </c>
      <c r="F3" s="273"/>
      <c r="G3" s="273"/>
      <c r="H3" s="128"/>
      <c r="I3" s="272"/>
      <c r="J3" s="273" t="s">
        <v>7</v>
      </c>
      <c r="K3" s="274" t="s">
        <v>857</v>
      </c>
      <c r="L3" s="275"/>
      <c r="M3" s="276" t="s">
        <v>858</v>
      </c>
      <c r="N3" s="273"/>
      <c r="O3" s="273"/>
    </row>
    <row r="4" spans="1:25" ht="15.75" customHeight="1" x14ac:dyDescent="0.3">
      <c r="A4" s="277">
        <v>1</v>
      </c>
      <c r="B4" s="278" t="s">
        <v>10</v>
      </c>
      <c r="C4" s="278" t="s">
        <v>11</v>
      </c>
      <c r="D4" s="279" t="s">
        <v>12</v>
      </c>
      <c r="E4" s="279" t="s">
        <v>13</v>
      </c>
      <c r="F4" s="279" t="s">
        <v>14</v>
      </c>
      <c r="G4" s="280" t="s">
        <v>15</v>
      </c>
      <c r="H4" s="268"/>
      <c r="I4" s="277">
        <v>1</v>
      </c>
      <c r="J4" s="278" t="s">
        <v>10</v>
      </c>
      <c r="K4" s="278" t="s">
        <v>11</v>
      </c>
      <c r="L4" s="279" t="s">
        <v>12</v>
      </c>
      <c r="M4" s="279" t="s">
        <v>13</v>
      </c>
      <c r="N4" s="279" t="s">
        <v>14</v>
      </c>
      <c r="O4" s="280" t="s">
        <v>15</v>
      </c>
    </row>
    <row r="5" spans="1:25" ht="15.75" customHeight="1" x14ac:dyDescent="0.3">
      <c r="A5" s="281">
        <v>7</v>
      </c>
      <c r="B5" s="282" t="s">
        <v>859</v>
      </c>
      <c r="C5" s="282" t="s">
        <v>592</v>
      </c>
      <c r="D5" s="283">
        <v>98</v>
      </c>
      <c r="E5" s="284">
        <v>8</v>
      </c>
      <c r="F5" s="283">
        <v>480</v>
      </c>
      <c r="G5" s="285">
        <v>37</v>
      </c>
      <c r="H5" s="129"/>
      <c r="I5" s="281">
        <v>2</v>
      </c>
      <c r="J5" s="286" t="s">
        <v>860</v>
      </c>
      <c r="K5" s="286" t="s">
        <v>485</v>
      </c>
      <c r="L5" s="284">
        <v>98</v>
      </c>
      <c r="M5" s="284">
        <v>9</v>
      </c>
      <c r="N5" s="284">
        <v>475</v>
      </c>
      <c r="O5" s="285">
        <v>36</v>
      </c>
    </row>
    <row r="6" spans="1:25" ht="15.75" customHeight="1" x14ac:dyDescent="0.3">
      <c r="A6" s="287">
        <v>4</v>
      </c>
      <c r="B6" s="148" t="s">
        <v>144</v>
      </c>
      <c r="C6" s="148" t="s">
        <v>58</v>
      </c>
      <c r="D6" s="149">
        <v>99</v>
      </c>
      <c r="E6" s="288">
        <v>9</v>
      </c>
      <c r="F6" s="151">
        <v>480</v>
      </c>
      <c r="G6" s="152">
        <v>35</v>
      </c>
      <c r="H6" s="268"/>
      <c r="I6" s="287">
        <v>6</v>
      </c>
      <c r="J6" s="289" t="s">
        <v>32</v>
      </c>
      <c r="K6" s="289" t="s">
        <v>33</v>
      </c>
      <c r="L6" s="290">
        <v>93</v>
      </c>
      <c r="M6" s="288">
        <v>5</v>
      </c>
      <c r="N6" s="290">
        <v>475</v>
      </c>
      <c r="O6" s="291">
        <v>34</v>
      </c>
      <c r="V6" s="129"/>
      <c r="W6" s="129"/>
    </row>
    <row r="7" spans="1:25" ht="15.75" customHeight="1" x14ac:dyDescent="0.3">
      <c r="A7" s="287">
        <v>3</v>
      </c>
      <c r="B7" s="148" t="s">
        <v>861</v>
      </c>
      <c r="C7" s="148" t="s">
        <v>77</v>
      </c>
      <c r="D7" s="149">
        <v>95</v>
      </c>
      <c r="E7" s="288">
        <v>5</v>
      </c>
      <c r="F7" s="151">
        <v>479</v>
      </c>
      <c r="G7" s="152">
        <v>34</v>
      </c>
      <c r="H7" s="129"/>
      <c r="I7" s="287">
        <v>8</v>
      </c>
      <c r="J7" s="292" t="s">
        <v>862</v>
      </c>
      <c r="K7" s="292" t="s">
        <v>223</v>
      </c>
      <c r="L7" s="293">
        <v>94</v>
      </c>
      <c r="M7" s="288">
        <v>7</v>
      </c>
      <c r="N7" s="293">
        <v>471</v>
      </c>
      <c r="O7" s="291">
        <v>33</v>
      </c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5" ht="15.75" customHeight="1" x14ac:dyDescent="0.3">
      <c r="A8" s="287">
        <v>6</v>
      </c>
      <c r="B8" s="148" t="s">
        <v>863</v>
      </c>
      <c r="C8" s="148" t="s">
        <v>592</v>
      </c>
      <c r="D8" s="290">
        <v>98</v>
      </c>
      <c r="E8" s="288">
        <v>8</v>
      </c>
      <c r="F8" s="290">
        <v>478</v>
      </c>
      <c r="G8" s="294">
        <v>34</v>
      </c>
      <c r="H8" s="129"/>
      <c r="I8" s="287">
        <v>1</v>
      </c>
      <c r="J8" s="289" t="s">
        <v>103</v>
      </c>
      <c r="K8" s="289" t="s">
        <v>104</v>
      </c>
      <c r="L8" s="290">
        <v>95</v>
      </c>
      <c r="M8" s="288">
        <v>8</v>
      </c>
      <c r="N8" s="293">
        <v>468</v>
      </c>
      <c r="O8" s="291">
        <v>30</v>
      </c>
      <c r="P8" s="129"/>
      <c r="Q8" s="129"/>
      <c r="R8" s="129"/>
      <c r="S8" s="129"/>
      <c r="T8" s="129"/>
      <c r="U8" s="129"/>
      <c r="X8" s="129"/>
      <c r="Y8" s="129"/>
    </row>
    <row r="9" spans="1:25" ht="15.75" customHeight="1" x14ac:dyDescent="0.3">
      <c r="A9" s="287">
        <v>2</v>
      </c>
      <c r="B9" s="292" t="s">
        <v>864</v>
      </c>
      <c r="C9" s="289" t="s">
        <v>736</v>
      </c>
      <c r="D9" s="290">
        <v>96</v>
      </c>
      <c r="E9" s="288">
        <v>6</v>
      </c>
      <c r="F9" s="290">
        <v>479</v>
      </c>
      <c r="G9" s="294">
        <v>33</v>
      </c>
      <c r="H9" s="268"/>
      <c r="I9" s="287">
        <v>9</v>
      </c>
      <c r="J9" s="292" t="s">
        <v>123</v>
      </c>
      <c r="K9" s="292" t="s">
        <v>65</v>
      </c>
      <c r="L9" s="293">
        <v>93</v>
      </c>
      <c r="M9" s="288">
        <v>5</v>
      </c>
      <c r="N9" s="293">
        <v>470</v>
      </c>
      <c r="O9" s="291">
        <v>28</v>
      </c>
    </row>
    <row r="10" spans="1:25" ht="15.75" customHeight="1" x14ac:dyDescent="0.3">
      <c r="A10" s="287">
        <v>1</v>
      </c>
      <c r="B10" s="289" t="s">
        <v>865</v>
      </c>
      <c r="C10" s="289" t="s">
        <v>87</v>
      </c>
      <c r="D10" s="290">
        <v>93</v>
      </c>
      <c r="E10" s="288">
        <v>2</v>
      </c>
      <c r="F10" s="293">
        <v>472</v>
      </c>
      <c r="G10" s="291">
        <v>27</v>
      </c>
      <c r="H10" s="268"/>
      <c r="I10" s="287">
        <v>5</v>
      </c>
      <c r="J10" s="289" t="s">
        <v>511</v>
      </c>
      <c r="K10" s="289" t="s">
        <v>488</v>
      </c>
      <c r="L10" s="290">
        <v>93</v>
      </c>
      <c r="M10" s="288">
        <v>5</v>
      </c>
      <c r="N10" s="290">
        <v>464</v>
      </c>
      <c r="O10" s="291">
        <v>24</v>
      </c>
    </row>
    <row r="11" spans="1:25" ht="15.75" customHeight="1" x14ac:dyDescent="0.3">
      <c r="A11" s="287">
        <v>9</v>
      </c>
      <c r="B11" s="292" t="s">
        <v>866</v>
      </c>
      <c r="C11" s="292" t="s">
        <v>42</v>
      </c>
      <c r="D11" s="293">
        <v>94</v>
      </c>
      <c r="E11" s="288">
        <v>4</v>
      </c>
      <c r="F11" s="293">
        <v>462</v>
      </c>
      <c r="G11" s="291">
        <v>19</v>
      </c>
      <c r="I11" s="287">
        <v>4</v>
      </c>
      <c r="J11" s="148" t="s">
        <v>867</v>
      </c>
      <c r="K11" s="148" t="s">
        <v>77</v>
      </c>
      <c r="L11" s="149">
        <v>90</v>
      </c>
      <c r="M11" s="288">
        <v>2</v>
      </c>
      <c r="N11" s="151">
        <v>462</v>
      </c>
      <c r="O11" s="152">
        <v>24</v>
      </c>
    </row>
    <row r="12" spans="1:25" ht="15.75" customHeight="1" x14ac:dyDescent="0.3">
      <c r="A12" s="287">
        <v>5</v>
      </c>
      <c r="B12" s="148" t="s">
        <v>868</v>
      </c>
      <c r="C12" s="148" t="s">
        <v>252</v>
      </c>
      <c r="D12" s="290">
        <v>94</v>
      </c>
      <c r="E12" s="288">
        <v>4</v>
      </c>
      <c r="F12" s="290">
        <v>373</v>
      </c>
      <c r="G12" s="294">
        <v>13</v>
      </c>
      <c r="I12" s="287">
        <v>3</v>
      </c>
      <c r="J12" s="295" t="s">
        <v>604</v>
      </c>
      <c r="K12" s="148" t="s">
        <v>485</v>
      </c>
      <c r="L12" s="149">
        <v>94</v>
      </c>
      <c r="M12" s="288">
        <v>7</v>
      </c>
      <c r="N12" s="151">
        <v>458</v>
      </c>
      <c r="O12" s="152">
        <v>24</v>
      </c>
    </row>
    <row r="13" spans="1:25" ht="15.75" customHeight="1" x14ac:dyDescent="0.3">
      <c r="A13" s="296">
        <v>8</v>
      </c>
      <c r="B13" s="297" t="s">
        <v>869</v>
      </c>
      <c r="C13" s="297" t="s">
        <v>160</v>
      </c>
      <c r="D13" s="298" t="s">
        <v>132</v>
      </c>
      <c r="E13" s="299">
        <v>0</v>
      </c>
      <c r="F13" s="298">
        <v>0</v>
      </c>
      <c r="G13" s="300">
        <v>0</v>
      </c>
      <c r="I13" s="296">
        <v>7</v>
      </c>
      <c r="J13" s="297" t="s">
        <v>870</v>
      </c>
      <c r="K13" s="297" t="s">
        <v>146</v>
      </c>
      <c r="L13" s="298">
        <v>86</v>
      </c>
      <c r="M13" s="299">
        <v>1</v>
      </c>
      <c r="N13" s="298">
        <v>437</v>
      </c>
      <c r="O13" s="300">
        <v>8</v>
      </c>
    </row>
    <row r="14" spans="1:25" ht="15.75" customHeight="1" x14ac:dyDescent="0.3"/>
    <row r="15" spans="1:25" ht="15.75" customHeight="1" x14ac:dyDescent="0.3">
      <c r="A15" s="272"/>
      <c r="B15" s="273" t="s">
        <v>48</v>
      </c>
      <c r="C15" s="274" t="s">
        <v>871</v>
      </c>
      <c r="D15" s="275"/>
      <c r="E15" s="276" t="s">
        <v>872</v>
      </c>
      <c r="F15" s="273"/>
      <c r="G15" s="273"/>
      <c r="I15" s="272"/>
      <c r="J15" s="273" t="s">
        <v>51</v>
      </c>
      <c r="K15" s="274" t="s">
        <v>873</v>
      </c>
      <c r="L15" s="275"/>
      <c r="M15" s="276" t="s">
        <v>874</v>
      </c>
      <c r="N15" s="273"/>
      <c r="O15" s="273"/>
    </row>
    <row r="16" spans="1:25" ht="15.75" customHeight="1" x14ac:dyDescent="0.3">
      <c r="A16" s="277">
        <v>1</v>
      </c>
      <c r="B16" s="278" t="s">
        <v>10</v>
      </c>
      <c r="C16" s="278" t="s">
        <v>11</v>
      </c>
      <c r="D16" s="279" t="s">
        <v>12</v>
      </c>
      <c r="E16" s="279" t="s">
        <v>13</v>
      </c>
      <c r="F16" s="279" t="s">
        <v>14</v>
      </c>
      <c r="G16" s="280" t="s">
        <v>15</v>
      </c>
      <c r="I16" s="277">
        <v>1</v>
      </c>
      <c r="J16" s="278" t="s">
        <v>10</v>
      </c>
      <c r="K16" s="278" t="s">
        <v>11</v>
      </c>
      <c r="L16" s="279" t="s">
        <v>12</v>
      </c>
      <c r="M16" s="279" t="s">
        <v>13</v>
      </c>
      <c r="N16" s="279" t="s">
        <v>14</v>
      </c>
      <c r="O16" s="280" t="s">
        <v>15</v>
      </c>
    </row>
    <row r="17" spans="1:15" ht="15.75" customHeight="1" x14ac:dyDescent="0.3">
      <c r="A17" s="301">
        <v>4</v>
      </c>
      <c r="B17" s="282" t="s">
        <v>70</v>
      </c>
      <c r="C17" s="282" t="s">
        <v>58</v>
      </c>
      <c r="D17" s="283">
        <v>91</v>
      </c>
      <c r="E17" s="284">
        <v>6</v>
      </c>
      <c r="F17" s="283">
        <v>470</v>
      </c>
      <c r="G17" s="285">
        <v>37</v>
      </c>
      <c r="I17" s="281">
        <v>7</v>
      </c>
      <c r="J17" s="282" t="s">
        <v>414</v>
      </c>
      <c r="K17" s="282" t="s">
        <v>160</v>
      </c>
      <c r="L17" s="283">
        <v>93</v>
      </c>
      <c r="M17" s="284">
        <v>9</v>
      </c>
      <c r="N17" s="283">
        <v>468</v>
      </c>
      <c r="O17" s="285">
        <v>42</v>
      </c>
    </row>
    <row r="18" spans="1:15" ht="15.75" customHeight="1" x14ac:dyDescent="0.3">
      <c r="A18" s="302">
        <v>2</v>
      </c>
      <c r="B18" s="292" t="s">
        <v>215</v>
      </c>
      <c r="C18" s="292" t="s">
        <v>65</v>
      </c>
      <c r="D18" s="293">
        <v>93</v>
      </c>
      <c r="E18" s="288">
        <v>8</v>
      </c>
      <c r="F18" s="293">
        <v>467</v>
      </c>
      <c r="G18" s="291">
        <v>33</v>
      </c>
      <c r="I18" s="302">
        <v>8</v>
      </c>
      <c r="J18" s="292" t="s">
        <v>875</v>
      </c>
      <c r="K18" s="292" t="s">
        <v>592</v>
      </c>
      <c r="L18" s="293">
        <v>92</v>
      </c>
      <c r="M18" s="288">
        <v>8</v>
      </c>
      <c r="N18" s="293">
        <v>468</v>
      </c>
      <c r="O18" s="291">
        <v>39</v>
      </c>
    </row>
    <row r="19" spans="1:15" ht="15.75" customHeight="1" x14ac:dyDescent="0.3">
      <c r="A19" s="287">
        <v>9</v>
      </c>
      <c r="B19" s="292" t="s">
        <v>373</v>
      </c>
      <c r="C19" s="292" t="s">
        <v>374</v>
      </c>
      <c r="D19" s="293">
        <v>88</v>
      </c>
      <c r="E19" s="288">
        <v>3</v>
      </c>
      <c r="F19" s="293">
        <v>465</v>
      </c>
      <c r="G19" s="291">
        <v>32</v>
      </c>
      <c r="I19" s="287">
        <v>5</v>
      </c>
      <c r="J19" s="292" t="s">
        <v>876</v>
      </c>
      <c r="K19" s="292" t="s">
        <v>488</v>
      </c>
      <c r="L19" s="293">
        <v>91</v>
      </c>
      <c r="M19" s="288">
        <v>7</v>
      </c>
      <c r="N19" s="293">
        <v>456</v>
      </c>
      <c r="O19" s="291">
        <v>30</v>
      </c>
    </row>
    <row r="20" spans="1:15" ht="15.75" customHeight="1" x14ac:dyDescent="0.3">
      <c r="A20" s="287">
        <v>3</v>
      </c>
      <c r="B20" s="292" t="s">
        <v>877</v>
      </c>
      <c r="C20" s="292" t="s">
        <v>146</v>
      </c>
      <c r="D20" s="293">
        <v>93</v>
      </c>
      <c r="E20" s="288">
        <v>8</v>
      </c>
      <c r="F20" s="293">
        <v>463</v>
      </c>
      <c r="G20" s="291">
        <v>30</v>
      </c>
      <c r="I20" s="287">
        <v>9</v>
      </c>
      <c r="J20" s="292" t="s">
        <v>878</v>
      </c>
      <c r="K20" s="292" t="s">
        <v>151</v>
      </c>
      <c r="L20" s="293">
        <v>87</v>
      </c>
      <c r="M20" s="288">
        <v>2</v>
      </c>
      <c r="N20" s="293">
        <v>453</v>
      </c>
      <c r="O20" s="291">
        <v>29</v>
      </c>
    </row>
    <row r="21" spans="1:15" ht="15.75" customHeight="1" x14ac:dyDescent="0.3">
      <c r="A21" s="287">
        <v>7</v>
      </c>
      <c r="B21" s="292" t="s">
        <v>879</v>
      </c>
      <c r="C21" s="292" t="s">
        <v>58</v>
      </c>
      <c r="D21" s="293">
        <v>89</v>
      </c>
      <c r="E21" s="288">
        <v>4</v>
      </c>
      <c r="F21" s="293">
        <v>461</v>
      </c>
      <c r="G21" s="291">
        <v>29</v>
      </c>
      <c r="I21" s="302">
        <v>4</v>
      </c>
      <c r="J21" s="292" t="s">
        <v>880</v>
      </c>
      <c r="K21" s="292" t="s">
        <v>42</v>
      </c>
      <c r="L21" s="293">
        <v>90</v>
      </c>
      <c r="M21" s="288">
        <v>5</v>
      </c>
      <c r="N21" s="293">
        <v>448</v>
      </c>
      <c r="O21" s="291">
        <v>26</v>
      </c>
    </row>
    <row r="22" spans="1:15" ht="15.75" customHeight="1" x14ac:dyDescent="0.3">
      <c r="A22" s="287">
        <v>1</v>
      </c>
      <c r="B22" s="289" t="s">
        <v>881</v>
      </c>
      <c r="C22" s="289" t="s">
        <v>592</v>
      </c>
      <c r="D22" s="290">
        <v>94</v>
      </c>
      <c r="E22" s="288">
        <v>9</v>
      </c>
      <c r="F22" s="293">
        <v>459</v>
      </c>
      <c r="G22" s="291">
        <v>26</v>
      </c>
      <c r="I22" s="302">
        <v>2</v>
      </c>
      <c r="J22" s="292" t="s">
        <v>882</v>
      </c>
      <c r="K22" s="292" t="s">
        <v>488</v>
      </c>
      <c r="L22" s="293">
        <v>91</v>
      </c>
      <c r="M22" s="288">
        <v>7</v>
      </c>
      <c r="N22" s="293">
        <v>366</v>
      </c>
      <c r="O22" s="291">
        <v>24</v>
      </c>
    </row>
    <row r="23" spans="1:15" ht="15.75" customHeight="1" x14ac:dyDescent="0.3">
      <c r="A23" s="302">
        <v>6</v>
      </c>
      <c r="B23" s="292" t="s">
        <v>383</v>
      </c>
      <c r="C23" s="292" t="s">
        <v>592</v>
      </c>
      <c r="D23" s="293">
        <v>91</v>
      </c>
      <c r="E23" s="288">
        <v>6</v>
      </c>
      <c r="F23" s="293">
        <v>455</v>
      </c>
      <c r="G23" s="291">
        <v>22</v>
      </c>
      <c r="I23" s="302">
        <v>6</v>
      </c>
      <c r="J23" s="292" t="s">
        <v>178</v>
      </c>
      <c r="K23" s="292" t="s">
        <v>87</v>
      </c>
      <c r="L23" s="293">
        <v>90</v>
      </c>
      <c r="M23" s="288">
        <v>5</v>
      </c>
      <c r="N23" s="293">
        <v>434</v>
      </c>
      <c r="O23" s="291">
        <v>19</v>
      </c>
    </row>
    <row r="24" spans="1:15" ht="15.75" customHeight="1" x14ac:dyDescent="0.3">
      <c r="A24" s="287">
        <v>5</v>
      </c>
      <c r="B24" s="292" t="s">
        <v>379</v>
      </c>
      <c r="C24" s="292" t="s">
        <v>374</v>
      </c>
      <c r="D24" s="293">
        <v>87</v>
      </c>
      <c r="E24" s="288">
        <v>2</v>
      </c>
      <c r="F24" s="293">
        <v>450</v>
      </c>
      <c r="G24" s="291">
        <v>20</v>
      </c>
      <c r="I24" s="287">
        <v>3</v>
      </c>
      <c r="J24" s="292" t="s">
        <v>403</v>
      </c>
      <c r="K24" s="292" t="s">
        <v>42</v>
      </c>
      <c r="L24" s="293">
        <v>88</v>
      </c>
      <c r="M24" s="288">
        <v>3</v>
      </c>
      <c r="N24" s="293">
        <v>436</v>
      </c>
      <c r="O24" s="291">
        <v>15</v>
      </c>
    </row>
    <row r="25" spans="1:15" ht="15.75" customHeight="1" x14ac:dyDescent="0.3">
      <c r="A25" s="303">
        <v>8</v>
      </c>
      <c r="B25" s="297" t="s">
        <v>393</v>
      </c>
      <c r="C25" s="297" t="s">
        <v>391</v>
      </c>
      <c r="D25" s="298">
        <v>72</v>
      </c>
      <c r="E25" s="299">
        <v>1</v>
      </c>
      <c r="F25" s="298">
        <v>339</v>
      </c>
      <c r="G25" s="300">
        <v>10</v>
      </c>
      <c r="I25" s="296">
        <v>1</v>
      </c>
      <c r="J25" s="304" t="s">
        <v>529</v>
      </c>
      <c r="K25" s="304" t="s">
        <v>160</v>
      </c>
      <c r="L25" s="305">
        <v>87</v>
      </c>
      <c r="M25" s="299">
        <v>2</v>
      </c>
      <c r="N25" s="298">
        <v>427</v>
      </c>
      <c r="O25" s="300">
        <v>11</v>
      </c>
    </row>
    <row r="26" spans="1:15" ht="15.75" customHeight="1" x14ac:dyDescent="0.3"/>
    <row r="27" spans="1:15" ht="15.75" customHeight="1" x14ac:dyDescent="0.3">
      <c r="A27" s="272"/>
      <c r="B27" s="273" t="s">
        <v>78</v>
      </c>
      <c r="C27" s="274" t="s">
        <v>791</v>
      </c>
      <c r="D27" s="275"/>
      <c r="E27" s="276" t="s">
        <v>883</v>
      </c>
      <c r="F27" s="273"/>
      <c r="G27" s="273"/>
      <c r="I27" s="272"/>
      <c r="J27" s="273" t="s">
        <v>81</v>
      </c>
      <c r="K27" s="274" t="s">
        <v>884</v>
      </c>
      <c r="L27" s="275"/>
      <c r="M27" s="276" t="s">
        <v>874</v>
      </c>
      <c r="N27" s="273"/>
      <c r="O27" s="273"/>
    </row>
    <row r="28" spans="1:15" ht="15.75" customHeight="1" x14ac:dyDescent="0.3">
      <c r="A28" s="277">
        <v>1</v>
      </c>
      <c r="B28" s="278" t="s">
        <v>10</v>
      </c>
      <c r="C28" s="278" t="s">
        <v>11</v>
      </c>
      <c r="D28" s="279" t="s">
        <v>12</v>
      </c>
      <c r="E28" s="279" t="s">
        <v>13</v>
      </c>
      <c r="F28" s="279" t="s">
        <v>14</v>
      </c>
      <c r="G28" s="280" t="s">
        <v>15</v>
      </c>
      <c r="I28" s="277">
        <v>1</v>
      </c>
      <c r="J28" s="278" t="s">
        <v>10</v>
      </c>
      <c r="K28" s="278" t="s">
        <v>11</v>
      </c>
      <c r="L28" s="279" t="s">
        <v>12</v>
      </c>
      <c r="M28" s="279" t="s">
        <v>13</v>
      </c>
      <c r="N28" s="279" t="s">
        <v>14</v>
      </c>
      <c r="O28" s="280" t="s">
        <v>15</v>
      </c>
    </row>
    <row r="29" spans="1:15" ht="15.75" customHeight="1" x14ac:dyDescent="0.3">
      <c r="A29" s="281">
        <v>3</v>
      </c>
      <c r="B29" s="282" t="s">
        <v>154</v>
      </c>
      <c r="C29" s="282" t="s">
        <v>151</v>
      </c>
      <c r="D29" s="283">
        <v>94</v>
      </c>
      <c r="E29" s="284">
        <v>8</v>
      </c>
      <c r="F29" s="283">
        <v>458</v>
      </c>
      <c r="G29" s="285">
        <v>41</v>
      </c>
      <c r="I29" s="301">
        <v>4</v>
      </c>
      <c r="J29" s="282" t="s">
        <v>885</v>
      </c>
      <c r="K29" s="282" t="s">
        <v>592</v>
      </c>
      <c r="L29" s="283">
        <v>92</v>
      </c>
      <c r="M29" s="284">
        <v>7</v>
      </c>
      <c r="N29" s="283">
        <v>456</v>
      </c>
      <c r="O29" s="285">
        <v>39</v>
      </c>
    </row>
    <row r="30" spans="1:15" ht="15.75" customHeight="1" x14ac:dyDescent="0.3">
      <c r="A30" s="302">
        <v>6</v>
      </c>
      <c r="B30" s="292" t="s">
        <v>886</v>
      </c>
      <c r="C30" s="292" t="s">
        <v>146</v>
      </c>
      <c r="D30" s="293">
        <v>97</v>
      </c>
      <c r="E30" s="288">
        <v>9</v>
      </c>
      <c r="F30" s="293">
        <v>460</v>
      </c>
      <c r="G30" s="291">
        <v>35</v>
      </c>
      <c r="I30" s="302">
        <v>2</v>
      </c>
      <c r="J30" s="292" t="s">
        <v>887</v>
      </c>
      <c r="K30" s="292" t="s">
        <v>65</v>
      </c>
      <c r="L30" s="293">
        <v>94</v>
      </c>
      <c r="M30" s="288">
        <v>9</v>
      </c>
      <c r="N30" s="293">
        <v>447</v>
      </c>
      <c r="O30" s="291">
        <v>34</v>
      </c>
    </row>
    <row r="31" spans="1:15" ht="15.75" customHeight="1" x14ac:dyDescent="0.3">
      <c r="A31" s="302">
        <v>8</v>
      </c>
      <c r="B31" s="292" t="s">
        <v>380</v>
      </c>
      <c r="C31" s="292" t="s">
        <v>160</v>
      </c>
      <c r="D31" s="293">
        <v>84</v>
      </c>
      <c r="E31" s="288">
        <v>1</v>
      </c>
      <c r="F31" s="293">
        <v>446</v>
      </c>
      <c r="G31" s="291">
        <v>28</v>
      </c>
      <c r="I31" s="287">
        <v>3</v>
      </c>
      <c r="J31" s="292" t="s">
        <v>888</v>
      </c>
      <c r="K31" s="292" t="s">
        <v>151</v>
      </c>
      <c r="L31" s="293">
        <v>88</v>
      </c>
      <c r="M31" s="288">
        <v>5</v>
      </c>
      <c r="N31" s="293">
        <v>444</v>
      </c>
      <c r="O31" s="291">
        <v>30</v>
      </c>
    </row>
    <row r="32" spans="1:15" ht="15.75" customHeight="1" x14ac:dyDescent="0.3">
      <c r="A32" s="302">
        <v>4</v>
      </c>
      <c r="B32" s="292" t="s">
        <v>345</v>
      </c>
      <c r="C32" s="292" t="s">
        <v>42</v>
      </c>
      <c r="D32" s="293">
        <v>90</v>
      </c>
      <c r="E32" s="288">
        <v>5</v>
      </c>
      <c r="F32" s="293">
        <v>445</v>
      </c>
      <c r="G32" s="291">
        <v>27</v>
      </c>
      <c r="I32" s="287">
        <v>9</v>
      </c>
      <c r="J32" s="292" t="s">
        <v>145</v>
      </c>
      <c r="K32" s="292" t="s">
        <v>146</v>
      </c>
      <c r="L32" s="293">
        <v>94</v>
      </c>
      <c r="M32" s="288">
        <v>9</v>
      </c>
      <c r="N32" s="293">
        <v>438</v>
      </c>
      <c r="O32" s="291">
        <v>30</v>
      </c>
    </row>
    <row r="33" spans="1:15" ht="15.75" customHeight="1" x14ac:dyDescent="0.3">
      <c r="A33" s="287">
        <v>1</v>
      </c>
      <c r="B33" s="289" t="s">
        <v>889</v>
      </c>
      <c r="C33" s="289" t="s">
        <v>146</v>
      </c>
      <c r="D33" s="290">
        <v>91</v>
      </c>
      <c r="E33" s="288">
        <v>6</v>
      </c>
      <c r="F33" s="293">
        <v>444</v>
      </c>
      <c r="G33" s="291">
        <v>26</v>
      </c>
      <c r="I33" s="302">
        <v>8</v>
      </c>
      <c r="J33" s="292" t="s">
        <v>475</v>
      </c>
      <c r="K33" s="292" t="s">
        <v>118</v>
      </c>
      <c r="L33" s="293">
        <v>86</v>
      </c>
      <c r="M33" s="288">
        <v>4</v>
      </c>
      <c r="N33" s="293">
        <v>436</v>
      </c>
      <c r="O33" s="291">
        <v>27</v>
      </c>
    </row>
    <row r="34" spans="1:15" ht="15.75" customHeight="1" x14ac:dyDescent="0.3">
      <c r="A34" s="287">
        <v>9</v>
      </c>
      <c r="B34" s="292" t="s">
        <v>890</v>
      </c>
      <c r="C34" s="292" t="s">
        <v>252</v>
      </c>
      <c r="D34" s="293">
        <v>90</v>
      </c>
      <c r="E34" s="288">
        <v>5</v>
      </c>
      <c r="F34" s="293">
        <v>356</v>
      </c>
      <c r="G34" s="291">
        <v>23</v>
      </c>
      <c r="I34" s="302">
        <v>6</v>
      </c>
      <c r="J34" s="292" t="s">
        <v>603</v>
      </c>
      <c r="K34" s="292" t="s">
        <v>104</v>
      </c>
      <c r="L34" s="293">
        <v>90</v>
      </c>
      <c r="M34" s="288">
        <v>6</v>
      </c>
      <c r="N34" s="293">
        <v>356</v>
      </c>
      <c r="O34" s="291">
        <v>25</v>
      </c>
    </row>
    <row r="35" spans="1:15" ht="15.75" customHeight="1" x14ac:dyDescent="0.3">
      <c r="A35" s="287">
        <v>7</v>
      </c>
      <c r="B35" s="292" t="s">
        <v>172</v>
      </c>
      <c r="C35" s="292" t="s">
        <v>42</v>
      </c>
      <c r="D35" s="293">
        <v>89</v>
      </c>
      <c r="E35" s="288">
        <v>3</v>
      </c>
      <c r="F35" s="293">
        <v>356</v>
      </c>
      <c r="G35" s="291">
        <v>22</v>
      </c>
      <c r="I35" s="287">
        <v>7</v>
      </c>
      <c r="J35" s="292" t="s">
        <v>891</v>
      </c>
      <c r="K35" s="292" t="s">
        <v>704</v>
      </c>
      <c r="L35" s="293">
        <v>85</v>
      </c>
      <c r="M35" s="288">
        <v>3</v>
      </c>
      <c r="N35" s="293">
        <v>423</v>
      </c>
      <c r="O35" s="291">
        <v>20</v>
      </c>
    </row>
    <row r="36" spans="1:15" ht="15.75" customHeight="1" x14ac:dyDescent="0.35">
      <c r="A36" s="287">
        <v>5</v>
      </c>
      <c r="B36" s="292" t="s">
        <v>892</v>
      </c>
      <c r="C36" s="292" t="s">
        <v>387</v>
      </c>
      <c r="D36" s="293">
        <v>89</v>
      </c>
      <c r="E36" s="288">
        <v>3</v>
      </c>
      <c r="F36" s="293">
        <v>436</v>
      </c>
      <c r="G36" s="291">
        <v>20</v>
      </c>
      <c r="I36" s="287">
        <v>1</v>
      </c>
      <c r="J36" s="306" t="s">
        <v>893</v>
      </c>
      <c r="K36" s="289" t="s">
        <v>160</v>
      </c>
      <c r="L36" s="290">
        <v>0</v>
      </c>
      <c r="M36" s="288">
        <v>0</v>
      </c>
      <c r="N36" s="293">
        <v>252</v>
      </c>
      <c r="O36" s="291">
        <v>11</v>
      </c>
    </row>
    <row r="37" spans="1:15" ht="15.75" customHeight="1" x14ac:dyDescent="0.3">
      <c r="A37" s="303">
        <v>2</v>
      </c>
      <c r="B37" s="297" t="s">
        <v>694</v>
      </c>
      <c r="C37" s="297" t="s">
        <v>387</v>
      </c>
      <c r="D37" s="298">
        <v>92</v>
      </c>
      <c r="E37" s="299">
        <v>7</v>
      </c>
      <c r="F37" s="298">
        <v>423</v>
      </c>
      <c r="G37" s="300">
        <v>19</v>
      </c>
      <c r="I37" s="296">
        <v>5</v>
      </c>
      <c r="J37" s="297" t="s">
        <v>663</v>
      </c>
      <c r="K37" s="297" t="s">
        <v>501</v>
      </c>
      <c r="L37" s="298" t="s">
        <v>132</v>
      </c>
      <c r="M37" s="299">
        <v>0</v>
      </c>
      <c r="N37" s="298">
        <v>252</v>
      </c>
      <c r="O37" s="300">
        <v>11</v>
      </c>
    </row>
    <row r="38" spans="1:15" ht="15.75" customHeight="1" x14ac:dyDescent="0.3"/>
    <row r="39" spans="1:15" ht="15.75" customHeight="1" x14ac:dyDescent="0.3">
      <c r="A39" s="272"/>
      <c r="B39" s="273" t="s">
        <v>105</v>
      </c>
      <c r="C39" s="274" t="s">
        <v>894</v>
      </c>
      <c r="D39" s="275"/>
      <c r="E39" s="276" t="s">
        <v>895</v>
      </c>
      <c r="F39" s="273"/>
      <c r="G39" s="273"/>
      <c r="I39" s="272"/>
      <c r="J39" s="273" t="s">
        <v>108</v>
      </c>
      <c r="K39" s="274" t="s">
        <v>896</v>
      </c>
      <c r="L39" s="275"/>
      <c r="M39" s="276" t="s">
        <v>897</v>
      </c>
      <c r="N39" s="273"/>
      <c r="O39" s="273"/>
    </row>
    <row r="40" spans="1:15" ht="15.75" customHeight="1" x14ac:dyDescent="0.3">
      <c r="A40" s="277">
        <v>1</v>
      </c>
      <c r="B40" s="278" t="s">
        <v>10</v>
      </c>
      <c r="C40" s="278" t="s">
        <v>11</v>
      </c>
      <c r="D40" s="279" t="s">
        <v>12</v>
      </c>
      <c r="E40" s="279" t="s">
        <v>13</v>
      </c>
      <c r="F40" s="279" t="s">
        <v>14</v>
      </c>
      <c r="G40" s="280" t="s">
        <v>15</v>
      </c>
      <c r="I40" s="277">
        <v>1</v>
      </c>
      <c r="J40" s="278" t="s">
        <v>10</v>
      </c>
      <c r="K40" s="278" t="s">
        <v>11</v>
      </c>
      <c r="L40" s="279" t="s">
        <v>12</v>
      </c>
      <c r="M40" s="279" t="s">
        <v>13</v>
      </c>
      <c r="N40" s="279" t="s">
        <v>14</v>
      </c>
      <c r="O40" s="280" t="s">
        <v>15</v>
      </c>
    </row>
    <row r="41" spans="1:15" ht="15.75" customHeight="1" x14ac:dyDescent="0.3">
      <c r="A41" s="281">
        <v>3</v>
      </c>
      <c r="B41" s="282" t="s">
        <v>898</v>
      </c>
      <c r="C41" s="282" t="s">
        <v>704</v>
      </c>
      <c r="D41" s="283">
        <v>92</v>
      </c>
      <c r="E41" s="284">
        <v>9</v>
      </c>
      <c r="F41" s="283">
        <v>452</v>
      </c>
      <c r="G41" s="285">
        <v>35</v>
      </c>
      <c r="I41" s="301">
        <v>2</v>
      </c>
      <c r="J41" s="282" t="s">
        <v>899</v>
      </c>
      <c r="K41" s="282" t="s">
        <v>118</v>
      </c>
      <c r="L41" s="283">
        <v>91</v>
      </c>
      <c r="M41" s="284">
        <v>8</v>
      </c>
      <c r="N41" s="283">
        <v>456</v>
      </c>
      <c r="O41" s="285">
        <v>38</v>
      </c>
    </row>
    <row r="42" spans="1:15" ht="15.75" customHeight="1" x14ac:dyDescent="0.3">
      <c r="A42" s="287">
        <v>7</v>
      </c>
      <c r="B42" s="292" t="s">
        <v>900</v>
      </c>
      <c r="C42" s="292" t="s">
        <v>252</v>
      </c>
      <c r="D42" s="293">
        <v>79</v>
      </c>
      <c r="E42" s="288">
        <v>4</v>
      </c>
      <c r="F42" s="293">
        <v>433</v>
      </c>
      <c r="G42" s="291">
        <v>29</v>
      </c>
      <c r="I42" s="302">
        <v>6</v>
      </c>
      <c r="J42" s="292" t="s">
        <v>388</v>
      </c>
      <c r="K42" s="292" t="s">
        <v>151</v>
      </c>
      <c r="L42" s="293">
        <v>88</v>
      </c>
      <c r="M42" s="288">
        <v>6</v>
      </c>
      <c r="N42" s="293">
        <v>452</v>
      </c>
      <c r="O42" s="291">
        <v>36</v>
      </c>
    </row>
    <row r="43" spans="1:15" ht="15.75" customHeight="1" x14ac:dyDescent="0.3">
      <c r="A43" s="287">
        <v>5</v>
      </c>
      <c r="B43" s="292" t="s">
        <v>161</v>
      </c>
      <c r="C43" s="292" t="s">
        <v>151</v>
      </c>
      <c r="D43" s="293">
        <v>89</v>
      </c>
      <c r="E43" s="288">
        <v>8</v>
      </c>
      <c r="F43" s="293">
        <v>431</v>
      </c>
      <c r="G43" s="291">
        <v>29</v>
      </c>
      <c r="I43" s="287">
        <v>1</v>
      </c>
      <c r="J43" s="289" t="s">
        <v>901</v>
      </c>
      <c r="K43" s="289" t="s">
        <v>592</v>
      </c>
      <c r="L43" s="290">
        <v>91</v>
      </c>
      <c r="M43" s="288">
        <v>8</v>
      </c>
      <c r="N43" s="293">
        <v>449</v>
      </c>
      <c r="O43" s="291">
        <v>35</v>
      </c>
    </row>
    <row r="44" spans="1:15" ht="15.75" customHeight="1" x14ac:dyDescent="0.3">
      <c r="A44" s="302">
        <v>4</v>
      </c>
      <c r="B44" s="292" t="s">
        <v>61</v>
      </c>
      <c r="C44" s="292" t="s">
        <v>160</v>
      </c>
      <c r="D44" s="293">
        <v>85</v>
      </c>
      <c r="E44" s="288">
        <v>6</v>
      </c>
      <c r="F44" s="293">
        <v>433</v>
      </c>
      <c r="G44" s="291">
        <v>27</v>
      </c>
      <c r="I44" s="287">
        <v>3</v>
      </c>
      <c r="J44" s="292" t="s">
        <v>902</v>
      </c>
      <c r="K44" s="292" t="s">
        <v>120</v>
      </c>
      <c r="L44" s="293">
        <v>93</v>
      </c>
      <c r="M44" s="288">
        <v>9</v>
      </c>
      <c r="N44" s="293">
        <v>449</v>
      </c>
      <c r="O44" s="291">
        <v>33</v>
      </c>
    </row>
    <row r="45" spans="1:15" ht="15.75" customHeight="1" x14ac:dyDescent="0.3">
      <c r="A45" s="302">
        <v>2</v>
      </c>
      <c r="B45" s="292" t="s">
        <v>155</v>
      </c>
      <c r="C45" s="292" t="s">
        <v>488</v>
      </c>
      <c r="D45" s="293">
        <v>84</v>
      </c>
      <c r="E45" s="288">
        <v>5</v>
      </c>
      <c r="F45" s="293">
        <v>398</v>
      </c>
      <c r="G45" s="291">
        <v>26</v>
      </c>
      <c r="I45" s="287">
        <v>5</v>
      </c>
      <c r="J45" s="292" t="s">
        <v>555</v>
      </c>
      <c r="K45" s="292" t="s">
        <v>374</v>
      </c>
      <c r="L45" s="293">
        <v>82</v>
      </c>
      <c r="M45" s="288">
        <v>3</v>
      </c>
      <c r="N45" s="293">
        <v>430</v>
      </c>
      <c r="O45" s="291">
        <v>26</v>
      </c>
    </row>
    <row r="46" spans="1:15" ht="15.75" customHeight="1" x14ac:dyDescent="0.3">
      <c r="A46" s="302">
        <v>6</v>
      </c>
      <c r="B46" s="292" t="s">
        <v>191</v>
      </c>
      <c r="C46" s="292" t="s">
        <v>87</v>
      </c>
      <c r="D46" s="293">
        <v>89</v>
      </c>
      <c r="E46" s="288">
        <v>8</v>
      </c>
      <c r="F46" s="293">
        <v>437</v>
      </c>
      <c r="G46" s="291">
        <v>25</v>
      </c>
      <c r="I46" s="287">
        <v>7</v>
      </c>
      <c r="J46" s="292" t="s">
        <v>903</v>
      </c>
      <c r="K46" s="292" t="s">
        <v>120</v>
      </c>
      <c r="L46" s="293">
        <v>88</v>
      </c>
      <c r="M46" s="288">
        <v>6</v>
      </c>
      <c r="N46" s="293">
        <v>432</v>
      </c>
      <c r="O46" s="291">
        <v>24</v>
      </c>
    </row>
    <row r="47" spans="1:15" ht="15.75" customHeight="1" x14ac:dyDescent="0.3">
      <c r="A47" s="287">
        <v>9</v>
      </c>
      <c r="B47" s="292" t="s">
        <v>904</v>
      </c>
      <c r="C47" s="292" t="s">
        <v>65</v>
      </c>
      <c r="D47" s="293" t="s">
        <v>132</v>
      </c>
      <c r="E47" s="288">
        <v>0</v>
      </c>
      <c r="F47" s="293">
        <v>277</v>
      </c>
      <c r="G47" s="291">
        <v>25</v>
      </c>
      <c r="I47" s="287">
        <v>9</v>
      </c>
      <c r="J47" s="292" t="s">
        <v>421</v>
      </c>
      <c r="K47" s="292" t="s">
        <v>160</v>
      </c>
      <c r="L47" s="293" t="s">
        <v>132</v>
      </c>
      <c r="M47" s="288">
        <v>0</v>
      </c>
      <c r="N47" s="293">
        <v>359</v>
      </c>
      <c r="O47" s="291">
        <v>23</v>
      </c>
    </row>
    <row r="48" spans="1:15" ht="15.75" customHeight="1" x14ac:dyDescent="0.3">
      <c r="A48" s="302">
        <v>8</v>
      </c>
      <c r="B48" s="292" t="s">
        <v>905</v>
      </c>
      <c r="C48" s="292" t="s">
        <v>387</v>
      </c>
      <c r="D48" s="293">
        <v>74</v>
      </c>
      <c r="E48" s="288">
        <v>2</v>
      </c>
      <c r="F48" s="293">
        <v>411</v>
      </c>
      <c r="G48" s="291">
        <v>19</v>
      </c>
      <c r="I48" s="302">
        <v>4</v>
      </c>
      <c r="J48" s="292" t="s">
        <v>906</v>
      </c>
      <c r="K48" s="292" t="s">
        <v>45</v>
      </c>
      <c r="L48" s="293">
        <v>83</v>
      </c>
      <c r="M48" s="288">
        <v>4</v>
      </c>
      <c r="N48" s="293">
        <v>414</v>
      </c>
      <c r="O48" s="291">
        <v>12</v>
      </c>
    </row>
    <row r="49" spans="1:15" ht="15.75" customHeight="1" x14ac:dyDescent="0.3">
      <c r="A49" s="296">
        <v>1</v>
      </c>
      <c r="B49" s="304" t="s">
        <v>907</v>
      </c>
      <c r="C49" s="304" t="s">
        <v>485</v>
      </c>
      <c r="D49" s="305">
        <v>79</v>
      </c>
      <c r="E49" s="299">
        <v>4</v>
      </c>
      <c r="F49" s="298">
        <v>418</v>
      </c>
      <c r="G49" s="300">
        <v>18</v>
      </c>
      <c r="I49" s="303">
        <v>8</v>
      </c>
      <c r="J49" s="297" t="s">
        <v>908</v>
      </c>
      <c r="K49" s="297" t="s">
        <v>160</v>
      </c>
      <c r="L49" s="298" t="s">
        <v>132</v>
      </c>
      <c r="M49" s="299">
        <v>0</v>
      </c>
      <c r="N49" s="298">
        <v>165</v>
      </c>
      <c r="O49" s="300">
        <v>4</v>
      </c>
    </row>
    <row r="50" spans="1:15" ht="15.75" customHeight="1" x14ac:dyDescent="0.3"/>
    <row r="51" spans="1:15" ht="15.75" customHeight="1" x14ac:dyDescent="0.3">
      <c r="A51" s="272"/>
      <c r="B51" s="273" t="s">
        <v>135</v>
      </c>
      <c r="C51" s="274" t="s">
        <v>909</v>
      </c>
      <c r="D51" s="275"/>
      <c r="E51" s="276" t="s">
        <v>672</v>
      </c>
      <c r="F51" s="273"/>
      <c r="G51" s="273"/>
      <c r="I51" s="272"/>
      <c r="J51" s="273" t="s">
        <v>138</v>
      </c>
      <c r="K51" s="274" t="s">
        <v>910</v>
      </c>
      <c r="L51" s="275"/>
      <c r="M51" s="276" t="s">
        <v>911</v>
      </c>
      <c r="N51" s="273"/>
      <c r="O51" s="273"/>
    </row>
    <row r="52" spans="1:15" ht="15.75" customHeight="1" x14ac:dyDescent="0.3">
      <c r="A52" s="277">
        <v>1</v>
      </c>
      <c r="B52" s="278" t="s">
        <v>10</v>
      </c>
      <c r="C52" s="278" t="s">
        <v>11</v>
      </c>
      <c r="D52" s="279" t="s">
        <v>12</v>
      </c>
      <c r="E52" s="279" t="s">
        <v>13</v>
      </c>
      <c r="F52" s="279" t="s">
        <v>14</v>
      </c>
      <c r="G52" s="280" t="s">
        <v>15</v>
      </c>
      <c r="I52" s="277">
        <v>1</v>
      </c>
      <c r="J52" s="278" t="s">
        <v>10</v>
      </c>
      <c r="K52" s="278" t="s">
        <v>11</v>
      </c>
      <c r="L52" s="279" t="s">
        <v>12</v>
      </c>
      <c r="M52" s="279" t="s">
        <v>13</v>
      </c>
      <c r="N52" s="279" t="s">
        <v>14</v>
      </c>
      <c r="O52" s="280" t="s">
        <v>15</v>
      </c>
    </row>
    <row r="53" spans="1:15" ht="15.75" customHeight="1" x14ac:dyDescent="0.3">
      <c r="A53" s="301">
        <v>4</v>
      </c>
      <c r="B53" s="282" t="s">
        <v>912</v>
      </c>
      <c r="C53" s="282" t="s">
        <v>45</v>
      </c>
      <c r="D53" s="283">
        <v>92</v>
      </c>
      <c r="E53" s="284">
        <v>9</v>
      </c>
      <c r="F53" s="283">
        <v>459</v>
      </c>
      <c r="G53" s="285">
        <v>39</v>
      </c>
      <c r="I53" s="281">
        <v>3</v>
      </c>
      <c r="J53" s="282" t="s">
        <v>126</v>
      </c>
      <c r="K53" s="282" t="s">
        <v>87</v>
      </c>
      <c r="L53" s="283">
        <v>86</v>
      </c>
      <c r="M53" s="284">
        <v>7</v>
      </c>
      <c r="N53" s="283">
        <v>442</v>
      </c>
      <c r="O53" s="285">
        <v>37</v>
      </c>
    </row>
    <row r="54" spans="1:15" ht="15.75" customHeight="1" x14ac:dyDescent="0.3">
      <c r="A54" s="287">
        <v>7</v>
      </c>
      <c r="B54" s="292" t="s">
        <v>913</v>
      </c>
      <c r="C54" s="292" t="s">
        <v>501</v>
      </c>
      <c r="D54" s="293">
        <v>88</v>
      </c>
      <c r="E54" s="288">
        <v>8</v>
      </c>
      <c r="F54" s="293">
        <v>447</v>
      </c>
      <c r="G54" s="291">
        <v>37</v>
      </c>
      <c r="I54" s="302">
        <v>6</v>
      </c>
      <c r="J54" s="292" t="s">
        <v>914</v>
      </c>
      <c r="K54" s="292" t="s">
        <v>704</v>
      </c>
      <c r="L54" s="293">
        <v>86</v>
      </c>
      <c r="M54" s="288">
        <v>7</v>
      </c>
      <c r="N54" s="293">
        <v>435</v>
      </c>
      <c r="O54" s="291">
        <v>31</v>
      </c>
    </row>
    <row r="55" spans="1:15" ht="15.75" customHeight="1" x14ac:dyDescent="0.3">
      <c r="A55" s="287">
        <v>9</v>
      </c>
      <c r="B55" s="292" t="s">
        <v>205</v>
      </c>
      <c r="C55" s="292" t="s">
        <v>77</v>
      </c>
      <c r="D55" s="293">
        <v>86</v>
      </c>
      <c r="E55" s="288">
        <v>6</v>
      </c>
      <c r="F55" s="293">
        <v>433</v>
      </c>
      <c r="G55" s="291">
        <v>28</v>
      </c>
      <c r="I55" s="287">
        <v>1</v>
      </c>
      <c r="J55" s="289" t="s">
        <v>915</v>
      </c>
      <c r="K55" s="289" t="s">
        <v>223</v>
      </c>
      <c r="L55" s="290">
        <v>83</v>
      </c>
      <c r="M55" s="288">
        <v>5</v>
      </c>
      <c r="N55" s="293">
        <v>430</v>
      </c>
      <c r="O55" s="291">
        <v>31</v>
      </c>
    </row>
    <row r="56" spans="1:15" ht="15.75" customHeight="1" x14ac:dyDescent="0.3">
      <c r="A56" s="287">
        <v>3</v>
      </c>
      <c r="B56" s="292" t="s">
        <v>916</v>
      </c>
      <c r="C56" s="292" t="s">
        <v>387</v>
      </c>
      <c r="D56" s="293">
        <v>87</v>
      </c>
      <c r="E56" s="288">
        <v>7</v>
      </c>
      <c r="F56" s="293">
        <v>436</v>
      </c>
      <c r="G56" s="291">
        <v>27</v>
      </c>
      <c r="I56" s="287">
        <v>7</v>
      </c>
      <c r="J56" s="292" t="s">
        <v>115</v>
      </c>
      <c r="K56" s="292" t="s">
        <v>33</v>
      </c>
      <c r="L56" s="293">
        <v>87</v>
      </c>
      <c r="M56" s="288">
        <v>8</v>
      </c>
      <c r="N56" s="293">
        <v>352</v>
      </c>
      <c r="O56" s="291">
        <v>27</v>
      </c>
    </row>
    <row r="57" spans="1:15" ht="15.75" customHeight="1" x14ac:dyDescent="0.3">
      <c r="A57" s="302">
        <v>2</v>
      </c>
      <c r="B57" s="292" t="s">
        <v>917</v>
      </c>
      <c r="C57" s="292" t="s">
        <v>146</v>
      </c>
      <c r="D57" s="293">
        <v>73</v>
      </c>
      <c r="E57" s="288">
        <v>2</v>
      </c>
      <c r="F57" s="293">
        <v>424</v>
      </c>
      <c r="G57" s="291">
        <v>25</v>
      </c>
      <c r="I57" s="302">
        <v>2</v>
      </c>
      <c r="J57" s="292" t="s">
        <v>405</v>
      </c>
      <c r="K57" s="292" t="s">
        <v>160</v>
      </c>
      <c r="L57" s="293" t="s">
        <v>132</v>
      </c>
      <c r="M57" s="288">
        <v>0</v>
      </c>
      <c r="N57" s="293">
        <v>347</v>
      </c>
      <c r="O57" s="291">
        <v>26</v>
      </c>
    </row>
    <row r="58" spans="1:15" ht="15.75" customHeight="1" x14ac:dyDescent="0.3">
      <c r="A58" s="302">
        <v>6</v>
      </c>
      <c r="B58" s="292" t="s">
        <v>468</v>
      </c>
      <c r="C58" s="292" t="s">
        <v>120</v>
      </c>
      <c r="D58" s="293">
        <v>81</v>
      </c>
      <c r="E58" s="288">
        <v>3</v>
      </c>
      <c r="F58" s="293">
        <v>428</v>
      </c>
      <c r="G58" s="291">
        <v>22</v>
      </c>
      <c r="I58" s="302">
        <v>8</v>
      </c>
      <c r="J58" s="292" t="s">
        <v>498</v>
      </c>
      <c r="K58" s="292" t="s">
        <v>485</v>
      </c>
      <c r="L58" s="293">
        <v>75</v>
      </c>
      <c r="M58" s="288">
        <v>2</v>
      </c>
      <c r="N58" s="293">
        <v>423</v>
      </c>
      <c r="O58" s="291">
        <v>24</v>
      </c>
    </row>
    <row r="59" spans="1:15" ht="15.75" customHeight="1" x14ac:dyDescent="0.3">
      <c r="A59" s="287">
        <v>5</v>
      </c>
      <c r="B59" s="292" t="s">
        <v>918</v>
      </c>
      <c r="C59" s="292" t="s">
        <v>919</v>
      </c>
      <c r="D59" s="293">
        <v>85</v>
      </c>
      <c r="E59" s="288">
        <v>5</v>
      </c>
      <c r="F59" s="293">
        <v>425</v>
      </c>
      <c r="G59" s="291">
        <v>20</v>
      </c>
      <c r="I59" s="287">
        <v>9</v>
      </c>
      <c r="J59" s="292" t="s">
        <v>920</v>
      </c>
      <c r="K59" s="292" t="s">
        <v>47</v>
      </c>
      <c r="L59" s="293">
        <v>89</v>
      </c>
      <c r="M59" s="288">
        <v>9</v>
      </c>
      <c r="N59" s="293">
        <v>420</v>
      </c>
      <c r="O59" s="291">
        <v>22</v>
      </c>
    </row>
    <row r="60" spans="1:15" ht="15.75" customHeight="1" x14ac:dyDescent="0.3">
      <c r="A60" s="302">
        <v>8</v>
      </c>
      <c r="B60" s="292" t="s">
        <v>507</v>
      </c>
      <c r="C60" s="292" t="s">
        <v>374</v>
      </c>
      <c r="D60" s="293">
        <v>85</v>
      </c>
      <c r="E60" s="288">
        <v>5</v>
      </c>
      <c r="F60" s="293">
        <v>417</v>
      </c>
      <c r="G60" s="291">
        <v>17</v>
      </c>
      <c r="I60" s="287">
        <v>5</v>
      </c>
      <c r="J60" s="292" t="s">
        <v>698</v>
      </c>
      <c r="K60" s="292" t="s">
        <v>387</v>
      </c>
      <c r="L60" s="293">
        <v>82</v>
      </c>
      <c r="M60" s="288">
        <v>4</v>
      </c>
      <c r="N60" s="293">
        <v>419</v>
      </c>
      <c r="O60" s="291">
        <v>22</v>
      </c>
    </row>
    <row r="61" spans="1:15" ht="15.75" customHeight="1" x14ac:dyDescent="0.3">
      <c r="A61" s="296">
        <v>1</v>
      </c>
      <c r="B61" s="304" t="s">
        <v>715</v>
      </c>
      <c r="C61" s="304" t="s">
        <v>65</v>
      </c>
      <c r="D61" s="305" t="s">
        <v>134</v>
      </c>
      <c r="E61" s="299">
        <v>0</v>
      </c>
      <c r="F61" s="298">
        <v>264</v>
      </c>
      <c r="G61" s="300">
        <v>17</v>
      </c>
      <c r="I61" s="303">
        <v>4</v>
      </c>
      <c r="J61" s="297" t="s">
        <v>921</v>
      </c>
      <c r="K61" s="297" t="s">
        <v>922</v>
      </c>
      <c r="L61" s="298">
        <v>79</v>
      </c>
      <c r="M61" s="299">
        <v>3</v>
      </c>
      <c r="N61" s="298">
        <v>317</v>
      </c>
      <c r="O61" s="300">
        <v>9</v>
      </c>
    </row>
    <row r="62" spans="1:15" ht="15.75" customHeight="1" x14ac:dyDescent="0.3"/>
    <row r="63" spans="1:15" ht="15.75" customHeight="1" x14ac:dyDescent="0.3">
      <c r="B63" s="129" t="s">
        <v>923</v>
      </c>
      <c r="C63" s="129"/>
      <c r="D63" s="129"/>
      <c r="E63" s="129"/>
      <c r="F63" s="165" t="s">
        <v>164</v>
      </c>
      <c r="G63" s="129"/>
    </row>
    <row r="64" spans="1:15" ht="15.75" customHeight="1" x14ac:dyDescent="0.3">
      <c r="B64" s="129" t="s">
        <v>165</v>
      </c>
      <c r="C64" s="129"/>
      <c r="D64" s="129"/>
      <c r="E64" s="129"/>
      <c r="F64" s="129"/>
      <c r="G64" s="129"/>
    </row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</sheetData>
  <mergeCells count="1">
    <mergeCell ref="J2:O2"/>
  </mergeCells>
  <hyperlinks>
    <hyperlink ref="B2" location="'Index'!A3" display="á" xr:uid="{4B89963D-E032-4EA5-B26C-D3D2922CAF82}"/>
  </hyperlinks>
  <printOptions horizontalCentered="1"/>
  <pageMargins left="0.31527777777777799" right="0.31527777777777799" top="1.10208333333333" bottom="0.59027777777777801" header="0.39374999999999999" footer="0.39374999999999999"/>
  <pageSetup paperSize="9" scale="70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F2553-6B33-4D63-ADCB-F161A8D6DD1D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.75" x14ac:dyDescent="0.3"/>
  <cols>
    <col min="1" max="1" width="2.7109375" style="77" customWidth="1"/>
    <col min="2" max="3" width="20.7109375" style="77" customWidth="1"/>
    <col min="4" max="7" width="5" style="77" customWidth="1"/>
    <col min="8" max="8" width="1.7109375" style="77" customWidth="1"/>
    <col min="9" max="9" width="2.7109375" style="77" customWidth="1"/>
    <col min="10" max="11" width="20.7109375" style="77" customWidth="1"/>
    <col min="12" max="15" width="5" style="77" customWidth="1"/>
    <col min="16" max="16" width="5.140625" style="77" customWidth="1"/>
    <col min="17" max="25" width="12.85546875" style="77"/>
  </cols>
  <sheetData>
    <row r="1" spans="1:25" ht="18" x14ac:dyDescent="0.35">
      <c r="A1" s="307"/>
      <c r="B1" s="308" t="s">
        <v>854</v>
      </c>
      <c r="C1" s="309"/>
      <c r="D1" s="3"/>
      <c r="E1" s="3"/>
      <c r="F1" s="3"/>
      <c r="G1" s="3"/>
      <c r="H1" s="3"/>
      <c r="I1" s="4" t="s">
        <v>924</v>
      </c>
      <c r="J1" s="3"/>
      <c r="K1" s="3"/>
      <c r="L1" s="4">
        <v>12611584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10"/>
    </row>
    <row r="2" spans="1:25" ht="20.100000000000001" customHeight="1" x14ac:dyDescent="0.35">
      <c r="A2" s="311"/>
      <c r="B2" s="5" t="s">
        <v>2</v>
      </c>
      <c r="C2" s="40"/>
      <c r="D2" s="40"/>
      <c r="E2" s="40"/>
      <c r="F2" s="40"/>
      <c r="G2" s="40"/>
      <c r="H2" s="40"/>
      <c r="I2" s="40"/>
      <c r="J2" s="472" t="s">
        <v>3</v>
      </c>
      <c r="K2" s="472"/>
      <c r="L2" s="472"/>
      <c r="M2" s="472"/>
      <c r="N2" s="472"/>
      <c r="O2" s="472"/>
      <c r="P2" s="40"/>
      <c r="Q2" s="40"/>
      <c r="R2" s="40"/>
      <c r="S2" s="40"/>
      <c r="T2" s="40"/>
    </row>
    <row r="3" spans="1:25" ht="15.75" customHeight="1" x14ac:dyDescent="0.3">
      <c r="A3" s="312"/>
      <c r="B3" s="313" t="s">
        <v>166</v>
      </c>
      <c r="C3" s="314" t="s">
        <v>658</v>
      </c>
      <c r="D3" s="315"/>
      <c r="E3" s="315" t="s">
        <v>925</v>
      </c>
      <c r="F3" s="316"/>
      <c r="G3" s="316"/>
      <c r="H3" s="41"/>
      <c r="I3" s="312"/>
      <c r="J3" s="313" t="s">
        <v>169</v>
      </c>
      <c r="K3" s="314" t="s">
        <v>926</v>
      </c>
      <c r="L3" s="315"/>
      <c r="M3" s="315" t="s">
        <v>927</v>
      </c>
      <c r="N3" s="316"/>
      <c r="O3" s="316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10">
        <v>1</v>
      </c>
      <c r="B4" s="317" t="s">
        <v>10</v>
      </c>
      <c r="C4" s="317" t="s">
        <v>11</v>
      </c>
      <c r="D4" s="318" t="s">
        <v>12</v>
      </c>
      <c r="E4" s="318" t="s">
        <v>13</v>
      </c>
      <c r="F4" s="318" t="s">
        <v>14</v>
      </c>
      <c r="G4" s="319" t="s">
        <v>15</v>
      </c>
      <c r="H4" s="41"/>
      <c r="I4" s="10">
        <v>1</v>
      </c>
      <c r="J4" s="317" t="s">
        <v>10</v>
      </c>
      <c r="K4" s="317" t="s">
        <v>11</v>
      </c>
      <c r="L4" s="318" t="s">
        <v>12</v>
      </c>
      <c r="M4" s="318" t="s">
        <v>13</v>
      </c>
      <c r="N4" s="318" t="s">
        <v>14</v>
      </c>
      <c r="O4" s="319" t="s">
        <v>15</v>
      </c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320">
        <v>5</v>
      </c>
      <c r="B5" s="321" t="s">
        <v>928</v>
      </c>
      <c r="C5" s="321" t="s">
        <v>922</v>
      </c>
      <c r="D5" s="322">
        <v>86</v>
      </c>
      <c r="E5" s="323">
        <v>6</v>
      </c>
      <c r="F5" s="322">
        <v>451</v>
      </c>
      <c r="G5" s="324">
        <v>41</v>
      </c>
      <c r="H5" s="41"/>
      <c r="I5" s="119">
        <v>8</v>
      </c>
      <c r="J5" s="321" t="s">
        <v>929</v>
      </c>
      <c r="K5" s="321" t="s">
        <v>151</v>
      </c>
      <c r="L5" s="322">
        <v>87</v>
      </c>
      <c r="M5" s="323">
        <v>7</v>
      </c>
      <c r="N5" s="322">
        <v>431</v>
      </c>
      <c r="O5" s="324">
        <v>37</v>
      </c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7">
        <v>2</v>
      </c>
      <c r="B6" s="45" t="s">
        <v>930</v>
      </c>
      <c r="C6" s="45" t="s">
        <v>146</v>
      </c>
      <c r="D6" s="21">
        <v>88</v>
      </c>
      <c r="E6" s="325">
        <v>9</v>
      </c>
      <c r="F6" s="21">
        <v>443</v>
      </c>
      <c r="G6" s="46">
        <v>38</v>
      </c>
      <c r="H6" s="41"/>
      <c r="I6" s="326">
        <v>9</v>
      </c>
      <c r="J6" s="45" t="s">
        <v>561</v>
      </c>
      <c r="K6" s="45" t="s">
        <v>374</v>
      </c>
      <c r="L6" s="21">
        <v>90</v>
      </c>
      <c r="M6" s="325">
        <v>9</v>
      </c>
      <c r="N6" s="21">
        <v>429</v>
      </c>
      <c r="O6" s="46">
        <v>33</v>
      </c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7">
        <v>6</v>
      </c>
      <c r="B7" s="45" t="s">
        <v>428</v>
      </c>
      <c r="C7" s="45" t="s">
        <v>120</v>
      </c>
      <c r="D7" s="21">
        <v>86</v>
      </c>
      <c r="E7" s="325">
        <v>6</v>
      </c>
      <c r="F7" s="21">
        <v>434</v>
      </c>
      <c r="G7" s="46">
        <v>29</v>
      </c>
      <c r="H7" s="41"/>
      <c r="I7" s="47">
        <v>6</v>
      </c>
      <c r="J7" s="45" t="s">
        <v>330</v>
      </c>
      <c r="K7" s="45" t="s">
        <v>160</v>
      </c>
      <c r="L7" s="21">
        <v>87</v>
      </c>
      <c r="M7" s="325">
        <v>7</v>
      </c>
      <c r="N7" s="21">
        <v>428</v>
      </c>
      <c r="O7" s="46">
        <v>33</v>
      </c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326">
        <v>9</v>
      </c>
      <c r="B8" s="45" t="s">
        <v>931</v>
      </c>
      <c r="C8" s="45" t="s">
        <v>501</v>
      </c>
      <c r="D8" s="21">
        <v>83</v>
      </c>
      <c r="E8" s="325">
        <v>3</v>
      </c>
      <c r="F8" s="21">
        <v>434</v>
      </c>
      <c r="G8" s="46">
        <v>28</v>
      </c>
      <c r="H8" s="41"/>
      <c r="I8" s="47">
        <v>4</v>
      </c>
      <c r="J8" s="45" t="s">
        <v>932</v>
      </c>
      <c r="K8" s="45" t="s">
        <v>146</v>
      </c>
      <c r="L8" s="21">
        <v>88</v>
      </c>
      <c r="M8" s="325">
        <v>8</v>
      </c>
      <c r="N8" s="21">
        <v>428</v>
      </c>
      <c r="O8" s="46">
        <v>31</v>
      </c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326">
        <v>1</v>
      </c>
      <c r="B9" s="327" t="s">
        <v>696</v>
      </c>
      <c r="C9" s="327" t="s">
        <v>58</v>
      </c>
      <c r="D9" s="21">
        <v>87</v>
      </c>
      <c r="E9" s="325">
        <v>8</v>
      </c>
      <c r="F9" s="26">
        <v>427</v>
      </c>
      <c r="G9" s="27">
        <v>23</v>
      </c>
      <c r="H9" s="41"/>
      <c r="I9" s="326">
        <v>7</v>
      </c>
      <c r="J9" s="45" t="s">
        <v>933</v>
      </c>
      <c r="K9" s="45" t="s">
        <v>151</v>
      </c>
      <c r="L9" s="21">
        <v>83</v>
      </c>
      <c r="M9" s="325">
        <v>4</v>
      </c>
      <c r="N9" s="21">
        <v>421</v>
      </c>
      <c r="O9" s="46">
        <v>28</v>
      </c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7">
        <v>4</v>
      </c>
      <c r="B10" s="45" t="s">
        <v>243</v>
      </c>
      <c r="C10" s="45" t="s">
        <v>223</v>
      </c>
      <c r="D10" s="21">
        <v>87</v>
      </c>
      <c r="E10" s="325">
        <v>8</v>
      </c>
      <c r="F10" s="21">
        <v>425</v>
      </c>
      <c r="G10" s="46">
        <v>22</v>
      </c>
      <c r="H10" s="41"/>
      <c r="I10" s="47">
        <v>2</v>
      </c>
      <c r="J10" s="45" t="s">
        <v>934</v>
      </c>
      <c r="K10" s="45" t="s">
        <v>120</v>
      </c>
      <c r="L10" s="21">
        <v>76</v>
      </c>
      <c r="M10" s="325">
        <v>3</v>
      </c>
      <c r="N10" s="21">
        <v>413</v>
      </c>
      <c r="O10" s="46">
        <v>28</v>
      </c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7">
        <v>8</v>
      </c>
      <c r="B11" s="45" t="s">
        <v>474</v>
      </c>
      <c r="C11" s="45" t="s">
        <v>160</v>
      </c>
      <c r="D11" s="21">
        <v>84</v>
      </c>
      <c r="E11" s="325">
        <v>4</v>
      </c>
      <c r="F11" s="21">
        <v>427</v>
      </c>
      <c r="G11" s="46">
        <v>20</v>
      </c>
      <c r="H11" s="41"/>
      <c r="I11" s="326">
        <v>3</v>
      </c>
      <c r="J11" s="45" t="s">
        <v>508</v>
      </c>
      <c r="K11" s="45" t="s">
        <v>509</v>
      </c>
      <c r="L11" s="21">
        <v>86</v>
      </c>
      <c r="M11" s="325">
        <v>5</v>
      </c>
      <c r="N11" s="21">
        <v>416</v>
      </c>
      <c r="O11" s="46">
        <v>21</v>
      </c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326">
        <v>3</v>
      </c>
      <c r="B12" s="45" t="s">
        <v>476</v>
      </c>
      <c r="C12" s="45" t="s">
        <v>120</v>
      </c>
      <c r="D12" s="21">
        <v>81</v>
      </c>
      <c r="E12" s="325">
        <v>2</v>
      </c>
      <c r="F12" s="21">
        <v>423</v>
      </c>
      <c r="G12" s="46">
        <v>20</v>
      </c>
      <c r="H12" s="41"/>
      <c r="I12" s="326">
        <v>5</v>
      </c>
      <c r="J12" s="45" t="s">
        <v>152</v>
      </c>
      <c r="K12" s="45" t="s">
        <v>153</v>
      </c>
      <c r="L12" s="21">
        <v>73</v>
      </c>
      <c r="M12" s="325">
        <v>2</v>
      </c>
      <c r="N12" s="21">
        <v>379</v>
      </c>
      <c r="O12" s="46">
        <v>16</v>
      </c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328">
        <v>7</v>
      </c>
      <c r="B13" s="49" t="s">
        <v>407</v>
      </c>
      <c r="C13" s="49" t="s">
        <v>160</v>
      </c>
      <c r="D13" s="31">
        <v>81</v>
      </c>
      <c r="E13" s="329">
        <v>2</v>
      </c>
      <c r="F13" s="31">
        <v>420</v>
      </c>
      <c r="G13" s="50">
        <v>15</v>
      </c>
      <c r="H13" s="41"/>
      <c r="I13" s="328">
        <v>1</v>
      </c>
      <c r="J13" s="330" t="s">
        <v>935</v>
      </c>
      <c r="K13" s="330" t="s">
        <v>146</v>
      </c>
      <c r="L13" s="31" t="s">
        <v>132</v>
      </c>
      <c r="M13" s="329">
        <v>0</v>
      </c>
      <c r="N13" s="37">
        <v>82</v>
      </c>
      <c r="O13" s="38">
        <v>2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312"/>
      <c r="B15" s="313" t="s">
        <v>192</v>
      </c>
      <c r="C15" s="314" t="s">
        <v>936</v>
      </c>
      <c r="D15" s="315"/>
      <c r="E15" s="315" t="s">
        <v>937</v>
      </c>
      <c r="F15" s="316"/>
      <c r="G15" s="316"/>
      <c r="H15" s="41"/>
      <c r="I15" s="312"/>
      <c r="J15" s="313" t="s">
        <v>194</v>
      </c>
      <c r="K15" s="314" t="s">
        <v>938</v>
      </c>
      <c r="L15" s="315"/>
      <c r="M15" s="315" t="s">
        <v>939</v>
      </c>
      <c r="N15" s="316"/>
      <c r="O15" s="316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10">
        <v>1</v>
      </c>
      <c r="B16" s="317" t="s">
        <v>10</v>
      </c>
      <c r="C16" s="317" t="s">
        <v>11</v>
      </c>
      <c r="D16" s="318" t="s">
        <v>12</v>
      </c>
      <c r="E16" s="318" t="s">
        <v>13</v>
      </c>
      <c r="F16" s="318" t="s">
        <v>14</v>
      </c>
      <c r="G16" s="319" t="s">
        <v>15</v>
      </c>
      <c r="H16" s="41"/>
      <c r="I16" s="10">
        <v>1</v>
      </c>
      <c r="J16" s="317" t="s">
        <v>10</v>
      </c>
      <c r="K16" s="317" t="s">
        <v>11</v>
      </c>
      <c r="L16" s="318" t="s">
        <v>12</v>
      </c>
      <c r="M16" s="318" t="s">
        <v>13</v>
      </c>
      <c r="N16" s="318" t="s">
        <v>14</v>
      </c>
      <c r="O16" s="319" t="s">
        <v>15</v>
      </c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320">
        <v>5</v>
      </c>
      <c r="B17" s="321" t="s">
        <v>940</v>
      </c>
      <c r="C17" s="321" t="s">
        <v>592</v>
      </c>
      <c r="D17" s="322">
        <v>87</v>
      </c>
      <c r="E17" s="323">
        <v>7</v>
      </c>
      <c r="F17" s="322">
        <v>448</v>
      </c>
      <c r="G17" s="324">
        <v>40</v>
      </c>
      <c r="H17" s="41"/>
      <c r="I17" s="119">
        <v>2</v>
      </c>
      <c r="J17" s="321" t="s">
        <v>941</v>
      </c>
      <c r="K17" s="321" t="s">
        <v>160</v>
      </c>
      <c r="L17" s="322">
        <v>80</v>
      </c>
      <c r="M17" s="323">
        <v>4</v>
      </c>
      <c r="N17" s="322">
        <v>430</v>
      </c>
      <c r="O17" s="324">
        <v>35</v>
      </c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326">
        <v>9</v>
      </c>
      <c r="B18" s="45" t="s">
        <v>942</v>
      </c>
      <c r="C18" s="45" t="s">
        <v>592</v>
      </c>
      <c r="D18" s="21">
        <v>93</v>
      </c>
      <c r="E18" s="325">
        <v>9</v>
      </c>
      <c r="F18" s="21">
        <v>454</v>
      </c>
      <c r="G18" s="46">
        <v>38</v>
      </c>
      <c r="H18" s="41"/>
      <c r="I18" s="47">
        <v>6</v>
      </c>
      <c r="J18" s="45" t="s">
        <v>943</v>
      </c>
      <c r="K18" s="45" t="s">
        <v>151</v>
      </c>
      <c r="L18" s="21">
        <v>86</v>
      </c>
      <c r="M18" s="325">
        <v>8</v>
      </c>
      <c r="N18" s="21">
        <v>428</v>
      </c>
      <c r="O18" s="46">
        <v>34</v>
      </c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326">
        <v>1</v>
      </c>
      <c r="B19" s="327" t="s">
        <v>944</v>
      </c>
      <c r="C19" s="327" t="s">
        <v>374</v>
      </c>
      <c r="D19" s="21">
        <v>87</v>
      </c>
      <c r="E19" s="325">
        <v>7</v>
      </c>
      <c r="F19" s="26">
        <v>429</v>
      </c>
      <c r="G19" s="27">
        <v>29</v>
      </c>
      <c r="H19" s="41"/>
      <c r="I19" s="47">
        <v>4</v>
      </c>
      <c r="J19" s="45" t="s">
        <v>57</v>
      </c>
      <c r="K19" s="45" t="s">
        <v>58</v>
      </c>
      <c r="L19" s="21">
        <v>86</v>
      </c>
      <c r="M19" s="325">
        <v>8</v>
      </c>
      <c r="N19" s="21">
        <v>426</v>
      </c>
      <c r="O19" s="46">
        <v>32</v>
      </c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326">
        <v>7</v>
      </c>
      <c r="B20" s="45" t="s">
        <v>483</v>
      </c>
      <c r="C20" s="45" t="s">
        <v>160</v>
      </c>
      <c r="D20" s="21">
        <v>84</v>
      </c>
      <c r="E20" s="325">
        <v>4</v>
      </c>
      <c r="F20" s="21">
        <v>427</v>
      </c>
      <c r="G20" s="46">
        <v>25</v>
      </c>
      <c r="H20" s="41"/>
      <c r="I20" s="326">
        <v>1</v>
      </c>
      <c r="J20" s="327" t="s">
        <v>945</v>
      </c>
      <c r="K20" s="327" t="s">
        <v>223</v>
      </c>
      <c r="L20" s="21">
        <v>87</v>
      </c>
      <c r="M20" s="325">
        <v>9</v>
      </c>
      <c r="N20" s="26">
        <v>422</v>
      </c>
      <c r="O20" s="27">
        <v>32</v>
      </c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7">
        <v>6</v>
      </c>
      <c r="B21" s="45" t="s">
        <v>320</v>
      </c>
      <c r="C21" s="45" t="s">
        <v>33</v>
      </c>
      <c r="D21" s="21">
        <v>87</v>
      </c>
      <c r="E21" s="325">
        <v>7</v>
      </c>
      <c r="F21" s="21">
        <v>425</v>
      </c>
      <c r="G21" s="46">
        <v>25</v>
      </c>
      <c r="H21" s="41"/>
      <c r="I21" s="326">
        <v>3</v>
      </c>
      <c r="J21" s="45" t="s">
        <v>946</v>
      </c>
      <c r="K21" s="45" t="s">
        <v>77</v>
      </c>
      <c r="L21" s="21">
        <v>81</v>
      </c>
      <c r="M21" s="325">
        <v>5</v>
      </c>
      <c r="N21" s="21">
        <v>421</v>
      </c>
      <c r="O21" s="46">
        <v>29</v>
      </c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7">
        <v>4</v>
      </c>
      <c r="B22" s="45" t="s">
        <v>947</v>
      </c>
      <c r="C22" s="45" t="s">
        <v>704</v>
      </c>
      <c r="D22" s="21">
        <v>84</v>
      </c>
      <c r="E22" s="325">
        <v>4</v>
      </c>
      <c r="F22" s="21">
        <v>423</v>
      </c>
      <c r="G22" s="46">
        <v>24</v>
      </c>
      <c r="H22" s="41"/>
      <c r="I22" s="326">
        <v>7</v>
      </c>
      <c r="J22" s="45" t="s">
        <v>948</v>
      </c>
      <c r="K22" s="45" t="s">
        <v>77</v>
      </c>
      <c r="L22" s="21">
        <v>76</v>
      </c>
      <c r="M22" s="325">
        <v>2</v>
      </c>
      <c r="N22" s="21">
        <v>408</v>
      </c>
      <c r="O22" s="46">
        <v>25</v>
      </c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7">
        <v>2</v>
      </c>
      <c r="B23" s="45" t="s">
        <v>618</v>
      </c>
      <c r="C23" s="45" t="s">
        <v>151</v>
      </c>
      <c r="D23" s="21">
        <v>91</v>
      </c>
      <c r="E23" s="325">
        <v>8</v>
      </c>
      <c r="F23" s="21">
        <v>413</v>
      </c>
      <c r="G23" s="46">
        <v>18</v>
      </c>
      <c r="H23" s="41"/>
      <c r="I23" s="47">
        <v>8</v>
      </c>
      <c r="J23" s="45" t="s">
        <v>433</v>
      </c>
      <c r="K23" s="45" t="s">
        <v>160</v>
      </c>
      <c r="L23" s="21">
        <v>84</v>
      </c>
      <c r="M23" s="325">
        <v>6</v>
      </c>
      <c r="N23" s="21">
        <v>408</v>
      </c>
      <c r="O23" s="46">
        <v>20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7">
        <v>8</v>
      </c>
      <c r="B24" s="45" t="s">
        <v>949</v>
      </c>
      <c r="C24" s="45" t="s">
        <v>151</v>
      </c>
      <c r="D24" s="21">
        <v>83</v>
      </c>
      <c r="E24" s="325">
        <v>2</v>
      </c>
      <c r="F24" s="21">
        <v>411</v>
      </c>
      <c r="G24" s="46">
        <v>18</v>
      </c>
      <c r="H24" s="41"/>
      <c r="I24" s="326">
        <v>9</v>
      </c>
      <c r="J24" s="45" t="s">
        <v>950</v>
      </c>
      <c r="K24" s="45" t="s">
        <v>160</v>
      </c>
      <c r="L24" s="21">
        <v>76</v>
      </c>
      <c r="M24" s="325">
        <v>2</v>
      </c>
      <c r="N24" s="21">
        <v>392</v>
      </c>
      <c r="O24" s="46">
        <v>15</v>
      </c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328">
        <v>3</v>
      </c>
      <c r="B25" s="49" t="s">
        <v>587</v>
      </c>
      <c r="C25" s="49" t="s">
        <v>104</v>
      </c>
      <c r="D25" s="31">
        <v>83</v>
      </c>
      <c r="E25" s="329">
        <v>2</v>
      </c>
      <c r="F25" s="31">
        <v>411</v>
      </c>
      <c r="G25" s="50">
        <v>17</v>
      </c>
      <c r="H25" s="41"/>
      <c r="I25" s="328">
        <v>5</v>
      </c>
      <c r="J25" s="49" t="s">
        <v>951</v>
      </c>
      <c r="K25" s="49" t="s">
        <v>33</v>
      </c>
      <c r="L25" s="31">
        <v>78</v>
      </c>
      <c r="M25" s="329">
        <v>3</v>
      </c>
      <c r="N25" s="31">
        <v>380</v>
      </c>
      <c r="O25" s="50">
        <v>14</v>
      </c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312"/>
      <c r="B27" s="313" t="s">
        <v>216</v>
      </c>
      <c r="C27" s="314" t="s">
        <v>952</v>
      </c>
      <c r="D27" s="315"/>
      <c r="E27" s="315" t="s">
        <v>953</v>
      </c>
      <c r="F27" s="316"/>
      <c r="G27" s="316"/>
      <c r="H27" s="41"/>
      <c r="I27" s="312"/>
      <c r="J27" s="313" t="s">
        <v>219</v>
      </c>
      <c r="K27" s="314" t="s">
        <v>954</v>
      </c>
      <c r="L27" s="315"/>
      <c r="M27" s="315" t="s">
        <v>955</v>
      </c>
      <c r="N27" s="316"/>
      <c r="O27" s="316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10">
        <v>1</v>
      </c>
      <c r="B28" s="317" t="s">
        <v>10</v>
      </c>
      <c r="C28" s="317" t="s">
        <v>11</v>
      </c>
      <c r="D28" s="318" t="s">
        <v>12</v>
      </c>
      <c r="E28" s="318" t="s">
        <v>13</v>
      </c>
      <c r="F28" s="318" t="s">
        <v>14</v>
      </c>
      <c r="G28" s="319" t="s">
        <v>15</v>
      </c>
      <c r="H28" s="41"/>
      <c r="I28" s="10">
        <v>1</v>
      </c>
      <c r="J28" s="317" t="s">
        <v>10</v>
      </c>
      <c r="K28" s="317" t="s">
        <v>11</v>
      </c>
      <c r="L28" s="318" t="s">
        <v>12</v>
      </c>
      <c r="M28" s="318" t="s">
        <v>13</v>
      </c>
      <c r="N28" s="318" t="s">
        <v>14</v>
      </c>
      <c r="O28" s="319" t="s">
        <v>15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119">
        <v>2</v>
      </c>
      <c r="B29" s="321" t="s">
        <v>956</v>
      </c>
      <c r="C29" s="321" t="s">
        <v>104</v>
      </c>
      <c r="D29" s="322">
        <v>81</v>
      </c>
      <c r="E29" s="323">
        <v>6</v>
      </c>
      <c r="F29" s="322">
        <v>422</v>
      </c>
      <c r="G29" s="324">
        <v>39</v>
      </c>
      <c r="H29" s="41"/>
      <c r="I29" s="119">
        <v>6</v>
      </c>
      <c r="J29" s="321" t="s">
        <v>957</v>
      </c>
      <c r="K29" s="321" t="s">
        <v>151</v>
      </c>
      <c r="L29" s="322">
        <v>81</v>
      </c>
      <c r="M29" s="323">
        <v>8</v>
      </c>
      <c r="N29" s="322">
        <v>433</v>
      </c>
      <c r="O29" s="324">
        <v>43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326">
        <v>5</v>
      </c>
      <c r="B30" s="45" t="s">
        <v>958</v>
      </c>
      <c r="C30" s="45" t="s">
        <v>704</v>
      </c>
      <c r="D30" s="21">
        <v>84</v>
      </c>
      <c r="E30" s="325">
        <v>9</v>
      </c>
      <c r="F30" s="21">
        <v>409</v>
      </c>
      <c r="G30" s="46">
        <v>31</v>
      </c>
      <c r="H30" s="41"/>
      <c r="I30" s="47">
        <v>4</v>
      </c>
      <c r="J30" s="45" t="s">
        <v>566</v>
      </c>
      <c r="K30" s="45" t="s">
        <v>387</v>
      </c>
      <c r="L30" s="21">
        <v>85</v>
      </c>
      <c r="M30" s="325">
        <v>9</v>
      </c>
      <c r="N30" s="21">
        <v>407</v>
      </c>
      <c r="O30" s="46">
        <v>32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326">
        <v>3</v>
      </c>
      <c r="B31" s="45" t="s">
        <v>959</v>
      </c>
      <c r="C31" s="45" t="s">
        <v>146</v>
      </c>
      <c r="D31" s="21">
        <v>82</v>
      </c>
      <c r="E31" s="325">
        <v>7</v>
      </c>
      <c r="F31" s="21">
        <v>412</v>
      </c>
      <c r="G31" s="46">
        <v>30</v>
      </c>
      <c r="H31" s="41"/>
      <c r="I31" s="326">
        <v>9</v>
      </c>
      <c r="J31" s="45" t="s">
        <v>960</v>
      </c>
      <c r="K31" s="45" t="s">
        <v>592</v>
      </c>
      <c r="L31" s="21">
        <v>80</v>
      </c>
      <c r="M31" s="325">
        <v>6</v>
      </c>
      <c r="N31" s="21">
        <v>405</v>
      </c>
      <c r="O31" s="46">
        <v>30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326">
        <v>7</v>
      </c>
      <c r="B32" s="45" t="s">
        <v>961</v>
      </c>
      <c r="C32" s="45" t="s">
        <v>77</v>
      </c>
      <c r="D32" s="21">
        <v>76</v>
      </c>
      <c r="E32" s="325">
        <v>4</v>
      </c>
      <c r="F32" s="21">
        <v>410</v>
      </c>
      <c r="G32" s="46">
        <v>29</v>
      </c>
      <c r="H32" s="41"/>
      <c r="I32" s="47">
        <v>2</v>
      </c>
      <c r="J32" s="45" t="s">
        <v>962</v>
      </c>
      <c r="K32" s="45" t="s">
        <v>104</v>
      </c>
      <c r="L32" s="21">
        <v>76</v>
      </c>
      <c r="M32" s="325">
        <v>5</v>
      </c>
      <c r="N32" s="21">
        <v>404</v>
      </c>
      <c r="O32" s="46">
        <v>30</v>
      </c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7">
        <v>4</v>
      </c>
      <c r="B33" s="45" t="s">
        <v>963</v>
      </c>
      <c r="C33" s="45" t="s">
        <v>160</v>
      </c>
      <c r="D33" s="21">
        <v>83</v>
      </c>
      <c r="E33" s="325">
        <v>8</v>
      </c>
      <c r="F33" s="21">
        <v>397</v>
      </c>
      <c r="G33" s="46">
        <v>23</v>
      </c>
      <c r="H33" s="41"/>
      <c r="I33" s="47">
        <v>8</v>
      </c>
      <c r="J33" s="45" t="s">
        <v>330</v>
      </c>
      <c r="K33" s="45" t="s">
        <v>58</v>
      </c>
      <c r="L33" s="21">
        <v>73</v>
      </c>
      <c r="M33" s="325">
        <v>1</v>
      </c>
      <c r="N33" s="21">
        <v>405</v>
      </c>
      <c r="O33" s="46">
        <v>25</v>
      </c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326">
        <v>9</v>
      </c>
      <c r="B34" s="45" t="s">
        <v>964</v>
      </c>
      <c r="C34" s="45" t="s">
        <v>104</v>
      </c>
      <c r="D34" s="21">
        <v>66</v>
      </c>
      <c r="E34" s="325">
        <v>3</v>
      </c>
      <c r="F34" s="21">
        <v>384</v>
      </c>
      <c r="G34" s="46">
        <v>23</v>
      </c>
      <c r="H34" s="41"/>
      <c r="I34" s="326">
        <v>7</v>
      </c>
      <c r="J34" s="45" t="s">
        <v>235</v>
      </c>
      <c r="K34" s="45" t="s">
        <v>87</v>
      </c>
      <c r="L34" s="21">
        <v>75</v>
      </c>
      <c r="M34" s="325">
        <v>4</v>
      </c>
      <c r="N34" s="21">
        <v>390</v>
      </c>
      <c r="O34" s="46">
        <v>22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326">
        <v>1</v>
      </c>
      <c r="B35" s="327" t="s">
        <v>965</v>
      </c>
      <c r="C35" s="327" t="s">
        <v>922</v>
      </c>
      <c r="D35" s="21" t="s">
        <v>132</v>
      </c>
      <c r="E35" s="325">
        <v>0</v>
      </c>
      <c r="F35" s="26">
        <v>325</v>
      </c>
      <c r="G35" s="27">
        <v>23</v>
      </c>
      <c r="H35" s="41"/>
      <c r="I35" s="326">
        <v>5</v>
      </c>
      <c r="J35" s="45" t="s">
        <v>213</v>
      </c>
      <c r="K35" s="45" t="s">
        <v>922</v>
      </c>
      <c r="L35" s="21">
        <v>75</v>
      </c>
      <c r="M35" s="325">
        <v>4</v>
      </c>
      <c r="N35" s="21">
        <v>245</v>
      </c>
      <c r="O35" s="46">
        <v>18</v>
      </c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7">
        <v>8</v>
      </c>
      <c r="B36" s="45" t="s">
        <v>966</v>
      </c>
      <c r="C36" s="45" t="s">
        <v>77</v>
      </c>
      <c r="D36" s="21">
        <v>79</v>
      </c>
      <c r="E36" s="325">
        <v>5</v>
      </c>
      <c r="F36" s="21">
        <v>405</v>
      </c>
      <c r="G36" s="46">
        <v>21</v>
      </c>
      <c r="H36" s="41"/>
      <c r="I36" s="326">
        <v>1</v>
      </c>
      <c r="J36" s="327" t="s">
        <v>713</v>
      </c>
      <c r="K36" s="327" t="s">
        <v>65</v>
      </c>
      <c r="L36" s="21">
        <v>75</v>
      </c>
      <c r="M36" s="325">
        <v>4</v>
      </c>
      <c r="N36" s="26">
        <v>368</v>
      </c>
      <c r="O36" s="27">
        <v>17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8">
        <v>6</v>
      </c>
      <c r="B37" s="49" t="s">
        <v>967</v>
      </c>
      <c r="C37" s="49" t="s">
        <v>120</v>
      </c>
      <c r="D37" s="31">
        <v>64</v>
      </c>
      <c r="E37" s="329">
        <v>2</v>
      </c>
      <c r="F37" s="31">
        <v>370</v>
      </c>
      <c r="G37" s="50">
        <v>14</v>
      </c>
      <c r="H37" s="41"/>
      <c r="I37" s="328">
        <v>3</v>
      </c>
      <c r="J37" s="49" t="s">
        <v>968</v>
      </c>
      <c r="K37" s="49" t="s">
        <v>592</v>
      </c>
      <c r="L37" s="31">
        <v>81</v>
      </c>
      <c r="M37" s="329">
        <v>8</v>
      </c>
      <c r="N37" s="31">
        <v>356</v>
      </c>
      <c r="O37" s="50">
        <v>15</v>
      </c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312"/>
      <c r="B39" s="313" t="s">
        <v>244</v>
      </c>
      <c r="C39" s="314" t="s">
        <v>969</v>
      </c>
      <c r="D39" s="315"/>
      <c r="E39" s="315" t="s">
        <v>970</v>
      </c>
      <c r="F39" s="316"/>
      <c r="G39" s="316"/>
      <c r="H39" s="41"/>
      <c r="I39" s="312"/>
      <c r="J39" s="313" t="s">
        <v>971</v>
      </c>
      <c r="K39" s="314" t="s">
        <v>972</v>
      </c>
      <c r="L39" s="315"/>
      <c r="M39" s="315" t="s">
        <v>973</v>
      </c>
      <c r="N39" s="316"/>
      <c r="O39" s="316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10">
        <v>1</v>
      </c>
      <c r="B40" s="317" t="s">
        <v>10</v>
      </c>
      <c r="C40" s="317" t="s">
        <v>11</v>
      </c>
      <c r="D40" s="318" t="s">
        <v>12</v>
      </c>
      <c r="E40" s="318" t="s">
        <v>13</v>
      </c>
      <c r="F40" s="318" t="s">
        <v>14</v>
      </c>
      <c r="G40" s="319" t="s">
        <v>15</v>
      </c>
      <c r="H40" s="41"/>
      <c r="I40" s="10">
        <v>1</v>
      </c>
      <c r="J40" s="317" t="s">
        <v>10</v>
      </c>
      <c r="K40" s="317" t="s">
        <v>11</v>
      </c>
      <c r="L40" s="318" t="s">
        <v>12</v>
      </c>
      <c r="M40" s="318" t="s">
        <v>13</v>
      </c>
      <c r="N40" s="318" t="s">
        <v>14</v>
      </c>
      <c r="O40" s="319" t="s">
        <v>15</v>
      </c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320">
        <v>3</v>
      </c>
      <c r="B41" s="321" t="s">
        <v>446</v>
      </c>
      <c r="C41" s="321" t="s">
        <v>592</v>
      </c>
      <c r="D41" s="322">
        <v>87</v>
      </c>
      <c r="E41" s="323">
        <v>7</v>
      </c>
      <c r="F41" s="322">
        <v>421</v>
      </c>
      <c r="G41" s="324">
        <v>35</v>
      </c>
      <c r="H41" s="41"/>
      <c r="I41" s="320">
        <v>7</v>
      </c>
      <c r="J41" s="321" t="s">
        <v>497</v>
      </c>
      <c r="K41" s="321" t="s">
        <v>151</v>
      </c>
      <c r="L41" s="322">
        <v>89</v>
      </c>
      <c r="M41" s="323">
        <v>7</v>
      </c>
      <c r="N41" s="322">
        <v>427</v>
      </c>
      <c r="O41" s="324">
        <v>37</v>
      </c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7">
        <v>2</v>
      </c>
      <c r="B42" s="45" t="s">
        <v>212</v>
      </c>
      <c r="C42" s="45" t="s">
        <v>146</v>
      </c>
      <c r="D42" s="21">
        <v>90</v>
      </c>
      <c r="E42" s="325">
        <v>8</v>
      </c>
      <c r="F42" s="21">
        <v>420</v>
      </c>
      <c r="G42" s="46">
        <v>33</v>
      </c>
      <c r="H42" s="41"/>
      <c r="I42" s="326">
        <v>1</v>
      </c>
      <c r="J42" s="327" t="s">
        <v>974</v>
      </c>
      <c r="K42" s="327" t="s">
        <v>104</v>
      </c>
      <c r="L42" s="21">
        <v>91</v>
      </c>
      <c r="M42" s="325">
        <v>8</v>
      </c>
      <c r="N42" s="26">
        <v>406</v>
      </c>
      <c r="O42" s="27">
        <v>31</v>
      </c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326">
        <v>1</v>
      </c>
      <c r="B43" s="327" t="s">
        <v>975</v>
      </c>
      <c r="C43" s="327" t="s">
        <v>65</v>
      </c>
      <c r="D43" s="21">
        <v>71</v>
      </c>
      <c r="E43" s="325">
        <v>3</v>
      </c>
      <c r="F43" s="26">
        <v>401</v>
      </c>
      <c r="G43" s="27">
        <v>28</v>
      </c>
      <c r="H43" s="41"/>
      <c r="I43" s="47">
        <v>8</v>
      </c>
      <c r="J43" s="45" t="s">
        <v>976</v>
      </c>
      <c r="K43" s="45" t="s">
        <v>118</v>
      </c>
      <c r="L43" s="21">
        <v>75</v>
      </c>
      <c r="M43" s="325">
        <v>4</v>
      </c>
      <c r="N43" s="21">
        <v>335</v>
      </c>
      <c r="O43" s="46">
        <v>26</v>
      </c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7">
        <v>8</v>
      </c>
      <c r="B44" s="45" t="s">
        <v>976</v>
      </c>
      <c r="C44" s="45" t="s">
        <v>223</v>
      </c>
      <c r="D44" s="21">
        <v>80</v>
      </c>
      <c r="E44" s="325">
        <v>5</v>
      </c>
      <c r="F44" s="21">
        <v>372</v>
      </c>
      <c r="G44" s="46">
        <v>23</v>
      </c>
      <c r="H44" s="41"/>
      <c r="I44" s="47">
        <v>6</v>
      </c>
      <c r="J44" s="45" t="s">
        <v>977</v>
      </c>
      <c r="K44" s="45" t="s">
        <v>592</v>
      </c>
      <c r="L44" s="21">
        <v>85</v>
      </c>
      <c r="M44" s="325">
        <v>5</v>
      </c>
      <c r="N44" s="21">
        <v>377</v>
      </c>
      <c r="O44" s="46">
        <v>25</v>
      </c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326">
        <v>7</v>
      </c>
      <c r="B45" s="45" t="s">
        <v>978</v>
      </c>
      <c r="C45" s="45" t="s">
        <v>592</v>
      </c>
      <c r="D45" s="21">
        <v>81</v>
      </c>
      <c r="E45" s="325">
        <v>6</v>
      </c>
      <c r="F45" s="21">
        <v>382</v>
      </c>
      <c r="G45" s="46">
        <v>22</v>
      </c>
      <c r="H45" s="41"/>
      <c r="I45" s="47">
        <v>4</v>
      </c>
      <c r="J45" s="45" t="s">
        <v>544</v>
      </c>
      <c r="K45" s="45" t="s">
        <v>160</v>
      </c>
      <c r="L45" s="21">
        <v>73</v>
      </c>
      <c r="M45" s="325">
        <v>3</v>
      </c>
      <c r="N45" s="21">
        <v>359</v>
      </c>
      <c r="O45" s="46">
        <v>23</v>
      </c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7">
        <v>6</v>
      </c>
      <c r="B46" s="45" t="s">
        <v>979</v>
      </c>
      <c r="C46" s="45" t="s">
        <v>146</v>
      </c>
      <c r="D46" s="21">
        <v>72</v>
      </c>
      <c r="E46" s="325">
        <v>4</v>
      </c>
      <c r="F46" s="21">
        <v>376</v>
      </c>
      <c r="G46" s="46">
        <v>21</v>
      </c>
      <c r="H46" s="41"/>
      <c r="I46" s="326">
        <v>5</v>
      </c>
      <c r="J46" s="45" t="s">
        <v>980</v>
      </c>
      <c r="K46" s="45" t="s">
        <v>100</v>
      </c>
      <c r="L46" s="21">
        <v>89</v>
      </c>
      <c r="M46" s="325">
        <v>7</v>
      </c>
      <c r="N46" s="21">
        <v>361</v>
      </c>
      <c r="O46" s="46">
        <v>22</v>
      </c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326">
        <v>5</v>
      </c>
      <c r="B47" s="45" t="s">
        <v>981</v>
      </c>
      <c r="C47" s="45" t="s">
        <v>509</v>
      </c>
      <c r="D47" s="21">
        <v>66</v>
      </c>
      <c r="E47" s="325">
        <v>2</v>
      </c>
      <c r="F47" s="21">
        <v>350</v>
      </c>
      <c r="G47" s="46">
        <v>15</v>
      </c>
      <c r="H47" s="41"/>
      <c r="I47" s="326">
        <v>3</v>
      </c>
      <c r="J47" s="45" t="s">
        <v>982</v>
      </c>
      <c r="K47" s="45" t="s">
        <v>146</v>
      </c>
      <c r="L47" s="21" t="s">
        <v>132</v>
      </c>
      <c r="M47" s="325">
        <v>0</v>
      </c>
      <c r="N47" s="21">
        <v>59</v>
      </c>
      <c r="O47" s="46">
        <v>2</v>
      </c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8">
        <v>4</v>
      </c>
      <c r="B48" s="49" t="s">
        <v>983</v>
      </c>
      <c r="C48" s="49" t="s">
        <v>104</v>
      </c>
      <c r="D48" s="31" t="s">
        <v>132</v>
      </c>
      <c r="E48" s="329">
        <v>0</v>
      </c>
      <c r="F48" s="31">
        <v>0</v>
      </c>
      <c r="G48" s="50">
        <v>0</v>
      </c>
      <c r="H48" s="41"/>
      <c r="I48" s="48">
        <v>2</v>
      </c>
      <c r="J48" s="49" t="s">
        <v>984</v>
      </c>
      <c r="K48" s="49" t="s">
        <v>509</v>
      </c>
      <c r="L48" s="31" t="s">
        <v>132</v>
      </c>
      <c r="M48" s="329">
        <v>0</v>
      </c>
      <c r="N48" s="31">
        <v>0</v>
      </c>
      <c r="O48" s="50">
        <v>0</v>
      </c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312"/>
      <c r="B50" s="313" t="s">
        <v>985</v>
      </c>
      <c r="C50" s="314" t="s">
        <v>986</v>
      </c>
      <c r="D50" s="315"/>
      <c r="E50" s="315" t="s">
        <v>987</v>
      </c>
      <c r="F50" s="316"/>
      <c r="G50" s="316"/>
      <c r="H50" s="41"/>
      <c r="I50" s="312"/>
      <c r="J50" s="313" t="s">
        <v>988</v>
      </c>
      <c r="K50" s="314" t="s">
        <v>989</v>
      </c>
      <c r="L50" s="315"/>
      <c r="M50" s="315" t="s">
        <v>990</v>
      </c>
      <c r="N50" s="316"/>
      <c r="O50" s="316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10">
        <v>1</v>
      </c>
      <c r="B51" s="317" t="s">
        <v>10</v>
      </c>
      <c r="C51" s="317" t="s">
        <v>11</v>
      </c>
      <c r="D51" s="318" t="s">
        <v>12</v>
      </c>
      <c r="E51" s="318" t="s">
        <v>13</v>
      </c>
      <c r="F51" s="318" t="s">
        <v>14</v>
      </c>
      <c r="G51" s="319" t="s">
        <v>15</v>
      </c>
      <c r="H51" s="41"/>
      <c r="I51" s="10">
        <v>1</v>
      </c>
      <c r="J51" s="317" t="s">
        <v>10</v>
      </c>
      <c r="K51" s="317" t="s">
        <v>11</v>
      </c>
      <c r="L51" s="318" t="s">
        <v>12</v>
      </c>
      <c r="M51" s="318" t="s">
        <v>13</v>
      </c>
      <c r="N51" s="318" t="s">
        <v>14</v>
      </c>
      <c r="O51" s="319" t="s">
        <v>15</v>
      </c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119">
        <v>6</v>
      </c>
      <c r="B52" s="321" t="s">
        <v>991</v>
      </c>
      <c r="C52" s="321" t="s">
        <v>922</v>
      </c>
      <c r="D52" s="322">
        <v>88</v>
      </c>
      <c r="E52" s="323">
        <v>8</v>
      </c>
      <c r="F52" s="322">
        <v>434</v>
      </c>
      <c r="G52" s="324">
        <v>36</v>
      </c>
      <c r="H52" s="41"/>
      <c r="I52" s="320">
        <v>7</v>
      </c>
      <c r="J52" s="321" t="s">
        <v>992</v>
      </c>
      <c r="K52" s="321" t="s">
        <v>592</v>
      </c>
      <c r="L52" s="322">
        <v>85</v>
      </c>
      <c r="M52" s="323">
        <v>8</v>
      </c>
      <c r="N52" s="322">
        <v>398</v>
      </c>
      <c r="O52" s="324">
        <v>34</v>
      </c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7">
        <v>8</v>
      </c>
      <c r="B53" s="45" t="s">
        <v>821</v>
      </c>
      <c r="C53" s="45" t="s">
        <v>151</v>
      </c>
      <c r="D53" s="21">
        <v>74</v>
      </c>
      <c r="E53" s="325">
        <v>4</v>
      </c>
      <c r="F53" s="21">
        <v>401</v>
      </c>
      <c r="G53" s="46">
        <v>30</v>
      </c>
      <c r="H53" s="41"/>
      <c r="I53" s="47">
        <v>6</v>
      </c>
      <c r="J53" s="45" t="s">
        <v>993</v>
      </c>
      <c r="K53" s="45" t="s">
        <v>118</v>
      </c>
      <c r="L53" s="21">
        <v>74</v>
      </c>
      <c r="M53" s="325">
        <v>6</v>
      </c>
      <c r="N53" s="21">
        <v>364</v>
      </c>
      <c r="O53" s="46">
        <v>31</v>
      </c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326">
        <v>7</v>
      </c>
      <c r="B54" s="45" t="s">
        <v>532</v>
      </c>
      <c r="C54" s="45" t="s">
        <v>252</v>
      </c>
      <c r="D54" s="21">
        <v>80</v>
      </c>
      <c r="E54" s="325">
        <v>5</v>
      </c>
      <c r="F54" s="21">
        <v>397</v>
      </c>
      <c r="G54" s="46">
        <v>26</v>
      </c>
      <c r="H54" s="41"/>
      <c r="I54" s="47">
        <v>2</v>
      </c>
      <c r="J54" s="45" t="s">
        <v>994</v>
      </c>
      <c r="K54" s="45" t="s">
        <v>922</v>
      </c>
      <c r="L54" s="21">
        <v>74</v>
      </c>
      <c r="M54" s="325">
        <v>6</v>
      </c>
      <c r="N54" s="21">
        <v>360</v>
      </c>
      <c r="O54" s="46">
        <v>29</v>
      </c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326">
        <v>5</v>
      </c>
      <c r="B55" s="45" t="s">
        <v>995</v>
      </c>
      <c r="C55" s="45" t="s">
        <v>509</v>
      </c>
      <c r="D55" s="21">
        <v>66</v>
      </c>
      <c r="E55" s="325">
        <v>1</v>
      </c>
      <c r="F55" s="21">
        <v>385</v>
      </c>
      <c r="G55" s="46">
        <v>22</v>
      </c>
      <c r="H55" s="41"/>
      <c r="I55" s="326">
        <v>1</v>
      </c>
      <c r="J55" s="327" t="s">
        <v>996</v>
      </c>
      <c r="K55" s="327" t="s">
        <v>151</v>
      </c>
      <c r="L55" s="21">
        <v>65</v>
      </c>
      <c r="M55" s="325">
        <v>2</v>
      </c>
      <c r="N55" s="26">
        <v>335</v>
      </c>
      <c r="O55" s="27">
        <v>23</v>
      </c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326">
        <v>3</v>
      </c>
      <c r="B56" s="45" t="s">
        <v>997</v>
      </c>
      <c r="C56" s="45" t="s">
        <v>104</v>
      </c>
      <c r="D56" s="21">
        <v>82</v>
      </c>
      <c r="E56" s="325">
        <v>7</v>
      </c>
      <c r="F56" s="21">
        <v>378</v>
      </c>
      <c r="G56" s="46">
        <v>21</v>
      </c>
      <c r="H56" s="41"/>
      <c r="I56" s="47">
        <v>4</v>
      </c>
      <c r="J56" s="45" t="s">
        <v>998</v>
      </c>
      <c r="K56" s="45" t="s">
        <v>509</v>
      </c>
      <c r="L56" s="21">
        <v>76</v>
      </c>
      <c r="M56" s="325">
        <v>7</v>
      </c>
      <c r="N56" s="21">
        <v>278</v>
      </c>
      <c r="O56" s="46">
        <v>20</v>
      </c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7">
        <v>4</v>
      </c>
      <c r="B57" s="45" t="s">
        <v>999</v>
      </c>
      <c r="C57" s="45" t="s">
        <v>922</v>
      </c>
      <c r="D57" s="21">
        <v>82</v>
      </c>
      <c r="E57" s="325">
        <v>7</v>
      </c>
      <c r="F57" s="21">
        <v>376</v>
      </c>
      <c r="G57" s="46">
        <v>20</v>
      </c>
      <c r="H57" s="41"/>
      <c r="I57" s="326">
        <v>5</v>
      </c>
      <c r="J57" s="45" t="s">
        <v>716</v>
      </c>
      <c r="K57" s="45" t="s">
        <v>704</v>
      </c>
      <c r="L57" s="21">
        <v>70</v>
      </c>
      <c r="M57" s="325">
        <v>3</v>
      </c>
      <c r="N57" s="21">
        <v>281</v>
      </c>
      <c r="O57" s="46">
        <v>19</v>
      </c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47">
        <v>2</v>
      </c>
      <c r="B58" s="45" t="s">
        <v>453</v>
      </c>
      <c r="C58" s="45" t="s">
        <v>454</v>
      </c>
      <c r="D58" s="21">
        <v>68</v>
      </c>
      <c r="E58" s="325">
        <v>2</v>
      </c>
      <c r="F58" s="21">
        <v>371</v>
      </c>
      <c r="G58" s="46">
        <v>16</v>
      </c>
      <c r="H58" s="41"/>
      <c r="I58" s="47">
        <v>8</v>
      </c>
      <c r="J58" s="45" t="s">
        <v>1000</v>
      </c>
      <c r="K58" s="45" t="s">
        <v>146</v>
      </c>
      <c r="L58" s="21">
        <v>71</v>
      </c>
      <c r="M58" s="325">
        <v>4</v>
      </c>
      <c r="N58" s="21">
        <v>310</v>
      </c>
      <c r="O58" s="46">
        <v>18</v>
      </c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5.75" customHeight="1" x14ac:dyDescent="0.3">
      <c r="A59" s="328">
        <v>1</v>
      </c>
      <c r="B59" s="330" t="s">
        <v>1001</v>
      </c>
      <c r="C59" s="330" t="s">
        <v>146</v>
      </c>
      <c r="D59" s="31">
        <v>74</v>
      </c>
      <c r="E59" s="329">
        <v>4</v>
      </c>
      <c r="F59" s="37">
        <v>298</v>
      </c>
      <c r="G59" s="38">
        <v>14</v>
      </c>
      <c r="H59" s="41"/>
      <c r="I59" s="328">
        <v>3</v>
      </c>
      <c r="J59" s="49" t="s">
        <v>1002</v>
      </c>
      <c r="K59" s="49" t="s">
        <v>704</v>
      </c>
      <c r="L59" s="31" t="s">
        <v>132</v>
      </c>
      <c r="M59" s="329">
        <v>0</v>
      </c>
      <c r="N59" s="31">
        <v>0</v>
      </c>
      <c r="O59" s="50">
        <v>0</v>
      </c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15.75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15.75" customHeight="1" x14ac:dyDescent="0.3">
      <c r="A61" s="41"/>
      <c r="B61" s="9" t="s">
        <v>1003</v>
      </c>
      <c r="C61" s="9"/>
      <c r="D61" s="9"/>
      <c r="E61" s="9"/>
      <c r="F61" s="39" t="s">
        <v>164</v>
      </c>
      <c r="G61" s="9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5.75" customHeight="1" x14ac:dyDescent="0.3">
      <c r="A62" s="41"/>
      <c r="B62" s="9" t="s">
        <v>165</v>
      </c>
      <c r="C62" s="9"/>
      <c r="D62" s="9"/>
      <c r="E62" s="9"/>
      <c r="F62" s="9"/>
      <c r="G62" s="9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15.75" customHeigh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5.75" customHeight="1" x14ac:dyDescent="0.3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5.75" customHeight="1" x14ac:dyDescent="0.3"/>
    <row r="73" spans="1:25" ht="15.75" customHeight="1" x14ac:dyDescent="0.3"/>
  </sheetData>
  <mergeCells count="1">
    <mergeCell ref="J2:O2"/>
  </mergeCells>
  <hyperlinks>
    <hyperlink ref="B2" location="'Index'!A3" tooltip="Go to the Index sheet" display="á" xr:uid="{B510AFDD-7B1C-440B-B94D-43FB9F0D1C7F}"/>
  </hyperlinks>
  <printOptions horizontalCentered="1"/>
  <pageMargins left="0.31496062992126" right="0.31496062992126" top="1.1023622047244099" bottom="0.59055118110236204" header="0.39370078740157499" footer="0.39370078740157499"/>
  <pageSetup paperSize="9" scale="71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EC40-37AB-4F5C-8590-87AFEFB82A23}">
  <sheetPr>
    <tabColor rgb="FF0070C0"/>
    <pageSetUpPr fitToPage="1"/>
  </sheetPr>
  <dimension ref="A1:Y80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271" customWidth="1"/>
    <col min="2" max="3" width="20.7109375" style="271" customWidth="1"/>
    <col min="4" max="7" width="5" style="271" customWidth="1"/>
    <col min="8" max="8" width="1.7109375" style="271" customWidth="1"/>
    <col min="9" max="9" width="2.7109375" style="271" customWidth="1"/>
    <col min="10" max="11" width="20.7109375" style="271" customWidth="1"/>
    <col min="12" max="15" width="5" style="271" customWidth="1"/>
    <col min="16" max="16" width="5.140625" style="271" customWidth="1"/>
    <col min="17" max="25" width="12.85546875" style="271"/>
  </cols>
  <sheetData>
    <row r="1" spans="1:25" ht="18" x14ac:dyDescent="0.35">
      <c r="A1" s="259"/>
      <c r="B1" s="260" t="s">
        <v>854</v>
      </c>
      <c r="C1" s="261"/>
      <c r="D1" s="262"/>
      <c r="E1" s="262"/>
      <c r="F1" s="262" t="s">
        <v>261</v>
      </c>
      <c r="G1" s="262"/>
      <c r="H1" s="262"/>
      <c r="I1" s="263" t="s">
        <v>855</v>
      </c>
      <c r="J1" s="262"/>
      <c r="K1" s="262"/>
      <c r="L1" s="263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4"/>
    </row>
    <row r="2" spans="1:25" ht="19.5" customHeight="1" x14ac:dyDescent="0.35">
      <c r="A2" s="265"/>
      <c r="B2" s="331" t="s">
        <v>2</v>
      </c>
      <c r="C2" s="477" t="s">
        <v>3</v>
      </c>
      <c r="D2" s="477"/>
      <c r="E2" s="477"/>
      <c r="F2" s="477"/>
      <c r="G2" s="477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</row>
    <row r="3" spans="1:25" ht="15.75" customHeight="1" x14ac:dyDescent="0.3">
      <c r="A3" s="312"/>
      <c r="B3" s="313" t="s">
        <v>4</v>
      </c>
      <c r="C3" s="314" t="s">
        <v>1004</v>
      </c>
      <c r="D3" s="315"/>
      <c r="E3" s="315" t="s">
        <v>1005</v>
      </c>
      <c r="F3" s="316"/>
      <c r="G3" s="316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333"/>
      <c r="V3" s="333"/>
      <c r="W3" s="333"/>
      <c r="X3" s="333"/>
      <c r="Y3" s="333"/>
    </row>
    <row r="4" spans="1:25" ht="15.75" customHeight="1" x14ac:dyDescent="0.3">
      <c r="A4" s="10">
        <v>1</v>
      </c>
      <c r="B4" s="317" t="s">
        <v>10</v>
      </c>
      <c r="C4" s="317" t="s">
        <v>11</v>
      </c>
      <c r="D4" s="318" t="s">
        <v>12</v>
      </c>
      <c r="E4" s="318" t="s">
        <v>13</v>
      </c>
      <c r="F4" s="318" t="s">
        <v>14</v>
      </c>
      <c r="G4" s="319" t="s">
        <v>15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33"/>
      <c r="V4" s="333"/>
      <c r="W4" s="333"/>
      <c r="X4" s="333"/>
      <c r="Y4" s="333"/>
    </row>
    <row r="5" spans="1:25" ht="15.75" customHeight="1" x14ac:dyDescent="0.3">
      <c r="A5" s="320">
        <v>9</v>
      </c>
      <c r="B5" s="42" t="s">
        <v>32</v>
      </c>
      <c r="C5" s="42" t="s">
        <v>33</v>
      </c>
      <c r="D5" s="16">
        <v>93</v>
      </c>
      <c r="E5" s="334">
        <v>8</v>
      </c>
      <c r="F5" s="16">
        <v>475</v>
      </c>
      <c r="G5" s="324">
        <v>42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33"/>
      <c r="V5" s="333"/>
      <c r="W5" s="333"/>
      <c r="X5" s="333"/>
      <c r="Y5" s="333"/>
    </row>
    <row r="6" spans="1:25" ht="15.75" customHeight="1" x14ac:dyDescent="0.3">
      <c r="A6" s="47">
        <v>2</v>
      </c>
      <c r="B6" s="45" t="s">
        <v>865</v>
      </c>
      <c r="C6" s="45" t="s">
        <v>87</v>
      </c>
      <c r="D6" s="21">
        <v>93</v>
      </c>
      <c r="E6" s="335">
        <v>8</v>
      </c>
      <c r="F6" s="21">
        <v>472</v>
      </c>
      <c r="G6" s="46">
        <v>39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333"/>
      <c r="V6" s="333"/>
      <c r="W6" s="333"/>
      <c r="X6" s="333"/>
      <c r="Y6" s="333"/>
    </row>
    <row r="7" spans="1:25" ht="15.75" customHeight="1" x14ac:dyDescent="0.3">
      <c r="A7" s="326">
        <v>7</v>
      </c>
      <c r="B7" s="45" t="s">
        <v>373</v>
      </c>
      <c r="C7" s="45" t="s">
        <v>374</v>
      </c>
      <c r="D7" s="21">
        <v>88</v>
      </c>
      <c r="E7" s="335">
        <v>2</v>
      </c>
      <c r="F7" s="21">
        <v>465</v>
      </c>
      <c r="G7" s="46">
        <v>31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333"/>
      <c r="V7" s="333"/>
      <c r="W7" s="333"/>
      <c r="X7" s="333"/>
      <c r="Y7" s="333"/>
    </row>
    <row r="8" spans="1:25" ht="15.75" customHeight="1" x14ac:dyDescent="0.3">
      <c r="A8" s="326">
        <v>1</v>
      </c>
      <c r="B8" s="327" t="s">
        <v>881</v>
      </c>
      <c r="C8" s="327" t="s">
        <v>592</v>
      </c>
      <c r="D8" s="335">
        <v>94</v>
      </c>
      <c r="E8" s="335">
        <v>9</v>
      </c>
      <c r="F8" s="26">
        <v>459</v>
      </c>
      <c r="G8" s="27">
        <v>29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333"/>
      <c r="V8" s="333"/>
      <c r="W8" s="333"/>
      <c r="X8" s="333"/>
      <c r="Y8" s="333"/>
    </row>
    <row r="9" spans="1:25" ht="15.75" customHeight="1" x14ac:dyDescent="0.3">
      <c r="A9" s="47">
        <v>6</v>
      </c>
      <c r="B9" s="45" t="s">
        <v>383</v>
      </c>
      <c r="C9" s="45" t="s">
        <v>592</v>
      </c>
      <c r="D9" s="21">
        <v>91</v>
      </c>
      <c r="E9" s="335">
        <v>6</v>
      </c>
      <c r="F9" s="21">
        <v>455</v>
      </c>
      <c r="G9" s="46">
        <v>25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333"/>
      <c r="V9" s="333"/>
      <c r="W9" s="333"/>
      <c r="X9" s="333"/>
      <c r="Y9" s="333"/>
    </row>
    <row r="10" spans="1:25" ht="15.75" customHeight="1" x14ac:dyDescent="0.3">
      <c r="A10" s="47">
        <v>4</v>
      </c>
      <c r="B10" s="45" t="s">
        <v>379</v>
      </c>
      <c r="C10" s="45" t="s">
        <v>374</v>
      </c>
      <c r="D10" s="21">
        <v>87</v>
      </c>
      <c r="E10" s="335">
        <v>1</v>
      </c>
      <c r="F10" s="21">
        <v>450</v>
      </c>
      <c r="G10" s="46">
        <v>21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333"/>
      <c r="V10" s="333"/>
      <c r="W10" s="333"/>
      <c r="X10" s="333"/>
      <c r="Y10" s="333"/>
    </row>
    <row r="11" spans="1:25" ht="15.75" customHeight="1" x14ac:dyDescent="0.3">
      <c r="A11" s="326">
        <v>3</v>
      </c>
      <c r="B11" s="45" t="s">
        <v>880</v>
      </c>
      <c r="C11" s="45" t="s">
        <v>42</v>
      </c>
      <c r="D11" s="21">
        <v>90</v>
      </c>
      <c r="E11" s="335">
        <v>5</v>
      </c>
      <c r="F11" s="21">
        <v>448</v>
      </c>
      <c r="G11" s="46">
        <v>21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333"/>
      <c r="V11" s="333"/>
      <c r="W11" s="333"/>
      <c r="X11" s="333"/>
      <c r="Y11" s="333"/>
    </row>
    <row r="12" spans="1:25" ht="15.75" customHeight="1" x14ac:dyDescent="0.3">
      <c r="A12" s="326">
        <v>5</v>
      </c>
      <c r="B12" s="45" t="s">
        <v>172</v>
      </c>
      <c r="C12" s="45" t="s">
        <v>42</v>
      </c>
      <c r="D12" s="21">
        <v>89</v>
      </c>
      <c r="E12" s="335">
        <v>3</v>
      </c>
      <c r="F12" s="21">
        <v>356</v>
      </c>
      <c r="G12" s="46">
        <v>13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333"/>
      <c r="V12" s="333"/>
      <c r="W12" s="333"/>
      <c r="X12" s="333"/>
      <c r="Y12" s="333"/>
    </row>
    <row r="13" spans="1:25" ht="15.75" customHeight="1" x14ac:dyDescent="0.3">
      <c r="A13" s="48">
        <v>8</v>
      </c>
      <c r="B13" s="49" t="s">
        <v>178</v>
      </c>
      <c r="C13" s="49" t="s">
        <v>87</v>
      </c>
      <c r="D13" s="31">
        <v>90</v>
      </c>
      <c r="E13" s="336">
        <v>5</v>
      </c>
      <c r="F13" s="31">
        <v>434</v>
      </c>
      <c r="G13" s="50">
        <v>12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333"/>
      <c r="V13" s="333"/>
      <c r="W13" s="333"/>
      <c r="X13" s="333"/>
      <c r="Y13" s="333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333"/>
      <c r="V14" s="333"/>
      <c r="W14" s="333"/>
      <c r="X14" s="333"/>
      <c r="Y14" s="333"/>
    </row>
    <row r="15" spans="1:25" ht="15.75" customHeight="1" x14ac:dyDescent="0.3">
      <c r="A15" s="312"/>
      <c r="B15" s="313" t="s">
        <v>7</v>
      </c>
      <c r="C15" s="314" t="s">
        <v>1006</v>
      </c>
      <c r="D15" s="315"/>
      <c r="E15" s="315" t="s">
        <v>927</v>
      </c>
      <c r="F15" s="316"/>
      <c r="G15" s="316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333"/>
      <c r="V15" s="333"/>
      <c r="W15" s="333"/>
      <c r="X15" s="333"/>
      <c r="Y15" s="333"/>
    </row>
    <row r="16" spans="1:25" ht="15.75" customHeight="1" x14ac:dyDescent="0.3">
      <c r="A16" s="10">
        <v>1</v>
      </c>
      <c r="B16" s="317" t="s">
        <v>10</v>
      </c>
      <c r="C16" s="317" t="s">
        <v>11</v>
      </c>
      <c r="D16" s="318" t="s">
        <v>12</v>
      </c>
      <c r="E16" s="318" t="s">
        <v>13</v>
      </c>
      <c r="F16" s="318" t="s">
        <v>14</v>
      </c>
      <c r="G16" s="319" t="s">
        <v>15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333"/>
      <c r="V16" s="333"/>
      <c r="W16" s="333"/>
      <c r="X16" s="333"/>
      <c r="Y16" s="333"/>
    </row>
    <row r="17" spans="1:25" ht="15.75" customHeight="1" x14ac:dyDescent="0.3">
      <c r="A17" s="119">
        <v>4</v>
      </c>
      <c r="B17" s="42" t="s">
        <v>899</v>
      </c>
      <c r="C17" s="42" t="s">
        <v>118</v>
      </c>
      <c r="D17" s="16">
        <v>91</v>
      </c>
      <c r="E17" s="334">
        <v>8</v>
      </c>
      <c r="F17" s="16">
        <v>456</v>
      </c>
      <c r="G17" s="324">
        <v>44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333"/>
      <c r="V17" s="333"/>
      <c r="W17" s="333"/>
      <c r="X17" s="333"/>
      <c r="Y17" s="333"/>
    </row>
    <row r="18" spans="1:25" ht="15.75" customHeight="1" x14ac:dyDescent="0.3">
      <c r="A18" s="326">
        <v>9</v>
      </c>
      <c r="B18" s="45" t="s">
        <v>145</v>
      </c>
      <c r="C18" s="45" t="s">
        <v>146</v>
      </c>
      <c r="D18" s="21">
        <v>94</v>
      </c>
      <c r="E18" s="335">
        <v>9</v>
      </c>
      <c r="F18" s="21">
        <v>438</v>
      </c>
      <c r="G18" s="46">
        <v>32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333"/>
      <c r="V18" s="333"/>
      <c r="W18" s="333"/>
      <c r="X18" s="333"/>
      <c r="Y18" s="333"/>
    </row>
    <row r="19" spans="1:25" ht="15.75" customHeight="1" x14ac:dyDescent="0.3">
      <c r="A19" s="326">
        <v>7</v>
      </c>
      <c r="B19" s="45" t="s">
        <v>191</v>
      </c>
      <c r="C19" s="45" t="s">
        <v>87</v>
      </c>
      <c r="D19" s="21">
        <v>89</v>
      </c>
      <c r="E19" s="335">
        <v>7</v>
      </c>
      <c r="F19" s="21">
        <v>437</v>
      </c>
      <c r="G19" s="46">
        <v>31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333"/>
      <c r="V19" s="333"/>
      <c r="W19" s="333"/>
      <c r="X19" s="333"/>
      <c r="Y19" s="333"/>
    </row>
    <row r="20" spans="1:25" ht="15.75" customHeight="1" x14ac:dyDescent="0.3">
      <c r="A20" s="47">
        <v>2</v>
      </c>
      <c r="B20" s="45" t="s">
        <v>917</v>
      </c>
      <c r="C20" s="45" t="s">
        <v>146</v>
      </c>
      <c r="D20" s="21">
        <v>73</v>
      </c>
      <c r="E20" s="335">
        <v>2</v>
      </c>
      <c r="F20" s="21">
        <v>424</v>
      </c>
      <c r="G20" s="46">
        <v>29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333"/>
      <c r="V20" s="333"/>
      <c r="W20" s="333"/>
      <c r="X20" s="333"/>
      <c r="Y20" s="333"/>
    </row>
    <row r="21" spans="1:25" ht="15.75" customHeight="1" x14ac:dyDescent="0.3">
      <c r="A21" s="326">
        <v>3</v>
      </c>
      <c r="B21" s="45" t="s">
        <v>918</v>
      </c>
      <c r="C21" s="45" t="s">
        <v>919</v>
      </c>
      <c r="D21" s="21">
        <v>85</v>
      </c>
      <c r="E21" s="335">
        <v>6</v>
      </c>
      <c r="F21" s="21">
        <v>425</v>
      </c>
      <c r="G21" s="46">
        <v>25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333"/>
      <c r="V21" s="333"/>
      <c r="W21" s="333"/>
      <c r="X21" s="333"/>
      <c r="Y21" s="333"/>
    </row>
    <row r="22" spans="1:25" ht="15.75" customHeight="1" x14ac:dyDescent="0.3">
      <c r="A22" s="326">
        <v>1</v>
      </c>
      <c r="B22" s="327" t="s">
        <v>907</v>
      </c>
      <c r="C22" s="327" t="s">
        <v>485</v>
      </c>
      <c r="D22" s="335">
        <v>79</v>
      </c>
      <c r="E22" s="335">
        <v>4</v>
      </c>
      <c r="F22" s="26">
        <v>418</v>
      </c>
      <c r="G22" s="27">
        <v>22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333"/>
      <c r="V22" s="333"/>
      <c r="W22" s="333"/>
      <c r="X22" s="333"/>
      <c r="Y22" s="333"/>
    </row>
    <row r="23" spans="1:25" ht="15.75" customHeight="1" x14ac:dyDescent="0.3">
      <c r="A23" s="47">
        <v>8</v>
      </c>
      <c r="B23" s="45" t="s">
        <v>905</v>
      </c>
      <c r="C23" s="45" t="s">
        <v>387</v>
      </c>
      <c r="D23" s="21">
        <v>74</v>
      </c>
      <c r="E23" s="335">
        <v>3</v>
      </c>
      <c r="F23" s="21">
        <v>411</v>
      </c>
      <c r="G23" s="46">
        <v>22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333"/>
      <c r="V23" s="333"/>
      <c r="W23" s="333"/>
      <c r="X23" s="333"/>
      <c r="Y23" s="333"/>
    </row>
    <row r="24" spans="1:25" ht="15.75" customHeight="1" x14ac:dyDescent="0.3">
      <c r="A24" s="326">
        <v>5</v>
      </c>
      <c r="B24" s="45" t="s">
        <v>507</v>
      </c>
      <c r="C24" s="45" t="s">
        <v>374</v>
      </c>
      <c r="D24" s="21">
        <v>85</v>
      </c>
      <c r="E24" s="335">
        <v>6</v>
      </c>
      <c r="F24" s="21">
        <v>417</v>
      </c>
      <c r="G24" s="46">
        <v>18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333"/>
      <c r="V24" s="333"/>
      <c r="W24" s="333"/>
      <c r="X24" s="333"/>
      <c r="Y24" s="333"/>
    </row>
    <row r="25" spans="1:25" ht="15.75" customHeight="1" x14ac:dyDescent="0.3">
      <c r="A25" s="48">
        <v>6</v>
      </c>
      <c r="B25" s="49" t="s">
        <v>663</v>
      </c>
      <c r="C25" s="49" t="s">
        <v>501</v>
      </c>
      <c r="D25" s="31" t="s">
        <v>132</v>
      </c>
      <c r="E25" s="336">
        <v>0</v>
      </c>
      <c r="F25" s="31">
        <v>252</v>
      </c>
      <c r="G25" s="50">
        <v>11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333"/>
      <c r="V25" s="333"/>
      <c r="W25" s="333"/>
      <c r="X25" s="333"/>
      <c r="Y25" s="333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333"/>
      <c r="V26" s="333"/>
      <c r="W26" s="333"/>
      <c r="X26" s="333"/>
      <c r="Y26" s="333"/>
    </row>
    <row r="27" spans="1:25" ht="15.75" customHeight="1" x14ac:dyDescent="0.3">
      <c r="A27" s="312"/>
      <c r="B27" s="313" t="s">
        <v>48</v>
      </c>
      <c r="C27" s="314" t="s">
        <v>1007</v>
      </c>
      <c r="D27" s="315"/>
      <c r="E27" s="315" t="s">
        <v>895</v>
      </c>
      <c r="F27" s="316"/>
      <c r="G27" s="316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333"/>
      <c r="V27" s="333"/>
      <c r="W27" s="333"/>
      <c r="X27" s="333"/>
      <c r="Y27" s="333"/>
    </row>
    <row r="28" spans="1:25" ht="15.75" customHeight="1" x14ac:dyDescent="0.3">
      <c r="A28" s="10">
        <v>1</v>
      </c>
      <c r="B28" s="317" t="s">
        <v>10</v>
      </c>
      <c r="C28" s="317" t="s">
        <v>11</v>
      </c>
      <c r="D28" s="318" t="s">
        <v>12</v>
      </c>
      <c r="E28" s="318" t="s">
        <v>13</v>
      </c>
      <c r="F28" s="318" t="s">
        <v>14</v>
      </c>
      <c r="G28" s="319" t="s">
        <v>15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333"/>
      <c r="V28" s="333"/>
      <c r="W28" s="333"/>
      <c r="X28" s="333"/>
      <c r="Y28" s="333"/>
    </row>
    <row r="29" spans="1:25" ht="15.75" customHeight="1" x14ac:dyDescent="0.3">
      <c r="A29" s="119">
        <v>4</v>
      </c>
      <c r="B29" s="42" t="s">
        <v>940</v>
      </c>
      <c r="C29" s="42" t="s">
        <v>592</v>
      </c>
      <c r="D29" s="16">
        <v>87</v>
      </c>
      <c r="E29" s="334">
        <v>7</v>
      </c>
      <c r="F29" s="16">
        <v>448</v>
      </c>
      <c r="G29" s="324">
        <v>39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333"/>
      <c r="V29" s="333"/>
      <c r="W29" s="333"/>
      <c r="X29" s="333"/>
      <c r="Y29" s="333"/>
    </row>
    <row r="30" spans="1:25" ht="15.75" customHeight="1" x14ac:dyDescent="0.3">
      <c r="A30" s="326">
        <v>1</v>
      </c>
      <c r="B30" s="327" t="s">
        <v>126</v>
      </c>
      <c r="C30" s="327" t="s">
        <v>87</v>
      </c>
      <c r="D30" s="335">
        <v>86</v>
      </c>
      <c r="E30" s="335">
        <v>4</v>
      </c>
      <c r="F30" s="26">
        <v>442</v>
      </c>
      <c r="G30" s="27">
        <v>35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333"/>
      <c r="V30" s="333"/>
      <c r="W30" s="333"/>
      <c r="X30" s="333"/>
      <c r="Y30" s="333"/>
    </row>
    <row r="31" spans="1:25" ht="15.75" customHeight="1" x14ac:dyDescent="0.3">
      <c r="A31" s="326">
        <v>3</v>
      </c>
      <c r="B31" s="45" t="s">
        <v>932</v>
      </c>
      <c r="C31" s="45" t="s">
        <v>146</v>
      </c>
      <c r="D31" s="21">
        <v>88</v>
      </c>
      <c r="E31" s="335">
        <v>8</v>
      </c>
      <c r="F31" s="21">
        <v>428</v>
      </c>
      <c r="G31" s="46">
        <v>29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333"/>
      <c r="V31" s="333"/>
      <c r="W31" s="333"/>
      <c r="X31" s="333"/>
      <c r="Y31" s="333"/>
    </row>
    <row r="32" spans="1:25" ht="15.75" customHeight="1" x14ac:dyDescent="0.3">
      <c r="A32" s="47">
        <v>6</v>
      </c>
      <c r="B32" s="45" t="s">
        <v>320</v>
      </c>
      <c r="C32" s="45" t="s">
        <v>33</v>
      </c>
      <c r="D32" s="21">
        <v>87</v>
      </c>
      <c r="E32" s="335">
        <v>7</v>
      </c>
      <c r="F32" s="21">
        <v>425</v>
      </c>
      <c r="G32" s="46">
        <v>28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333"/>
      <c r="V32" s="333"/>
      <c r="W32" s="333"/>
      <c r="X32" s="333"/>
      <c r="Y32" s="333"/>
    </row>
    <row r="33" spans="1:25" ht="15.75" customHeight="1" x14ac:dyDescent="0.3">
      <c r="A33" s="326">
        <v>7</v>
      </c>
      <c r="B33" s="45" t="s">
        <v>115</v>
      </c>
      <c r="C33" s="45" t="s">
        <v>33</v>
      </c>
      <c r="D33" s="21">
        <v>87</v>
      </c>
      <c r="E33" s="335">
        <v>7</v>
      </c>
      <c r="F33" s="21">
        <v>352</v>
      </c>
      <c r="G33" s="46">
        <v>27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333"/>
      <c r="V33" s="333"/>
      <c r="W33" s="333"/>
      <c r="X33" s="333"/>
      <c r="Y33" s="333"/>
    </row>
    <row r="34" spans="1:25" ht="15.75" customHeight="1" x14ac:dyDescent="0.3">
      <c r="A34" s="47">
        <v>8</v>
      </c>
      <c r="B34" s="45" t="s">
        <v>498</v>
      </c>
      <c r="C34" s="45" t="s">
        <v>485</v>
      </c>
      <c r="D34" s="21">
        <v>75</v>
      </c>
      <c r="E34" s="335">
        <v>2</v>
      </c>
      <c r="F34" s="21">
        <v>423</v>
      </c>
      <c r="G34" s="46">
        <v>25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333"/>
      <c r="V34" s="333"/>
      <c r="W34" s="333"/>
      <c r="X34" s="333"/>
      <c r="Y34" s="333"/>
    </row>
    <row r="35" spans="1:25" ht="15.75" customHeight="1" x14ac:dyDescent="0.3">
      <c r="A35" s="326">
        <v>9</v>
      </c>
      <c r="B35" s="45" t="s">
        <v>920</v>
      </c>
      <c r="C35" s="45" t="s">
        <v>47</v>
      </c>
      <c r="D35" s="21">
        <v>89</v>
      </c>
      <c r="E35" s="335">
        <v>9</v>
      </c>
      <c r="F35" s="21">
        <v>420</v>
      </c>
      <c r="G35" s="46">
        <v>23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333"/>
      <c r="V35" s="333"/>
      <c r="W35" s="333"/>
      <c r="X35" s="333"/>
      <c r="Y35" s="333"/>
    </row>
    <row r="36" spans="1:25" ht="15.75" customHeight="1" x14ac:dyDescent="0.3">
      <c r="A36" s="47">
        <v>2</v>
      </c>
      <c r="B36" s="45" t="s">
        <v>587</v>
      </c>
      <c r="C36" s="45" t="s">
        <v>104</v>
      </c>
      <c r="D36" s="21">
        <v>83</v>
      </c>
      <c r="E36" s="335">
        <v>3</v>
      </c>
      <c r="F36" s="21">
        <v>411</v>
      </c>
      <c r="G36" s="46">
        <v>18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333"/>
      <c r="V36" s="333"/>
      <c r="W36" s="333"/>
      <c r="X36" s="333"/>
      <c r="Y36" s="333"/>
    </row>
    <row r="37" spans="1:25" ht="15.75" customHeight="1" x14ac:dyDescent="0.3">
      <c r="A37" s="328">
        <v>5</v>
      </c>
      <c r="B37" s="49" t="s">
        <v>152</v>
      </c>
      <c r="C37" s="49" t="s">
        <v>153</v>
      </c>
      <c r="D37" s="31">
        <v>73</v>
      </c>
      <c r="E37" s="336">
        <v>1</v>
      </c>
      <c r="F37" s="31">
        <v>379</v>
      </c>
      <c r="G37" s="50">
        <v>12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333"/>
      <c r="V37" s="333"/>
      <c r="W37" s="333"/>
      <c r="X37" s="333"/>
      <c r="Y37" s="333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333"/>
      <c r="V38" s="333"/>
      <c r="W38" s="333"/>
      <c r="X38" s="333"/>
      <c r="Y38" s="333"/>
    </row>
    <row r="39" spans="1:25" ht="15.75" customHeight="1" x14ac:dyDescent="0.3">
      <c r="A39" s="312"/>
      <c r="B39" s="313" t="s">
        <v>51</v>
      </c>
      <c r="C39" s="314" t="s">
        <v>1008</v>
      </c>
      <c r="D39" s="315"/>
      <c r="E39" s="315" t="s">
        <v>1009</v>
      </c>
      <c r="F39" s="316"/>
      <c r="G39" s="316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333"/>
      <c r="V39" s="333"/>
      <c r="W39" s="333"/>
      <c r="X39" s="333"/>
      <c r="Y39" s="333"/>
    </row>
    <row r="40" spans="1:25" ht="15.75" customHeight="1" x14ac:dyDescent="0.3">
      <c r="A40" s="10">
        <v>1</v>
      </c>
      <c r="B40" s="317" t="s">
        <v>10</v>
      </c>
      <c r="C40" s="317" t="s">
        <v>11</v>
      </c>
      <c r="D40" s="318" t="s">
        <v>12</v>
      </c>
      <c r="E40" s="318" t="s">
        <v>13</v>
      </c>
      <c r="F40" s="318" t="s">
        <v>14</v>
      </c>
      <c r="G40" s="319" t="s">
        <v>15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333"/>
      <c r="V40" s="333"/>
      <c r="W40" s="333"/>
      <c r="X40" s="333"/>
      <c r="Y40" s="333"/>
    </row>
    <row r="41" spans="1:25" ht="15.75" customHeight="1" x14ac:dyDescent="0.3">
      <c r="A41" s="119">
        <v>4</v>
      </c>
      <c r="B41" s="42" t="s">
        <v>959</v>
      </c>
      <c r="C41" s="42" t="s">
        <v>146</v>
      </c>
      <c r="D41" s="16">
        <v>82</v>
      </c>
      <c r="E41" s="334">
        <v>9</v>
      </c>
      <c r="F41" s="16">
        <v>412</v>
      </c>
      <c r="G41" s="324">
        <v>38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333"/>
      <c r="V41" s="333"/>
      <c r="W41" s="333"/>
      <c r="X41" s="333"/>
      <c r="Y41" s="333"/>
    </row>
    <row r="42" spans="1:25" ht="15.75" customHeight="1" x14ac:dyDescent="0.3">
      <c r="A42" s="47">
        <v>8</v>
      </c>
      <c r="B42" s="45" t="s">
        <v>960</v>
      </c>
      <c r="C42" s="45" t="s">
        <v>592</v>
      </c>
      <c r="D42" s="21">
        <v>80</v>
      </c>
      <c r="E42" s="335">
        <v>7</v>
      </c>
      <c r="F42" s="21">
        <v>405</v>
      </c>
      <c r="G42" s="46">
        <v>33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333"/>
      <c r="V42" s="333"/>
      <c r="W42" s="333"/>
      <c r="X42" s="333"/>
      <c r="Y42" s="333"/>
    </row>
    <row r="43" spans="1:25" ht="15.75" customHeight="1" x14ac:dyDescent="0.3">
      <c r="A43" s="47">
        <v>2</v>
      </c>
      <c r="B43" s="45" t="s">
        <v>962</v>
      </c>
      <c r="C43" s="45" t="s">
        <v>104</v>
      </c>
      <c r="D43" s="21">
        <v>76</v>
      </c>
      <c r="E43" s="335">
        <v>5</v>
      </c>
      <c r="F43" s="21">
        <v>404</v>
      </c>
      <c r="G43" s="46">
        <v>33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333"/>
      <c r="V43" s="333"/>
      <c r="W43" s="333"/>
      <c r="X43" s="333"/>
      <c r="Y43" s="333"/>
    </row>
    <row r="44" spans="1:25" ht="15.75" customHeight="1" x14ac:dyDescent="0.3">
      <c r="A44" s="326">
        <v>5</v>
      </c>
      <c r="B44" s="45" t="s">
        <v>235</v>
      </c>
      <c r="C44" s="45" t="s">
        <v>87</v>
      </c>
      <c r="D44" s="21">
        <v>75</v>
      </c>
      <c r="E44" s="335">
        <v>4</v>
      </c>
      <c r="F44" s="21">
        <v>390</v>
      </c>
      <c r="G44" s="46">
        <v>26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333"/>
      <c r="V44" s="333"/>
      <c r="W44" s="333"/>
      <c r="X44" s="333"/>
      <c r="Y44" s="333"/>
    </row>
    <row r="45" spans="1:25" ht="15.75" customHeight="1" x14ac:dyDescent="0.3">
      <c r="A45" s="326">
        <v>9</v>
      </c>
      <c r="B45" s="45" t="s">
        <v>964</v>
      </c>
      <c r="C45" s="45" t="s">
        <v>104</v>
      </c>
      <c r="D45" s="21">
        <v>66</v>
      </c>
      <c r="E45" s="335">
        <v>1</v>
      </c>
      <c r="F45" s="21">
        <v>384</v>
      </c>
      <c r="G45" s="46">
        <v>26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333"/>
      <c r="V45" s="333"/>
      <c r="W45" s="333"/>
      <c r="X45" s="333"/>
      <c r="Y45" s="333"/>
    </row>
    <row r="46" spans="1:25" ht="15.75" customHeight="1" x14ac:dyDescent="0.3">
      <c r="A46" s="47">
        <v>6</v>
      </c>
      <c r="B46" s="45" t="s">
        <v>951</v>
      </c>
      <c r="C46" s="45" t="s">
        <v>33</v>
      </c>
      <c r="D46" s="21">
        <v>78</v>
      </c>
      <c r="E46" s="335">
        <v>6</v>
      </c>
      <c r="F46" s="21">
        <v>380</v>
      </c>
      <c r="G46" s="46">
        <v>21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333"/>
      <c r="V46" s="333"/>
      <c r="W46" s="333"/>
      <c r="X46" s="333"/>
      <c r="Y46" s="333"/>
    </row>
    <row r="47" spans="1:25" ht="15.75" customHeight="1" x14ac:dyDescent="0.3">
      <c r="A47" s="326">
        <v>7</v>
      </c>
      <c r="B47" s="45" t="s">
        <v>979</v>
      </c>
      <c r="C47" s="45" t="s">
        <v>146</v>
      </c>
      <c r="D47" s="21">
        <v>72</v>
      </c>
      <c r="E47" s="335">
        <v>2</v>
      </c>
      <c r="F47" s="21">
        <v>376</v>
      </c>
      <c r="G47" s="46">
        <v>21</v>
      </c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333"/>
      <c r="V47" s="333"/>
      <c r="W47" s="333"/>
      <c r="X47" s="333"/>
      <c r="Y47" s="333"/>
    </row>
    <row r="48" spans="1:25" ht="15.75" customHeight="1" x14ac:dyDescent="0.3">
      <c r="A48" s="326">
        <v>1</v>
      </c>
      <c r="B48" s="327" t="s">
        <v>713</v>
      </c>
      <c r="C48" s="327" t="s">
        <v>65</v>
      </c>
      <c r="D48" s="335">
        <v>75</v>
      </c>
      <c r="E48" s="335">
        <v>4</v>
      </c>
      <c r="F48" s="26">
        <v>368</v>
      </c>
      <c r="G48" s="27">
        <v>17</v>
      </c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333"/>
      <c r="V48" s="333"/>
      <c r="W48" s="333"/>
      <c r="X48" s="333"/>
      <c r="Y48" s="333"/>
    </row>
    <row r="49" spans="1:25" ht="15.75" customHeight="1" x14ac:dyDescent="0.3">
      <c r="A49" s="328">
        <v>3</v>
      </c>
      <c r="B49" s="49" t="s">
        <v>968</v>
      </c>
      <c r="C49" s="49" t="s">
        <v>592</v>
      </c>
      <c r="D49" s="31">
        <v>81</v>
      </c>
      <c r="E49" s="336">
        <v>8</v>
      </c>
      <c r="F49" s="31">
        <v>356</v>
      </c>
      <c r="G49" s="50">
        <v>15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333"/>
      <c r="V49" s="333"/>
      <c r="W49" s="333"/>
      <c r="X49" s="333"/>
      <c r="Y49" s="333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333"/>
      <c r="V50" s="333"/>
      <c r="W50" s="333"/>
      <c r="X50" s="333"/>
      <c r="Y50" s="333"/>
    </row>
    <row r="51" spans="1:25" ht="15.75" customHeight="1" x14ac:dyDescent="0.3">
      <c r="A51" s="312"/>
      <c r="B51" s="313" t="s">
        <v>78</v>
      </c>
      <c r="C51" s="314" t="s">
        <v>1010</v>
      </c>
      <c r="D51" s="315"/>
      <c r="E51" s="315" t="s">
        <v>1011</v>
      </c>
      <c r="F51" s="316"/>
      <c r="G51" s="316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333"/>
      <c r="V51" s="333"/>
      <c r="W51" s="333"/>
      <c r="X51" s="333"/>
      <c r="Y51" s="333"/>
    </row>
    <row r="52" spans="1:25" ht="15.75" customHeight="1" x14ac:dyDescent="0.3">
      <c r="A52" s="10">
        <v>1</v>
      </c>
      <c r="B52" s="317" t="s">
        <v>10</v>
      </c>
      <c r="C52" s="317" t="s">
        <v>11</v>
      </c>
      <c r="D52" s="318" t="s">
        <v>12</v>
      </c>
      <c r="E52" s="318" t="s">
        <v>13</v>
      </c>
      <c r="F52" s="318" t="s">
        <v>14</v>
      </c>
      <c r="G52" s="319" t="s">
        <v>15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333"/>
      <c r="V52" s="333"/>
      <c r="W52" s="333"/>
      <c r="X52" s="333"/>
      <c r="Y52" s="333"/>
    </row>
    <row r="53" spans="1:25" ht="15.75" customHeight="1" x14ac:dyDescent="0.3">
      <c r="A53" s="119">
        <v>4</v>
      </c>
      <c r="B53" s="42" t="s">
        <v>212</v>
      </c>
      <c r="C53" s="42" t="s">
        <v>146</v>
      </c>
      <c r="D53" s="16">
        <v>90</v>
      </c>
      <c r="E53" s="334">
        <v>9</v>
      </c>
      <c r="F53" s="16">
        <v>420</v>
      </c>
      <c r="G53" s="324">
        <v>46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333"/>
      <c r="V53" s="333"/>
      <c r="W53" s="333"/>
      <c r="X53" s="333"/>
      <c r="Y53" s="333"/>
    </row>
    <row r="54" spans="1:25" ht="15.75" customHeight="1" x14ac:dyDescent="0.3">
      <c r="A54" s="47">
        <v>6</v>
      </c>
      <c r="B54" s="45" t="s">
        <v>446</v>
      </c>
      <c r="C54" s="45" t="s">
        <v>592</v>
      </c>
      <c r="D54" s="21">
        <v>87</v>
      </c>
      <c r="E54" s="335">
        <v>7</v>
      </c>
      <c r="F54" s="21">
        <v>421</v>
      </c>
      <c r="G54" s="46">
        <v>42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333"/>
      <c r="V54" s="333"/>
      <c r="W54" s="333"/>
      <c r="X54" s="333"/>
      <c r="Y54" s="333"/>
    </row>
    <row r="55" spans="1:25" ht="15.75" customHeight="1" x14ac:dyDescent="0.3">
      <c r="A55" s="47">
        <v>2</v>
      </c>
      <c r="B55" s="45" t="s">
        <v>974</v>
      </c>
      <c r="C55" s="45" t="s">
        <v>104</v>
      </c>
      <c r="D55" s="21">
        <v>91</v>
      </c>
      <c r="E55" s="335">
        <v>10</v>
      </c>
      <c r="F55" s="21">
        <v>406</v>
      </c>
      <c r="G55" s="46">
        <v>39</v>
      </c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333"/>
      <c r="V55" s="333"/>
      <c r="W55" s="333"/>
      <c r="X55" s="333"/>
      <c r="Y55" s="333"/>
    </row>
    <row r="56" spans="1:25" ht="15.75" customHeight="1" x14ac:dyDescent="0.3">
      <c r="A56" s="47">
        <v>8</v>
      </c>
      <c r="B56" s="45" t="s">
        <v>992</v>
      </c>
      <c r="C56" s="45" t="s">
        <v>592</v>
      </c>
      <c r="D56" s="21">
        <v>85</v>
      </c>
      <c r="E56" s="335">
        <v>6</v>
      </c>
      <c r="F56" s="21">
        <v>398</v>
      </c>
      <c r="G56" s="46">
        <v>32</v>
      </c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333"/>
      <c r="V56" s="333"/>
      <c r="W56" s="333"/>
      <c r="X56" s="333"/>
      <c r="Y56" s="333"/>
    </row>
    <row r="57" spans="1:25" ht="15.75" customHeight="1" x14ac:dyDescent="0.3">
      <c r="A57" s="326">
        <v>5</v>
      </c>
      <c r="B57" s="45" t="s">
        <v>997</v>
      </c>
      <c r="C57" s="45" t="s">
        <v>104</v>
      </c>
      <c r="D57" s="21">
        <v>82</v>
      </c>
      <c r="E57" s="335">
        <v>5</v>
      </c>
      <c r="F57" s="21">
        <v>378</v>
      </c>
      <c r="G57" s="46">
        <v>30</v>
      </c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333"/>
      <c r="V57" s="333"/>
      <c r="W57" s="333"/>
      <c r="X57" s="333"/>
      <c r="Y57" s="333"/>
    </row>
    <row r="58" spans="1:25" ht="15.75" customHeight="1" x14ac:dyDescent="0.3">
      <c r="A58" s="47">
        <v>10</v>
      </c>
      <c r="B58" s="45" t="s">
        <v>978</v>
      </c>
      <c r="C58" s="45" t="s">
        <v>592</v>
      </c>
      <c r="D58" s="21">
        <v>81</v>
      </c>
      <c r="E58" s="335">
        <v>4</v>
      </c>
      <c r="F58" s="21">
        <v>382</v>
      </c>
      <c r="G58" s="46">
        <v>27</v>
      </c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333"/>
      <c r="V58" s="333"/>
      <c r="W58" s="333"/>
      <c r="X58" s="333"/>
      <c r="Y58" s="333"/>
    </row>
    <row r="59" spans="1:25" ht="15.75" customHeight="1" x14ac:dyDescent="0.3">
      <c r="A59" s="326">
        <v>7</v>
      </c>
      <c r="B59" s="45" t="s">
        <v>980</v>
      </c>
      <c r="C59" s="45" t="s">
        <v>100</v>
      </c>
      <c r="D59" s="21">
        <v>89</v>
      </c>
      <c r="E59" s="335">
        <v>8</v>
      </c>
      <c r="F59" s="21">
        <v>361</v>
      </c>
      <c r="G59" s="46">
        <v>23</v>
      </c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333"/>
      <c r="V59" s="333"/>
      <c r="W59" s="333"/>
      <c r="X59" s="333"/>
      <c r="Y59" s="333"/>
    </row>
    <row r="60" spans="1:25" ht="15.75" customHeight="1" x14ac:dyDescent="0.3">
      <c r="A60" s="326">
        <v>1</v>
      </c>
      <c r="B60" s="327" t="s">
        <v>1001</v>
      </c>
      <c r="C60" s="327" t="s">
        <v>146</v>
      </c>
      <c r="D60" s="335">
        <v>74</v>
      </c>
      <c r="E60" s="335">
        <v>3</v>
      </c>
      <c r="F60" s="26">
        <v>298</v>
      </c>
      <c r="G60" s="27">
        <v>21</v>
      </c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333"/>
      <c r="V60" s="333"/>
      <c r="W60" s="333"/>
      <c r="X60" s="333"/>
      <c r="Y60" s="333"/>
    </row>
    <row r="61" spans="1:25" ht="15.75" customHeight="1" x14ac:dyDescent="0.3">
      <c r="A61" s="326">
        <v>9</v>
      </c>
      <c r="B61" s="45" t="s">
        <v>1000</v>
      </c>
      <c r="C61" s="45" t="s">
        <v>146</v>
      </c>
      <c r="D61" s="21">
        <v>71</v>
      </c>
      <c r="E61" s="335">
        <v>2</v>
      </c>
      <c r="F61" s="21">
        <v>310</v>
      </c>
      <c r="G61" s="46">
        <v>10</v>
      </c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333"/>
      <c r="V61" s="333"/>
      <c r="W61" s="333"/>
      <c r="X61" s="333"/>
      <c r="Y61" s="333"/>
    </row>
    <row r="62" spans="1:25" ht="15.75" customHeight="1" x14ac:dyDescent="0.3">
      <c r="A62" s="328">
        <v>3</v>
      </c>
      <c r="B62" s="49" t="s">
        <v>982</v>
      </c>
      <c r="C62" s="49" t="s">
        <v>146</v>
      </c>
      <c r="D62" s="31" t="s">
        <v>132</v>
      </c>
      <c r="E62" s="336">
        <v>0</v>
      </c>
      <c r="F62" s="31">
        <v>59</v>
      </c>
      <c r="G62" s="50">
        <v>2</v>
      </c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333"/>
      <c r="V62" s="333"/>
      <c r="W62" s="333"/>
      <c r="X62" s="333"/>
      <c r="Y62" s="333"/>
    </row>
    <row r="63" spans="1:25" ht="15.75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333"/>
      <c r="V63" s="333"/>
      <c r="W63" s="333"/>
      <c r="X63" s="333"/>
      <c r="Y63" s="333"/>
    </row>
    <row r="64" spans="1:25" ht="15.75" customHeight="1" x14ac:dyDescent="0.3">
      <c r="A64" s="41"/>
      <c r="B64" s="9" t="s">
        <v>260</v>
      </c>
      <c r="C64" s="9"/>
      <c r="D64" s="9"/>
      <c r="E64" s="9"/>
      <c r="F64" s="39" t="s">
        <v>164</v>
      </c>
      <c r="G64" s="9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333"/>
      <c r="V64" s="333"/>
      <c r="W64" s="333"/>
      <c r="X64" s="333"/>
      <c r="Y64" s="333"/>
    </row>
    <row r="65" spans="1:25" ht="15.75" customHeight="1" x14ac:dyDescent="0.3">
      <c r="A65" s="41"/>
      <c r="B65" s="9" t="s">
        <v>165</v>
      </c>
      <c r="C65" s="9"/>
      <c r="D65" s="9"/>
      <c r="E65" s="9"/>
      <c r="F65" s="9"/>
      <c r="G65" s="9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333"/>
      <c r="V65" s="333"/>
      <c r="W65" s="333"/>
      <c r="X65" s="333"/>
      <c r="Y65" s="333"/>
    </row>
    <row r="66" spans="1:25" ht="15.75" customHeight="1" x14ac:dyDescent="0.3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333"/>
      <c r="V66" s="333"/>
      <c r="W66" s="333"/>
      <c r="X66" s="333"/>
      <c r="Y66" s="333"/>
    </row>
    <row r="67" spans="1:25" ht="15.75" customHeight="1" x14ac:dyDescent="0.3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333"/>
      <c r="V67" s="333"/>
      <c r="W67" s="333"/>
      <c r="X67" s="333"/>
      <c r="Y67" s="333"/>
    </row>
    <row r="68" spans="1:25" ht="15.75" customHeight="1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333"/>
      <c r="V68" s="333"/>
      <c r="W68" s="333"/>
      <c r="X68" s="333"/>
      <c r="Y68" s="333"/>
    </row>
    <row r="69" spans="1:25" ht="15.75" customHeight="1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333"/>
      <c r="V69" s="333"/>
      <c r="W69" s="333"/>
      <c r="X69" s="333"/>
      <c r="Y69" s="333"/>
    </row>
    <row r="70" spans="1:25" ht="15.75" customHeight="1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333"/>
      <c r="V70" s="333"/>
      <c r="W70" s="333"/>
      <c r="X70" s="333"/>
      <c r="Y70" s="333"/>
    </row>
    <row r="71" spans="1:25" ht="15.75" customHeight="1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333"/>
      <c r="V71" s="333"/>
      <c r="W71" s="333"/>
      <c r="X71" s="333"/>
      <c r="Y71" s="333"/>
    </row>
    <row r="72" spans="1:25" ht="15.75" customHeight="1" x14ac:dyDescent="0.3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</row>
    <row r="73" spans="1:25" ht="15.75" customHeight="1" x14ac:dyDescent="0.3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</row>
    <row r="74" spans="1:25" ht="15" customHeight="1" x14ac:dyDescent="0.3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</row>
    <row r="75" spans="1:25" ht="15" customHeight="1" x14ac:dyDescent="0.3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</row>
    <row r="76" spans="1:25" ht="15" customHeight="1" x14ac:dyDescent="0.3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</row>
    <row r="77" spans="1:25" ht="15" customHeight="1" x14ac:dyDescent="0.3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</row>
    <row r="78" spans="1:25" ht="15" customHeight="1" x14ac:dyDescent="0.3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</row>
    <row r="79" spans="1:25" ht="15" customHeight="1" x14ac:dyDescent="0.3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</row>
    <row r="80" spans="1:25" ht="15" customHeight="1" x14ac:dyDescent="0.3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</row>
  </sheetData>
  <sheetProtection selectLockedCells="1" selectUnlockedCells="1"/>
  <mergeCells count="1">
    <mergeCell ref="C2:G2"/>
  </mergeCells>
  <hyperlinks>
    <hyperlink ref="B2" location="'Index'!A3" display="á" xr:uid="{35E51415-DC08-467B-AECD-71464F9084ED}"/>
  </hyperlinks>
  <printOptions horizontalCentered="1"/>
  <pageMargins left="0.31527777777777799" right="0.31527777777777799" top="1.10208333333333" bottom="0.59027777777777801" header="0.39374999999999999" footer="0.39374999999999999"/>
  <pageSetup paperSize="9" scale="6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1B27-7160-4E4A-A24E-3BCA125891D2}">
  <sheetPr>
    <tabColor rgb="FF0070C0"/>
    <pageSetUpPr fitToPage="1"/>
  </sheetPr>
  <dimension ref="A1:Y115"/>
  <sheetViews>
    <sheetView showGridLines="0" zoomScaleNormal="100" workbookViewId="0">
      <selection activeCell="A2" sqref="A2"/>
    </sheetView>
  </sheetViews>
  <sheetFormatPr defaultColWidth="10.28515625" defaultRowHeight="15" customHeight="1" x14ac:dyDescent="0.3"/>
  <cols>
    <col min="1" max="1" width="20.7109375" style="129" customWidth="1"/>
    <col min="2" max="6" width="5" style="129" customWidth="1"/>
    <col min="7" max="7" width="4.7109375" style="154" customWidth="1"/>
    <col min="8" max="8" width="20.7109375" style="129" customWidth="1"/>
    <col min="9" max="14" width="5" style="129" customWidth="1"/>
    <col min="15" max="22" width="4.140625" style="129" customWidth="1"/>
    <col min="23" max="25" width="10.28515625" style="129"/>
  </cols>
  <sheetData>
    <row r="1" spans="1:25" ht="18" x14ac:dyDescent="0.35">
      <c r="A1" s="337" t="s">
        <v>1012</v>
      </c>
      <c r="B1" s="338"/>
      <c r="C1" s="338"/>
      <c r="D1" s="262"/>
      <c r="E1" s="262"/>
      <c r="F1" s="262"/>
      <c r="G1" s="339"/>
      <c r="H1" s="262"/>
      <c r="I1" s="263" t="s">
        <v>855</v>
      </c>
      <c r="J1" s="340">
        <v>2</v>
      </c>
      <c r="K1" s="121"/>
      <c r="L1" s="263">
        <v>12611584</v>
      </c>
      <c r="M1" s="262"/>
      <c r="N1" s="121"/>
      <c r="O1" s="262"/>
      <c r="P1" s="262"/>
      <c r="Q1" s="262"/>
      <c r="R1" s="262"/>
      <c r="S1" s="262"/>
      <c r="T1" s="262"/>
      <c r="U1" s="262"/>
      <c r="V1" s="262"/>
      <c r="W1" s="262"/>
      <c r="X1" s="121"/>
      <c r="Y1" s="121"/>
    </row>
    <row r="2" spans="1:25" ht="19.5" customHeight="1" x14ac:dyDescent="0.35">
      <c r="A2" s="331" t="s">
        <v>2</v>
      </c>
      <c r="C2" s="267"/>
      <c r="I2" s="474" t="s">
        <v>3</v>
      </c>
      <c r="J2" s="474"/>
      <c r="K2" s="474"/>
      <c r="L2" s="474"/>
      <c r="M2" s="474"/>
      <c r="N2" s="474"/>
    </row>
    <row r="3" spans="1:25" ht="15.75" customHeight="1" x14ac:dyDescent="0.3">
      <c r="A3" s="128" t="s">
        <v>4</v>
      </c>
      <c r="B3" s="128"/>
      <c r="C3" s="128"/>
      <c r="D3" s="128"/>
      <c r="E3" s="128"/>
      <c r="F3" s="128"/>
      <c r="G3" s="125"/>
      <c r="H3" s="128"/>
      <c r="I3" s="128"/>
      <c r="J3" s="128"/>
      <c r="K3" s="128"/>
      <c r="L3" s="128"/>
      <c r="M3" s="128"/>
      <c r="N3" s="185">
        <v>1</v>
      </c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5" ht="15.75" customHeight="1" x14ac:dyDescent="0.3">
      <c r="A4" s="186" t="s">
        <v>625</v>
      </c>
      <c r="B4" s="138"/>
      <c r="C4" s="341">
        <v>553</v>
      </c>
      <c r="D4" s="138"/>
      <c r="E4" s="188" t="s">
        <v>15</v>
      </c>
      <c r="F4" s="189">
        <f>SUM(F5:F7)</f>
        <v>538</v>
      </c>
      <c r="G4" s="342" t="s">
        <v>274</v>
      </c>
      <c r="H4" s="186" t="s">
        <v>1013</v>
      </c>
      <c r="I4" s="138"/>
      <c r="J4" s="341">
        <v>562</v>
      </c>
      <c r="K4" s="138"/>
      <c r="L4" s="188" t="s">
        <v>15</v>
      </c>
      <c r="M4" s="189">
        <f>SUM(M5:M7)</f>
        <v>538</v>
      </c>
    </row>
    <row r="5" spans="1:25" ht="15.75" customHeight="1" x14ac:dyDescent="0.3">
      <c r="A5" s="191" t="s">
        <v>860</v>
      </c>
      <c r="B5" s="192"/>
      <c r="C5" s="193"/>
      <c r="D5" s="150">
        <v>98</v>
      </c>
      <c r="E5" s="150">
        <v>96</v>
      </c>
      <c r="F5" s="194">
        <f>SUM(D5:E5)</f>
        <v>194</v>
      </c>
      <c r="H5" s="191" t="s">
        <v>529</v>
      </c>
      <c r="I5" s="192"/>
      <c r="J5" s="193"/>
      <c r="K5" s="150">
        <v>87</v>
      </c>
      <c r="L5" s="150">
        <v>90</v>
      </c>
      <c r="M5" s="194">
        <f>SUM(K5:L5)</f>
        <v>177</v>
      </c>
    </row>
    <row r="6" spans="1:25" ht="15.75" customHeight="1" x14ac:dyDescent="0.3">
      <c r="A6" s="195" t="s">
        <v>907</v>
      </c>
      <c r="B6" s="196"/>
      <c r="C6" s="197"/>
      <c r="D6" s="149">
        <v>79</v>
      </c>
      <c r="E6" s="149">
        <v>77</v>
      </c>
      <c r="F6" s="198">
        <f>SUM(D6:E6)</f>
        <v>156</v>
      </c>
      <c r="H6" s="195" t="s">
        <v>414</v>
      </c>
      <c r="I6" s="196"/>
      <c r="J6" s="197"/>
      <c r="K6" s="149">
        <v>93</v>
      </c>
      <c r="L6" s="149">
        <v>94</v>
      </c>
      <c r="M6" s="198">
        <f>SUM(K6:L6)</f>
        <v>187</v>
      </c>
    </row>
    <row r="7" spans="1:25" ht="15.75" customHeight="1" x14ac:dyDescent="0.3">
      <c r="A7" s="199" t="s">
        <v>604</v>
      </c>
      <c r="B7" s="200"/>
      <c r="C7" s="201"/>
      <c r="D7" s="157">
        <v>94</v>
      </c>
      <c r="E7" s="157">
        <v>94</v>
      </c>
      <c r="F7" s="202">
        <f>SUM(D7:E7)</f>
        <v>188</v>
      </c>
      <c r="H7" s="199" t="s">
        <v>1014</v>
      </c>
      <c r="I7" s="200"/>
      <c r="J7" s="201"/>
      <c r="K7" s="157">
        <v>86</v>
      </c>
      <c r="L7" s="157">
        <v>88</v>
      </c>
      <c r="M7" s="202">
        <f>SUM(K7:L7)</f>
        <v>174</v>
      </c>
    </row>
    <row r="8" spans="1:25" ht="15.75" customHeight="1" x14ac:dyDescent="0.3">
      <c r="O8" s="218"/>
    </row>
    <row r="9" spans="1:25" ht="15.75" customHeight="1" x14ac:dyDescent="0.3">
      <c r="A9" s="186" t="s">
        <v>1015</v>
      </c>
      <c r="B9" s="138"/>
      <c r="C9" s="341">
        <v>556</v>
      </c>
      <c r="D9" s="138"/>
      <c r="E9" s="188" t="s">
        <v>15</v>
      </c>
      <c r="F9" s="189">
        <f>SUM(F10:F12)</f>
        <v>543</v>
      </c>
      <c r="G9" s="342" t="s">
        <v>274</v>
      </c>
      <c r="H9" s="186" t="s">
        <v>1016</v>
      </c>
      <c r="I9" s="138"/>
      <c r="J9" s="341">
        <v>551</v>
      </c>
      <c r="K9" s="138"/>
      <c r="L9" s="188" t="s">
        <v>15</v>
      </c>
      <c r="M9" s="189">
        <f>SUM(M10:M12)</f>
        <v>553</v>
      </c>
    </row>
    <row r="10" spans="1:25" ht="15.75" customHeight="1" x14ac:dyDescent="0.3">
      <c r="A10" s="191" t="s">
        <v>861</v>
      </c>
      <c r="B10" s="192"/>
      <c r="C10" s="193"/>
      <c r="D10" s="150">
        <v>95</v>
      </c>
      <c r="E10" s="150">
        <v>93</v>
      </c>
      <c r="F10" s="194">
        <f>SUM(D10:E10)</f>
        <v>188</v>
      </c>
      <c r="H10" s="191" t="s">
        <v>215</v>
      </c>
      <c r="I10" s="192"/>
      <c r="J10" s="193"/>
      <c r="K10" s="150">
        <v>93</v>
      </c>
      <c r="L10" s="150">
        <v>93</v>
      </c>
      <c r="M10" s="194">
        <f>SUM(K10:L10)</f>
        <v>186</v>
      </c>
    </row>
    <row r="11" spans="1:25" ht="15.75" customHeight="1" x14ac:dyDescent="0.3">
      <c r="A11" s="195" t="s">
        <v>205</v>
      </c>
      <c r="B11" s="196"/>
      <c r="C11" s="197"/>
      <c r="D11" s="149">
        <v>85</v>
      </c>
      <c r="E11" s="149">
        <v>86</v>
      </c>
      <c r="F11" s="198">
        <f>SUM(D11:E11)</f>
        <v>171</v>
      </c>
      <c r="H11" s="195" t="s">
        <v>887</v>
      </c>
      <c r="I11" s="196"/>
      <c r="J11" s="197"/>
      <c r="K11" s="149">
        <v>94</v>
      </c>
      <c r="L11" s="149">
        <v>87</v>
      </c>
      <c r="M11" s="198">
        <f>SUM(K11:L11)</f>
        <v>181</v>
      </c>
    </row>
    <row r="12" spans="1:25" ht="15.75" customHeight="1" x14ac:dyDescent="0.3">
      <c r="A12" s="199" t="s">
        <v>867</v>
      </c>
      <c r="B12" s="200"/>
      <c r="C12" s="201"/>
      <c r="D12" s="157">
        <v>94</v>
      </c>
      <c r="E12" s="157">
        <v>90</v>
      </c>
      <c r="F12" s="202">
        <f>SUM(D12:E12)</f>
        <v>184</v>
      </c>
      <c r="H12" s="199" t="s">
        <v>123</v>
      </c>
      <c r="I12" s="200"/>
      <c r="J12" s="201"/>
      <c r="K12" s="157">
        <v>93</v>
      </c>
      <c r="L12" s="157">
        <v>93</v>
      </c>
      <c r="M12" s="202">
        <f>SUM(K12:L12)</f>
        <v>186</v>
      </c>
    </row>
    <row r="13" spans="1:25" ht="15.75" customHeight="1" x14ac:dyDescent="0.3"/>
    <row r="14" spans="1:25" ht="15.75" customHeight="1" x14ac:dyDescent="0.3">
      <c r="A14" s="186" t="s">
        <v>1017</v>
      </c>
      <c r="B14" s="138"/>
      <c r="C14" s="341">
        <v>569</v>
      </c>
      <c r="D14" s="138"/>
      <c r="E14" s="188" t="s">
        <v>15</v>
      </c>
      <c r="F14" s="189">
        <f>SUM(F15:F17)</f>
        <v>574</v>
      </c>
      <c r="G14" s="342" t="s">
        <v>274</v>
      </c>
      <c r="H14" s="186" t="s">
        <v>1018</v>
      </c>
      <c r="I14" s="138"/>
      <c r="J14" s="341">
        <v>555</v>
      </c>
      <c r="K14" s="138"/>
      <c r="L14" s="188" t="s">
        <v>15</v>
      </c>
      <c r="M14" s="189">
        <f>SUM(M15:M17)</f>
        <v>561</v>
      </c>
    </row>
    <row r="15" spans="1:25" ht="15.75" customHeight="1" x14ac:dyDescent="0.3">
      <c r="A15" s="191" t="s">
        <v>383</v>
      </c>
      <c r="B15" s="192"/>
      <c r="C15" s="193"/>
      <c r="D15" s="150">
        <v>96</v>
      </c>
      <c r="E15" s="150">
        <v>94</v>
      </c>
      <c r="F15" s="194">
        <f>SUM(D15:E15)</f>
        <v>190</v>
      </c>
      <c r="H15" s="191" t="s">
        <v>882</v>
      </c>
      <c r="I15" s="192"/>
      <c r="J15" s="193"/>
      <c r="K15" s="150">
        <v>91</v>
      </c>
      <c r="L15" s="150">
        <v>94</v>
      </c>
      <c r="M15" s="194">
        <f>SUM(K15:L15)</f>
        <v>185</v>
      </c>
    </row>
    <row r="16" spans="1:25" ht="15.75" customHeight="1" x14ac:dyDescent="0.3">
      <c r="A16" s="195" t="s">
        <v>863</v>
      </c>
      <c r="B16" s="196"/>
      <c r="C16" s="197"/>
      <c r="D16" s="149">
        <v>97</v>
      </c>
      <c r="E16" s="149">
        <v>94</v>
      </c>
      <c r="F16" s="198">
        <f>SUM(D16:E16)</f>
        <v>191</v>
      </c>
      <c r="H16" s="195" t="s">
        <v>876</v>
      </c>
      <c r="I16" s="196"/>
      <c r="J16" s="197"/>
      <c r="K16" s="149">
        <v>91</v>
      </c>
      <c r="L16" s="149">
        <v>94</v>
      </c>
      <c r="M16" s="198">
        <f>SUM(K16:L16)</f>
        <v>185</v>
      </c>
    </row>
    <row r="17" spans="1:20" ht="15.75" customHeight="1" x14ac:dyDescent="0.3">
      <c r="A17" s="199" t="s">
        <v>859</v>
      </c>
      <c r="B17" s="200"/>
      <c r="C17" s="201"/>
      <c r="D17" s="157">
        <v>98</v>
      </c>
      <c r="E17" s="157">
        <v>95</v>
      </c>
      <c r="F17" s="202">
        <f>SUM(D17:E17)</f>
        <v>193</v>
      </c>
      <c r="H17" s="199" t="s">
        <v>511</v>
      </c>
      <c r="I17" s="200"/>
      <c r="J17" s="201"/>
      <c r="K17" s="157">
        <v>93</v>
      </c>
      <c r="L17" s="157">
        <v>98</v>
      </c>
      <c r="M17" s="202">
        <f>SUM(K17:L17)</f>
        <v>191</v>
      </c>
    </row>
    <row r="18" spans="1:20" ht="15.75" customHeight="1" x14ac:dyDescent="0.3"/>
    <row r="19" spans="1:20" ht="15.75" customHeight="1" x14ac:dyDescent="0.3">
      <c r="H19" s="204" t="s">
        <v>4</v>
      </c>
      <c r="I19" s="140" t="s">
        <v>280</v>
      </c>
      <c r="J19" s="140" t="s">
        <v>281</v>
      </c>
      <c r="K19" s="140" t="s">
        <v>282</v>
      </c>
      <c r="L19" s="140" t="s">
        <v>283</v>
      </c>
      <c r="M19" s="140" t="s">
        <v>14</v>
      </c>
      <c r="N19" s="141" t="s">
        <v>284</v>
      </c>
    </row>
    <row r="20" spans="1:20" ht="15.75" customHeight="1" x14ac:dyDescent="0.3">
      <c r="B20" s="129" t="s">
        <v>1019</v>
      </c>
      <c r="H20" s="343" t="s">
        <v>1017</v>
      </c>
      <c r="I20" s="221">
        <v>5</v>
      </c>
      <c r="J20" s="221">
        <v>4</v>
      </c>
      <c r="K20" s="221">
        <v>1</v>
      </c>
      <c r="L20" s="221"/>
      <c r="M20" s="221">
        <v>2822</v>
      </c>
      <c r="N20" s="222">
        <v>9</v>
      </c>
    </row>
    <row r="21" spans="1:20" ht="15.75" customHeight="1" x14ac:dyDescent="0.3">
      <c r="B21" s="344" t="s">
        <v>1020</v>
      </c>
      <c r="H21" s="209" t="s">
        <v>625</v>
      </c>
      <c r="I21" s="293">
        <v>5</v>
      </c>
      <c r="J21" s="293">
        <v>3</v>
      </c>
      <c r="K21" s="293">
        <v>1</v>
      </c>
      <c r="L21" s="293">
        <v>1</v>
      </c>
      <c r="M21" s="293">
        <v>2730</v>
      </c>
      <c r="N21" s="291">
        <v>7</v>
      </c>
    </row>
    <row r="22" spans="1:20" ht="15.75" customHeight="1" x14ac:dyDescent="0.3">
      <c r="B22" s="175" t="s">
        <v>287</v>
      </c>
      <c r="H22" s="209" t="s">
        <v>1016</v>
      </c>
      <c r="I22" s="151">
        <v>5</v>
      </c>
      <c r="J22" s="151">
        <v>3</v>
      </c>
      <c r="K22" s="151"/>
      <c r="L22" s="151">
        <v>2</v>
      </c>
      <c r="M22" s="151">
        <v>2744</v>
      </c>
      <c r="N22" s="152">
        <v>6</v>
      </c>
    </row>
    <row r="23" spans="1:20" ht="15.75" customHeight="1" x14ac:dyDescent="0.3">
      <c r="H23" s="209" t="s">
        <v>1018</v>
      </c>
      <c r="I23" s="151">
        <v>5</v>
      </c>
      <c r="J23" s="151">
        <v>2</v>
      </c>
      <c r="K23" s="151"/>
      <c r="L23" s="151">
        <v>3</v>
      </c>
      <c r="M23" s="151">
        <v>2579</v>
      </c>
      <c r="N23" s="152">
        <v>4</v>
      </c>
    </row>
    <row r="24" spans="1:20" ht="15.75" customHeight="1" x14ac:dyDescent="0.3">
      <c r="H24" s="209" t="s">
        <v>1015</v>
      </c>
      <c r="I24" s="151">
        <v>5</v>
      </c>
      <c r="J24" s="151">
        <v>1</v>
      </c>
      <c r="K24" s="151">
        <v>1</v>
      </c>
      <c r="L24" s="151">
        <v>3</v>
      </c>
      <c r="M24" s="151">
        <v>2750</v>
      </c>
      <c r="N24" s="152">
        <v>3</v>
      </c>
    </row>
    <row r="25" spans="1:20" ht="15.75" customHeight="1" x14ac:dyDescent="0.3">
      <c r="H25" s="211" t="s">
        <v>1013</v>
      </c>
      <c r="I25" s="159">
        <v>5</v>
      </c>
      <c r="J25" s="159"/>
      <c r="K25" s="159">
        <v>1</v>
      </c>
      <c r="L25" s="159">
        <v>4</v>
      </c>
      <c r="M25" s="159">
        <v>2467</v>
      </c>
      <c r="N25" s="160">
        <v>1</v>
      </c>
    </row>
    <row r="26" spans="1:20" ht="15.75" customHeight="1" x14ac:dyDescent="0.3"/>
    <row r="27" spans="1:20" ht="15.75" customHeight="1" x14ac:dyDescent="0.3">
      <c r="A27" s="345"/>
      <c r="B27" s="345"/>
      <c r="C27" s="345"/>
      <c r="D27" s="345"/>
      <c r="E27" s="345"/>
      <c r="F27" s="345"/>
      <c r="G27" s="346"/>
      <c r="H27" s="345"/>
      <c r="I27" s="345"/>
      <c r="J27" s="345"/>
      <c r="K27" s="345"/>
      <c r="L27" s="345"/>
      <c r="M27" s="345"/>
      <c r="N27" s="345"/>
      <c r="P27" s="271"/>
    </row>
    <row r="28" spans="1:20" ht="15.75" customHeight="1" x14ac:dyDescent="0.3"/>
    <row r="29" spans="1:20" ht="15.75" customHeight="1" x14ac:dyDescent="0.3">
      <c r="A29" s="128" t="s">
        <v>7</v>
      </c>
      <c r="B29" s="128"/>
      <c r="C29" s="128"/>
      <c r="D29" s="128"/>
      <c r="E29" s="128"/>
      <c r="F29" s="128"/>
      <c r="G29" s="125"/>
      <c r="H29" s="128"/>
      <c r="I29" s="128"/>
      <c r="J29" s="128"/>
      <c r="K29" s="128"/>
      <c r="L29" s="128"/>
      <c r="M29" s="128"/>
      <c r="N29" s="128"/>
      <c r="O29" s="128"/>
    </row>
    <row r="30" spans="1:20" ht="15.75" customHeight="1" x14ac:dyDescent="0.3">
      <c r="A30" s="186" t="s">
        <v>1021</v>
      </c>
      <c r="B30" s="138"/>
      <c r="C30" s="341">
        <v>543</v>
      </c>
      <c r="D30" s="138"/>
      <c r="E30" s="188" t="s">
        <v>15</v>
      </c>
      <c r="F30" s="189">
        <f>SUM(F31:F33)</f>
        <v>526</v>
      </c>
      <c r="G30" s="342" t="s">
        <v>274</v>
      </c>
      <c r="H30" s="186" t="s">
        <v>1022</v>
      </c>
      <c r="I30" s="138"/>
      <c r="J30" s="341">
        <v>533</v>
      </c>
      <c r="K30" s="138"/>
      <c r="L30" s="188" t="s">
        <v>15</v>
      </c>
      <c r="M30" s="189">
        <f>SUM(M31:M33)</f>
        <v>519</v>
      </c>
      <c r="O30" s="333"/>
      <c r="P30" s="333"/>
      <c r="Q30" s="333"/>
      <c r="R30" s="333"/>
      <c r="S30" s="333"/>
      <c r="T30" s="333"/>
    </row>
    <row r="31" spans="1:20" ht="15.75" customHeight="1" x14ac:dyDescent="0.3">
      <c r="A31" s="191" t="s">
        <v>379</v>
      </c>
      <c r="B31" s="192"/>
      <c r="C31" s="193"/>
      <c r="D31" s="150">
        <v>87</v>
      </c>
      <c r="E31" s="150">
        <v>89</v>
      </c>
      <c r="F31" s="194">
        <f>SUM(D31:E31)</f>
        <v>176</v>
      </c>
      <c r="H31" s="191" t="s">
        <v>865</v>
      </c>
      <c r="I31" s="192"/>
      <c r="J31" s="193"/>
      <c r="K31" s="150">
        <v>93</v>
      </c>
      <c r="L31" s="150">
        <v>94</v>
      </c>
      <c r="M31" s="194">
        <f>SUM(K31:L31)</f>
        <v>187</v>
      </c>
      <c r="O31" s="333"/>
      <c r="P31" s="333"/>
      <c r="Q31" s="333"/>
      <c r="R31" s="333"/>
      <c r="S31" s="333"/>
      <c r="T31" s="333"/>
    </row>
    <row r="32" spans="1:20" ht="15.75" customHeight="1" x14ac:dyDescent="0.3">
      <c r="A32" s="195" t="s">
        <v>507</v>
      </c>
      <c r="B32" s="196"/>
      <c r="C32" s="197"/>
      <c r="D32" s="149">
        <v>85</v>
      </c>
      <c r="E32" s="149">
        <v>88</v>
      </c>
      <c r="F32" s="198">
        <f>SUM(D32:E32)</f>
        <v>173</v>
      </c>
      <c r="H32" s="195" t="s">
        <v>235</v>
      </c>
      <c r="I32" s="196"/>
      <c r="J32" s="197"/>
      <c r="K32" s="149">
        <v>75</v>
      </c>
      <c r="L32" s="149">
        <v>76</v>
      </c>
      <c r="M32" s="198">
        <f>SUM(K32:L32)</f>
        <v>151</v>
      </c>
      <c r="O32" s="333"/>
      <c r="P32" s="333"/>
      <c r="Q32" s="333"/>
      <c r="R32" s="333"/>
      <c r="S32" s="333"/>
      <c r="T32" s="333"/>
    </row>
    <row r="33" spans="1:20" ht="15.75" customHeight="1" x14ac:dyDescent="0.3">
      <c r="A33" s="199" t="s">
        <v>373</v>
      </c>
      <c r="B33" s="200"/>
      <c r="C33" s="201"/>
      <c r="D33" s="157">
        <v>88</v>
      </c>
      <c r="E33" s="157">
        <v>89</v>
      </c>
      <c r="F33" s="202">
        <f>SUM(D33:E33)</f>
        <v>177</v>
      </c>
      <c r="H33" s="199" t="s">
        <v>178</v>
      </c>
      <c r="I33" s="200"/>
      <c r="J33" s="201"/>
      <c r="K33" s="157">
        <v>90</v>
      </c>
      <c r="L33" s="157">
        <v>91</v>
      </c>
      <c r="M33" s="202">
        <f>SUM(K33:L33)</f>
        <v>181</v>
      </c>
      <c r="O33" s="333"/>
      <c r="P33" s="333"/>
      <c r="Q33" s="333"/>
      <c r="R33" s="333"/>
      <c r="S33" s="333"/>
      <c r="T33" s="333"/>
    </row>
    <row r="34" spans="1:20" ht="15.75" customHeight="1" x14ac:dyDescent="0.3">
      <c r="O34" s="333"/>
      <c r="P34" s="333"/>
      <c r="Q34" s="333"/>
      <c r="R34" s="333"/>
      <c r="S34" s="333"/>
      <c r="T34" s="333"/>
    </row>
    <row r="35" spans="1:20" ht="15.75" customHeight="1" x14ac:dyDescent="0.3">
      <c r="A35" s="186" t="s">
        <v>1023</v>
      </c>
      <c r="B35" s="138"/>
      <c r="C35" s="341">
        <v>537</v>
      </c>
      <c r="D35" s="138"/>
      <c r="E35" s="188" t="s">
        <v>15</v>
      </c>
      <c r="F35" s="189">
        <f>SUM(F36:F38)</f>
        <v>344</v>
      </c>
      <c r="G35" s="342" t="s">
        <v>274</v>
      </c>
      <c r="H35" s="186" t="s">
        <v>1024</v>
      </c>
      <c r="I35" s="138"/>
      <c r="J35" s="341">
        <v>546</v>
      </c>
      <c r="K35" s="138"/>
      <c r="L35" s="188" t="s">
        <v>15</v>
      </c>
      <c r="M35" s="189">
        <f>SUM(M36:M38)</f>
        <v>543</v>
      </c>
      <c r="O35" s="333"/>
      <c r="P35" s="333"/>
      <c r="Q35" s="333"/>
      <c r="R35" s="333"/>
      <c r="S35" s="333"/>
      <c r="T35" s="333"/>
    </row>
    <row r="36" spans="1:20" ht="15.75" customHeight="1" x14ac:dyDescent="0.3">
      <c r="A36" s="191" t="s">
        <v>1025</v>
      </c>
      <c r="B36" s="192"/>
      <c r="C36" s="193"/>
      <c r="D36" s="150">
        <v>0</v>
      </c>
      <c r="E36" s="150">
        <v>0</v>
      </c>
      <c r="F36" s="194">
        <f>SUM(D36:E36)</f>
        <v>0</v>
      </c>
      <c r="H36" s="191" t="s">
        <v>881</v>
      </c>
      <c r="I36" s="192"/>
      <c r="J36" s="193"/>
      <c r="K36" s="150">
        <v>88</v>
      </c>
      <c r="L36" s="150">
        <v>87</v>
      </c>
      <c r="M36" s="194">
        <f>SUM(K36:L36)</f>
        <v>175</v>
      </c>
      <c r="O36" s="333"/>
      <c r="P36" s="333"/>
      <c r="Q36" s="333"/>
      <c r="R36" s="333"/>
      <c r="S36" s="333"/>
      <c r="T36" s="333"/>
    </row>
    <row r="37" spans="1:20" ht="15.75" customHeight="1" x14ac:dyDescent="0.3">
      <c r="A37" s="195" t="s">
        <v>61</v>
      </c>
      <c r="B37" s="196"/>
      <c r="C37" s="197"/>
      <c r="D37" s="149">
        <v>88</v>
      </c>
      <c r="E37" s="149">
        <v>85</v>
      </c>
      <c r="F37" s="198">
        <f>SUM(D37:E37)</f>
        <v>173</v>
      </c>
      <c r="H37" s="195" t="s">
        <v>885</v>
      </c>
      <c r="I37" s="196"/>
      <c r="J37" s="197"/>
      <c r="K37" s="149">
        <v>93</v>
      </c>
      <c r="L37" s="149">
        <v>91</v>
      </c>
      <c r="M37" s="198">
        <f>SUM(K37:L37)</f>
        <v>184</v>
      </c>
      <c r="O37" s="333"/>
      <c r="P37" s="333"/>
      <c r="Q37" s="333"/>
      <c r="R37" s="333"/>
      <c r="S37" s="333"/>
      <c r="T37" s="333"/>
    </row>
    <row r="38" spans="1:20" ht="15.75" customHeight="1" x14ac:dyDescent="0.3">
      <c r="A38" s="199" t="s">
        <v>380</v>
      </c>
      <c r="B38" s="200"/>
      <c r="C38" s="201"/>
      <c r="D38" s="157">
        <v>87</v>
      </c>
      <c r="E38" s="157">
        <v>84</v>
      </c>
      <c r="F38" s="202">
        <f>SUM(D38:E38)</f>
        <v>171</v>
      </c>
      <c r="H38" s="199" t="s">
        <v>875</v>
      </c>
      <c r="I38" s="200"/>
      <c r="J38" s="201"/>
      <c r="K38" s="157">
        <v>93</v>
      </c>
      <c r="L38" s="157">
        <v>91</v>
      </c>
      <c r="M38" s="202">
        <f>SUM(K38:L38)</f>
        <v>184</v>
      </c>
      <c r="O38" s="333"/>
      <c r="P38" s="333"/>
      <c r="Q38" s="333"/>
      <c r="R38" s="333"/>
      <c r="S38" s="333"/>
      <c r="T38" s="333"/>
    </row>
    <row r="39" spans="1:20" ht="15.75" customHeight="1" x14ac:dyDescent="0.3">
      <c r="O39" s="333"/>
      <c r="P39" s="333"/>
      <c r="Q39" s="333"/>
      <c r="R39" s="333"/>
      <c r="S39" s="333"/>
      <c r="T39" s="333"/>
    </row>
    <row r="40" spans="1:20" ht="15.75" customHeight="1" x14ac:dyDescent="0.3">
      <c r="A40" s="186" t="s">
        <v>833</v>
      </c>
      <c r="B40" s="138"/>
      <c r="C40" s="341">
        <v>535</v>
      </c>
      <c r="D40" s="138"/>
      <c r="E40" s="188" t="s">
        <v>15</v>
      </c>
      <c r="F40" s="189">
        <f>SUM(F41:F43)</f>
        <v>524</v>
      </c>
      <c r="G40" s="342" t="s">
        <v>274</v>
      </c>
      <c r="H40" s="186" t="s">
        <v>1026</v>
      </c>
      <c r="I40" s="138"/>
      <c r="J40" s="341">
        <v>528</v>
      </c>
      <c r="K40" s="138"/>
      <c r="L40" s="188" t="s">
        <v>15</v>
      </c>
      <c r="M40" s="189">
        <f>SUM(M41:M43)</f>
        <v>525</v>
      </c>
      <c r="O40" s="333"/>
      <c r="P40" s="333"/>
      <c r="Q40" s="333"/>
      <c r="R40" s="333"/>
      <c r="S40" s="333"/>
      <c r="T40" s="333"/>
    </row>
    <row r="41" spans="1:20" ht="15.75" customHeight="1" x14ac:dyDescent="0.3">
      <c r="A41" s="191" t="s">
        <v>103</v>
      </c>
      <c r="B41" s="192"/>
      <c r="C41" s="193"/>
      <c r="D41" s="150">
        <v>92</v>
      </c>
      <c r="E41" s="150">
        <v>95</v>
      </c>
      <c r="F41" s="194">
        <f>SUM(D41:E41)</f>
        <v>187</v>
      </c>
      <c r="H41" s="191" t="s">
        <v>1027</v>
      </c>
      <c r="I41" s="192"/>
      <c r="J41" s="193"/>
      <c r="K41" s="150">
        <v>84</v>
      </c>
      <c r="L41" s="150">
        <v>81</v>
      </c>
      <c r="M41" s="194">
        <f>SUM(K41:L41)</f>
        <v>165</v>
      </c>
      <c r="O41" s="333"/>
      <c r="P41" s="333"/>
      <c r="Q41" s="333"/>
      <c r="R41" s="333"/>
      <c r="S41" s="333"/>
      <c r="T41" s="333"/>
    </row>
    <row r="42" spans="1:20" ht="15.75" customHeight="1" x14ac:dyDescent="0.3">
      <c r="A42" s="195" t="s">
        <v>587</v>
      </c>
      <c r="B42" s="196"/>
      <c r="C42" s="197"/>
      <c r="D42" s="149">
        <v>83</v>
      </c>
      <c r="E42" s="149">
        <v>76</v>
      </c>
      <c r="F42" s="198">
        <f>SUM(D42:E42)</f>
        <v>159</v>
      </c>
      <c r="H42" s="195" t="s">
        <v>32</v>
      </c>
      <c r="I42" s="196"/>
      <c r="J42" s="197"/>
      <c r="K42" s="149">
        <v>94</v>
      </c>
      <c r="L42" s="149">
        <v>95</v>
      </c>
      <c r="M42" s="198">
        <f>SUM(K42:L42)</f>
        <v>189</v>
      </c>
      <c r="O42" s="333"/>
      <c r="P42" s="333"/>
      <c r="Q42" s="333"/>
      <c r="R42" s="333"/>
      <c r="S42" s="333"/>
      <c r="T42" s="333"/>
    </row>
    <row r="43" spans="1:20" ht="15.75" customHeight="1" x14ac:dyDescent="0.3">
      <c r="A43" s="199" t="s">
        <v>603</v>
      </c>
      <c r="B43" s="200"/>
      <c r="C43" s="201"/>
      <c r="D43" s="157">
        <v>88</v>
      </c>
      <c r="E43" s="157">
        <v>90</v>
      </c>
      <c r="F43" s="202">
        <f>SUM(D43:E43)</f>
        <v>178</v>
      </c>
      <c r="H43" s="199" t="s">
        <v>115</v>
      </c>
      <c r="I43" s="200"/>
      <c r="J43" s="201"/>
      <c r="K43" s="157">
        <v>87</v>
      </c>
      <c r="L43" s="157">
        <v>84</v>
      </c>
      <c r="M43" s="202">
        <f>SUM(K43:L43)</f>
        <v>171</v>
      </c>
      <c r="O43" s="333"/>
      <c r="P43" s="333"/>
      <c r="Q43" s="333"/>
      <c r="R43" s="333"/>
      <c r="S43" s="333"/>
      <c r="T43" s="333"/>
    </row>
    <row r="44" spans="1:20" ht="15.75" customHeight="1" x14ac:dyDescent="0.3">
      <c r="O44" s="333"/>
      <c r="P44" s="333"/>
      <c r="Q44" s="333"/>
      <c r="R44" s="333"/>
      <c r="S44" s="333"/>
      <c r="T44" s="333"/>
    </row>
    <row r="45" spans="1:20" ht="15.75" customHeight="1" x14ac:dyDescent="0.3">
      <c r="H45" s="204" t="s">
        <v>7</v>
      </c>
      <c r="I45" s="140" t="s">
        <v>280</v>
      </c>
      <c r="J45" s="140" t="s">
        <v>281</v>
      </c>
      <c r="K45" s="140" t="s">
        <v>282</v>
      </c>
      <c r="L45" s="140" t="s">
        <v>283</v>
      </c>
      <c r="M45" s="140" t="s">
        <v>14</v>
      </c>
      <c r="N45" s="141" t="s">
        <v>284</v>
      </c>
    </row>
    <row r="46" spans="1:20" ht="15.75" customHeight="1" x14ac:dyDescent="0.3">
      <c r="B46" s="175" t="s">
        <v>1028</v>
      </c>
      <c r="H46" s="347" t="s">
        <v>1024</v>
      </c>
      <c r="I46" s="348">
        <v>5</v>
      </c>
      <c r="J46" s="348">
        <v>5</v>
      </c>
      <c r="K46" s="348"/>
      <c r="L46" s="348"/>
      <c r="M46" s="348">
        <v>2739</v>
      </c>
      <c r="N46" s="349">
        <v>10</v>
      </c>
      <c r="O46" s="333"/>
      <c r="P46" s="333"/>
    </row>
    <row r="47" spans="1:20" ht="15.75" customHeight="1" x14ac:dyDescent="0.3">
      <c r="B47" s="208" t="s">
        <v>1029</v>
      </c>
      <c r="H47" s="350" t="s">
        <v>1021</v>
      </c>
      <c r="I47" s="351">
        <v>5</v>
      </c>
      <c r="J47" s="351">
        <v>4</v>
      </c>
      <c r="K47" s="351"/>
      <c r="L47" s="351">
        <v>1</v>
      </c>
      <c r="M47" s="351">
        <v>2674</v>
      </c>
      <c r="N47" s="352">
        <v>8</v>
      </c>
      <c r="O47" s="333"/>
      <c r="P47" s="333"/>
    </row>
    <row r="48" spans="1:20" ht="15.75" customHeight="1" x14ac:dyDescent="0.3">
      <c r="B48" s="175" t="s">
        <v>287</v>
      </c>
      <c r="H48" s="350" t="s">
        <v>1022</v>
      </c>
      <c r="I48" s="351">
        <v>5</v>
      </c>
      <c r="J48" s="351">
        <v>3</v>
      </c>
      <c r="K48" s="351"/>
      <c r="L48" s="351">
        <v>2</v>
      </c>
      <c r="M48" s="351">
        <v>2632</v>
      </c>
      <c r="N48" s="352">
        <v>6</v>
      </c>
      <c r="O48" s="333"/>
      <c r="P48" s="333"/>
    </row>
    <row r="49" spans="1:16" ht="15.75" customHeight="1" x14ac:dyDescent="0.3">
      <c r="H49" s="350" t="s">
        <v>1026</v>
      </c>
      <c r="I49" s="351">
        <v>5</v>
      </c>
      <c r="J49" s="351">
        <v>2</v>
      </c>
      <c r="K49" s="351"/>
      <c r="L49" s="351">
        <v>3</v>
      </c>
      <c r="M49" s="351">
        <v>2457</v>
      </c>
      <c r="N49" s="352">
        <v>4</v>
      </c>
      <c r="O49" s="333"/>
      <c r="P49" s="333"/>
    </row>
    <row r="50" spans="1:16" ht="15.75" customHeight="1" x14ac:dyDescent="0.3">
      <c r="H50" s="350" t="s">
        <v>1023</v>
      </c>
      <c r="I50" s="351">
        <v>5</v>
      </c>
      <c r="J50" s="351">
        <v>1</v>
      </c>
      <c r="K50" s="351"/>
      <c r="L50" s="351">
        <v>4</v>
      </c>
      <c r="M50" s="351">
        <v>2255</v>
      </c>
      <c r="N50" s="352">
        <v>2</v>
      </c>
      <c r="O50" s="333"/>
      <c r="P50" s="333"/>
    </row>
    <row r="51" spans="1:16" ht="15.75" customHeight="1" x14ac:dyDescent="0.3">
      <c r="H51" s="353" t="s">
        <v>833</v>
      </c>
      <c r="I51" s="354">
        <v>5</v>
      </c>
      <c r="J51" s="354"/>
      <c r="K51" s="354"/>
      <c r="L51" s="354">
        <v>5</v>
      </c>
      <c r="M51" s="354">
        <v>2542</v>
      </c>
      <c r="N51" s="355">
        <v>0</v>
      </c>
      <c r="O51" s="333"/>
      <c r="P51" s="333"/>
    </row>
    <row r="52" spans="1:16" ht="15.75" customHeight="1" x14ac:dyDescent="0.3"/>
    <row r="53" spans="1:16" ht="15.75" customHeight="1" x14ac:dyDescent="0.3">
      <c r="A53" s="129" t="s">
        <v>923</v>
      </c>
      <c r="E53" s="154"/>
      <c r="G53" s="212" t="s">
        <v>164</v>
      </c>
    </row>
    <row r="54" spans="1:16" ht="15.75" customHeight="1" x14ac:dyDescent="0.3">
      <c r="A54" s="129" t="s">
        <v>165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display="á" xr:uid="{AB1E6A4F-6E96-4058-B2C6-0196DE49D3AE}"/>
  </hyperlinks>
  <printOptions horizontalCentered="1"/>
  <pageMargins left="0.31527777777777799" right="0.31527777777777799" top="1.10208333333333" bottom="0.59027777777777801" header="0.39374999999999999" footer="0.39374999999999999"/>
  <pageSetup paperSize="9" scale="83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4234-1BF7-4F76-9F0F-A737583E7558}">
  <sheetPr>
    <tabColor rgb="FF0070C0"/>
    <pageSetUpPr fitToPage="1"/>
  </sheetPr>
  <dimension ref="A1:Y11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9" customWidth="1"/>
    <col min="2" max="6" width="5" style="9" customWidth="1"/>
    <col min="7" max="7" width="4.7109375" style="35" customWidth="1"/>
    <col min="8" max="8" width="20.7109375" style="9" customWidth="1"/>
    <col min="9" max="14" width="5" style="9" customWidth="1"/>
    <col min="15" max="22" width="4.140625" style="9" customWidth="1"/>
    <col min="23" max="25" width="10.28515625" style="9"/>
  </cols>
  <sheetData>
    <row r="1" spans="1:25" ht="18" x14ac:dyDescent="0.35">
      <c r="A1" s="356" t="s">
        <v>1012</v>
      </c>
      <c r="B1" s="357"/>
      <c r="C1" s="357"/>
      <c r="D1" s="3"/>
      <c r="E1" s="3"/>
      <c r="F1" s="3"/>
      <c r="G1" s="54"/>
      <c r="H1" s="3"/>
      <c r="I1" s="4" t="s">
        <v>924</v>
      </c>
      <c r="J1" s="55">
        <v>2</v>
      </c>
      <c r="K1" s="2"/>
      <c r="L1" s="4">
        <v>12611584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7"/>
      <c r="I2" s="471" t="s">
        <v>3</v>
      </c>
      <c r="J2" s="471"/>
      <c r="K2" s="471"/>
      <c r="L2" s="471"/>
      <c r="M2" s="471"/>
      <c r="N2" s="471"/>
    </row>
    <row r="3" spans="1:25" ht="15.75" customHeight="1" x14ac:dyDescent="0.3">
      <c r="A3" s="7" t="s">
        <v>48</v>
      </c>
      <c r="B3" s="7"/>
      <c r="C3" s="7"/>
      <c r="D3" s="7"/>
      <c r="E3" s="7"/>
      <c r="F3" s="7"/>
      <c r="G3" s="1"/>
      <c r="H3" s="7"/>
      <c r="I3" s="7"/>
      <c r="J3" s="7"/>
      <c r="K3" s="7"/>
      <c r="L3" s="7"/>
      <c r="M3" s="7"/>
      <c r="N3" s="58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59" t="s">
        <v>1030</v>
      </c>
      <c r="B4" s="60"/>
      <c r="C4" s="61">
        <v>525</v>
      </c>
      <c r="D4" s="60"/>
      <c r="E4" s="62" t="s">
        <v>15</v>
      </c>
      <c r="F4" s="63">
        <f>SUM(F5:F7)</f>
        <v>515</v>
      </c>
      <c r="G4" s="64" t="s">
        <v>274</v>
      </c>
      <c r="H4" s="59" t="s">
        <v>1031</v>
      </c>
      <c r="I4" s="60"/>
      <c r="J4" s="61">
        <v>513</v>
      </c>
      <c r="K4" s="60"/>
      <c r="L4" s="62" t="s">
        <v>15</v>
      </c>
      <c r="M4" s="63">
        <f>SUM(M5:M7)</f>
        <v>493</v>
      </c>
      <c r="N4"/>
      <c r="O4" s="41"/>
      <c r="P4" s="41"/>
      <c r="Q4" s="41"/>
      <c r="R4" s="41"/>
      <c r="S4" s="41"/>
      <c r="T4" s="41"/>
    </row>
    <row r="5" spans="1:25" ht="15.75" customHeight="1" x14ac:dyDescent="0.3">
      <c r="A5" s="250" t="s">
        <v>405</v>
      </c>
      <c r="B5" s="358"/>
      <c r="C5" s="359"/>
      <c r="D5" s="66">
        <v>91</v>
      </c>
      <c r="E5" s="66">
        <v>88</v>
      </c>
      <c r="F5" s="67">
        <f>SUM(D5:E5)</f>
        <v>179</v>
      </c>
      <c r="G5"/>
      <c r="H5" s="250" t="s">
        <v>407</v>
      </c>
      <c r="I5" s="358"/>
      <c r="J5" s="359"/>
      <c r="K5" s="66">
        <v>81</v>
      </c>
      <c r="L5" s="66">
        <v>71</v>
      </c>
      <c r="M5" s="67">
        <f>SUM(K5:L5)</f>
        <v>152</v>
      </c>
      <c r="N5"/>
      <c r="O5" s="41"/>
      <c r="P5" s="41"/>
      <c r="Q5" s="41"/>
      <c r="R5" s="41"/>
      <c r="S5" s="41"/>
      <c r="T5" s="41"/>
    </row>
    <row r="6" spans="1:25" ht="15.75" customHeight="1" x14ac:dyDescent="0.3">
      <c r="A6" s="252" t="s">
        <v>908</v>
      </c>
      <c r="B6" s="253"/>
      <c r="C6" s="254"/>
      <c r="D6" s="21">
        <v>84</v>
      </c>
      <c r="E6" s="21">
        <v>76</v>
      </c>
      <c r="F6" s="24">
        <f>SUM(D6:E6)</f>
        <v>160</v>
      </c>
      <c r="G6"/>
      <c r="H6" s="252" t="s">
        <v>474</v>
      </c>
      <c r="I6" s="253"/>
      <c r="J6" s="254"/>
      <c r="K6" s="21">
        <v>82</v>
      </c>
      <c r="L6" s="21">
        <v>84</v>
      </c>
      <c r="M6" s="24">
        <f>SUM(K6:L6)</f>
        <v>166</v>
      </c>
      <c r="N6"/>
      <c r="O6" s="41"/>
      <c r="P6" s="41"/>
      <c r="Q6" s="41"/>
      <c r="R6" s="41"/>
      <c r="S6" s="41"/>
      <c r="T6" s="41"/>
    </row>
    <row r="7" spans="1:25" ht="15.75" customHeight="1" x14ac:dyDescent="0.3">
      <c r="A7" s="255" t="s">
        <v>421</v>
      </c>
      <c r="B7" s="256"/>
      <c r="C7" s="257"/>
      <c r="D7" s="31">
        <v>84</v>
      </c>
      <c r="E7" s="31">
        <v>92</v>
      </c>
      <c r="F7" s="34">
        <f>SUM(D7:E7)</f>
        <v>176</v>
      </c>
      <c r="G7"/>
      <c r="H7" s="255" t="s">
        <v>330</v>
      </c>
      <c r="I7" s="256"/>
      <c r="J7" s="257"/>
      <c r="K7" s="31">
        <v>88</v>
      </c>
      <c r="L7" s="31">
        <v>87</v>
      </c>
      <c r="M7" s="34">
        <f>SUM(K7:L7)</f>
        <v>175</v>
      </c>
      <c r="N7"/>
      <c r="O7" s="41"/>
      <c r="P7" s="41"/>
      <c r="Q7" s="41"/>
      <c r="R7" s="41"/>
      <c r="S7" s="41"/>
      <c r="T7" s="41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1"/>
      <c r="P8" s="41"/>
      <c r="Q8" s="41"/>
      <c r="R8" s="41"/>
      <c r="S8" s="41"/>
      <c r="T8" s="41"/>
    </row>
    <row r="9" spans="1:25" ht="15.75" customHeight="1" x14ac:dyDescent="0.3">
      <c r="A9" s="360" t="s">
        <v>1032</v>
      </c>
      <c r="B9" s="361"/>
      <c r="C9" s="362">
        <v>497</v>
      </c>
      <c r="D9" s="361"/>
      <c r="E9" s="363" t="s">
        <v>15</v>
      </c>
      <c r="F9" s="364">
        <f>SUM(F10:F12)</f>
        <v>489</v>
      </c>
      <c r="G9" s="64" t="s">
        <v>274</v>
      </c>
      <c r="H9" s="360" t="s">
        <v>299</v>
      </c>
      <c r="I9" s="361"/>
      <c r="J9" s="362">
        <v>508</v>
      </c>
      <c r="K9" s="361"/>
      <c r="L9" s="363" t="s">
        <v>15</v>
      </c>
      <c r="M9" s="364">
        <f>SUM(M10:M12)</f>
        <v>338</v>
      </c>
      <c r="N9"/>
      <c r="O9" s="41"/>
      <c r="P9" s="41"/>
      <c r="Q9" s="41"/>
      <c r="R9" s="41"/>
      <c r="S9" s="41"/>
      <c r="T9" s="41"/>
    </row>
    <row r="10" spans="1:25" ht="15.75" customHeight="1" x14ac:dyDescent="0.3">
      <c r="A10" s="250" t="s">
        <v>941</v>
      </c>
      <c r="B10" s="90"/>
      <c r="C10" s="91"/>
      <c r="D10" s="66">
        <v>80</v>
      </c>
      <c r="E10" s="66">
        <v>79</v>
      </c>
      <c r="F10" s="67">
        <f>SUM(D10:E10)</f>
        <v>159</v>
      </c>
      <c r="G10"/>
      <c r="H10" s="250" t="s">
        <v>975</v>
      </c>
      <c r="I10" s="90"/>
      <c r="J10" s="91"/>
      <c r="K10" s="66">
        <v>71</v>
      </c>
      <c r="L10" s="66">
        <v>82</v>
      </c>
      <c r="M10" s="67">
        <f>SUM(K10:L10)</f>
        <v>153</v>
      </c>
      <c r="N10"/>
      <c r="O10" s="41"/>
      <c r="P10" s="41"/>
      <c r="Q10" s="41"/>
      <c r="R10" s="41"/>
      <c r="S10" s="41"/>
      <c r="T10" s="41"/>
    </row>
    <row r="11" spans="1:25" ht="15.75" customHeight="1" x14ac:dyDescent="0.3">
      <c r="A11" s="252" t="s">
        <v>483</v>
      </c>
      <c r="B11" s="253"/>
      <c r="C11" s="254"/>
      <c r="D11" s="21">
        <v>84</v>
      </c>
      <c r="E11" s="21">
        <v>82</v>
      </c>
      <c r="F11" s="24">
        <f>SUM(D11:E11)</f>
        <v>166</v>
      </c>
      <c r="G11"/>
      <c r="H11" s="252" t="s">
        <v>715</v>
      </c>
      <c r="I11" s="253"/>
      <c r="J11" s="254"/>
      <c r="K11" s="21" t="s">
        <v>134</v>
      </c>
      <c r="L11" s="21"/>
      <c r="M11" s="24">
        <f>SUM(K11:L11)</f>
        <v>0</v>
      </c>
      <c r="N11"/>
      <c r="O11" s="41"/>
      <c r="P11" s="41"/>
      <c r="Q11" s="41"/>
      <c r="R11" s="41"/>
      <c r="S11" s="41"/>
      <c r="T11" s="41"/>
    </row>
    <row r="12" spans="1:25" ht="15.75" customHeight="1" x14ac:dyDescent="0.3">
      <c r="A12" s="255" t="s">
        <v>433</v>
      </c>
      <c r="B12" s="256"/>
      <c r="C12" s="257"/>
      <c r="D12" s="31">
        <v>80</v>
      </c>
      <c r="E12" s="31">
        <v>84</v>
      </c>
      <c r="F12" s="34">
        <f>SUM(D12:E12)</f>
        <v>164</v>
      </c>
      <c r="G12"/>
      <c r="H12" s="255" t="s">
        <v>904</v>
      </c>
      <c r="I12" s="256"/>
      <c r="J12" s="257"/>
      <c r="K12" s="31">
        <v>93</v>
      </c>
      <c r="L12" s="31">
        <v>92</v>
      </c>
      <c r="M12" s="34">
        <f>SUM(K12:L12)</f>
        <v>185</v>
      </c>
      <c r="N12"/>
      <c r="O12" s="41"/>
      <c r="P12" s="41"/>
      <c r="Q12" s="41"/>
      <c r="R12" s="41"/>
      <c r="S12" s="41"/>
      <c r="T12" s="41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1"/>
      <c r="P13" s="41"/>
      <c r="Q13" s="41"/>
      <c r="R13" s="41"/>
      <c r="S13" s="41"/>
      <c r="T13" s="41"/>
    </row>
    <row r="14" spans="1:25" ht="15.75" customHeight="1" x14ac:dyDescent="0.3">
      <c r="A14" s="360" t="s">
        <v>1033</v>
      </c>
      <c r="B14" s="361"/>
      <c r="C14" s="362">
        <v>511</v>
      </c>
      <c r="D14" s="361"/>
      <c r="E14" s="363" t="s">
        <v>15</v>
      </c>
      <c r="F14" s="364">
        <f>SUM(F15:F17)</f>
        <v>541</v>
      </c>
      <c r="G14" s="64" t="s">
        <v>274</v>
      </c>
      <c r="H14" s="41" t="s">
        <v>1034</v>
      </c>
      <c r="I14" s="41"/>
      <c r="J14" s="365">
        <v>505</v>
      </c>
      <c r="K14" s="41"/>
      <c r="L14" s="41"/>
      <c r="M14" s="41">
        <v>505</v>
      </c>
      <c r="N14"/>
      <c r="O14" s="41"/>
      <c r="P14" s="41"/>
      <c r="Q14" s="41"/>
      <c r="R14" s="41"/>
      <c r="S14" s="41"/>
      <c r="T14" s="41"/>
    </row>
    <row r="15" spans="1:25" ht="15.75" customHeight="1" x14ac:dyDescent="0.3">
      <c r="A15" s="250" t="s">
        <v>901</v>
      </c>
      <c r="B15" s="90"/>
      <c r="C15" s="91"/>
      <c r="D15" s="66">
        <v>92</v>
      </c>
      <c r="E15" s="66">
        <v>91</v>
      </c>
      <c r="F15" s="67">
        <f>SUM(D15:E15)</f>
        <v>183</v>
      </c>
      <c r="G15"/>
      <c r="H15" s="41"/>
      <c r="I15" s="41"/>
      <c r="J15" s="41"/>
      <c r="K15" s="41"/>
      <c r="L15" s="41"/>
      <c r="M15" s="41"/>
      <c r="N15"/>
      <c r="O15" s="41"/>
      <c r="P15" s="41"/>
      <c r="Q15" s="41"/>
      <c r="R15" s="41"/>
      <c r="S15" s="41"/>
      <c r="T15" s="41"/>
    </row>
    <row r="16" spans="1:25" ht="15.75" customHeight="1" x14ac:dyDescent="0.3">
      <c r="A16" s="252" t="s">
        <v>940</v>
      </c>
      <c r="B16" s="253"/>
      <c r="C16" s="254"/>
      <c r="D16" s="21">
        <v>86</v>
      </c>
      <c r="E16" s="21">
        <v>91</v>
      </c>
      <c r="F16" s="24">
        <f>SUM(D16:E16)</f>
        <v>177</v>
      </c>
      <c r="G16"/>
      <c r="H16" s="41"/>
      <c r="I16" s="41"/>
      <c r="J16" s="41"/>
      <c r="K16" s="41"/>
      <c r="L16" s="41"/>
      <c r="M16" s="41"/>
      <c r="N16"/>
      <c r="O16" s="41"/>
      <c r="P16" s="41"/>
      <c r="Q16" s="41"/>
      <c r="R16" s="41"/>
      <c r="S16" s="41"/>
      <c r="T16" s="41"/>
    </row>
    <row r="17" spans="1:20" ht="15.75" customHeight="1" x14ac:dyDescent="0.3">
      <c r="A17" s="255" t="s">
        <v>942</v>
      </c>
      <c r="B17" s="256"/>
      <c r="C17" s="257"/>
      <c r="D17" s="31">
        <v>93</v>
      </c>
      <c r="E17" s="31">
        <v>88</v>
      </c>
      <c r="F17" s="34">
        <f>SUM(D17:E17)</f>
        <v>181</v>
      </c>
      <c r="G17"/>
      <c r="H17" s="41"/>
      <c r="I17" s="41"/>
      <c r="J17" s="41"/>
      <c r="K17" s="41"/>
      <c r="L17" s="41"/>
      <c r="M17" s="41"/>
      <c r="N17"/>
      <c r="O17" s="41"/>
      <c r="P17" s="41"/>
      <c r="Q17" s="41"/>
      <c r="R17" s="41"/>
      <c r="S17" s="41"/>
      <c r="T17" s="41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1"/>
      <c r="P18" s="41"/>
      <c r="Q18" s="41"/>
      <c r="R18" s="41"/>
      <c r="S18" s="41"/>
      <c r="T18" s="41"/>
    </row>
    <row r="19" spans="1:20" ht="15.75" customHeight="1" x14ac:dyDescent="0.3">
      <c r="H19" s="366" t="s">
        <v>48</v>
      </c>
      <c r="I19" s="367" t="s">
        <v>280</v>
      </c>
      <c r="J19" s="367" t="s">
        <v>281</v>
      </c>
      <c r="K19" s="367" t="s">
        <v>282</v>
      </c>
      <c r="L19" s="367" t="s">
        <v>283</v>
      </c>
      <c r="M19" s="367" t="s">
        <v>14</v>
      </c>
      <c r="N19" s="368" t="s">
        <v>284</v>
      </c>
    </row>
    <row r="20" spans="1:20" ht="15.75" customHeight="1" x14ac:dyDescent="0.3">
      <c r="B20" s="9" t="s">
        <v>1035</v>
      </c>
      <c r="H20" s="78" t="s">
        <v>1033</v>
      </c>
      <c r="I20" s="66">
        <v>5</v>
      </c>
      <c r="J20" s="66">
        <v>4</v>
      </c>
      <c r="K20" s="66"/>
      <c r="L20" s="66">
        <v>1</v>
      </c>
      <c r="M20" s="66">
        <v>2654</v>
      </c>
      <c r="N20" s="79">
        <v>8</v>
      </c>
      <c r="O20" s="41"/>
      <c r="P20" s="41"/>
    </row>
    <row r="21" spans="1:20" ht="15.75" customHeight="1" x14ac:dyDescent="0.3">
      <c r="B21" s="73" t="s">
        <v>1036</v>
      </c>
      <c r="H21" s="81" t="s">
        <v>1031</v>
      </c>
      <c r="I21" s="21">
        <v>5</v>
      </c>
      <c r="J21" s="21">
        <v>3</v>
      </c>
      <c r="K21" s="21"/>
      <c r="L21" s="21">
        <v>2</v>
      </c>
      <c r="M21" s="21">
        <v>2555</v>
      </c>
      <c r="N21" s="46">
        <v>6</v>
      </c>
      <c r="O21" s="41"/>
      <c r="P21" s="41"/>
    </row>
    <row r="22" spans="1:20" ht="15.75" customHeight="1" x14ac:dyDescent="0.3">
      <c r="B22" s="8" t="s">
        <v>287</v>
      </c>
      <c r="H22" s="81" t="s">
        <v>299</v>
      </c>
      <c r="I22" s="21">
        <v>5</v>
      </c>
      <c r="J22" s="21">
        <v>3</v>
      </c>
      <c r="K22" s="21"/>
      <c r="L22" s="21">
        <v>2</v>
      </c>
      <c r="M22" s="21">
        <v>2256</v>
      </c>
      <c r="N22" s="46">
        <v>6</v>
      </c>
      <c r="O22" s="41"/>
      <c r="P22" s="41"/>
    </row>
    <row r="23" spans="1:20" ht="15.75" customHeight="1" x14ac:dyDescent="0.3">
      <c r="H23" s="81" t="s">
        <v>1032</v>
      </c>
      <c r="I23" s="21">
        <v>5</v>
      </c>
      <c r="J23" s="21">
        <v>2</v>
      </c>
      <c r="K23" s="21"/>
      <c r="L23" s="21">
        <v>3</v>
      </c>
      <c r="M23" s="21">
        <v>2532</v>
      </c>
      <c r="N23" s="46">
        <v>4</v>
      </c>
      <c r="O23" s="41"/>
      <c r="P23" s="41"/>
    </row>
    <row r="24" spans="1:20" ht="15.75" customHeight="1" x14ac:dyDescent="0.3">
      <c r="H24" s="81" t="s">
        <v>1030</v>
      </c>
      <c r="I24" s="21">
        <v>5</v>
      </c>
      <c r="J24" s="21">
        <v>2</v>
      </c>
      <c r="K24" s="21"/>
      <c r="L24" s="21">
        <v>3</v>
      </c>
      <c r="M24" s="21">
        <v>2278</v>
      </c>
      <c r="N24" s="46">
        <v>4</v>
      </c>
      <c r="O24" s="41"/>
      <c r="P24" s="41"/>
    </row>
    <row r="25" spans="1:20" ht="15.75" customHeight="1" x14ac:dyDescent="0.3">
      <c r="H25" s="82" t="s">
        <v>1034</v>
      </c>
      <c r="I25" s="31">
        <v>5</v>
      </c>
      <c r="J25" s="31">
        <v>1</v>
      </c>
      <c r="K25" s="31"/>
      <c r="L25" s="31">
        <v>4</v>
      </c>
      <c r="M25" s="31">
        <v>2525</v>
      </c>
      <c r="N25" s="50">
        <v>2</v>
      </c>
      <c r="O25" s="41"/>
      <c r="P25" s="41"/>
    </row>
    <row r="26" spans="1:20" ht="15.75" customHeight="1" x14ac:dyDescent="0.3"/>
    <row r="27" spans="1:20" ht="15.75" customHeight="1" x14ac:dyDescent="0.3">
      <c r="A27" s="75"/>
      <c r="B27" s="75"/>
      <c r="C27" s="75"/>
      <c r="D27" s="75"/>
      <c r="E27" s="75"/>
      <c r="F27" s="75"/>
      <c r="G27" s="76"/>
      <c r="H27" s="75"/>
      <c r="I27" s="75"/>
      <c r="J27" s="75"/>
      <c r="K27" s="75"/>
      <c r="L27" s="75"/>
      <c r="M27" s="75"/>
      <c r="N27" s="75"/>
      <c r="P27" s="77"/>
    </row>
    <row r="28" spans="1:20" ht="15.75" customHeight="1" x14ac:dyDescent="0.3"/>
    <row r="29" spans="1:20" ht="15.75" customHeight="1" x14ac:dyDescent="0.3">
      <c r="A29" s="7" t="s">
        <v>51</v>
      </c>
      <c r="B29" s="7"/>
      <c r="C29" s="7"/>
      <c r="D29" s="7"/>
      <c r="E29" s="7"/>
      <c r="F29" s="7"/>
      <c r="G29" s="1"/>
      <c r="H29" s="7"/>
      <c r="I29" s="7"/>
      <c r="J29" s="7"/>
      <c r="K29" s="7"/>
      <c r="L29" s="7"/>
      <c r="M29" s="7"/>
      <c r="N29" s="7"/>
      <c r="O29" s="7"/>
    </row>
    <row r="30" spans="1:20" ht="15.75" customHeight="1" x14ac:dyDescent="0.3">
      <c r="A30" s="360" t="s">
        <v>1037</v>
      </c>
      <c r="B30" s="361"/>
      <c r="C30" s="362">
        <v>473</v>
      </c>
      <c r="D30" s="361"/>
      <c r="E30" s="363" t="s">
        <v>15</v>
      </c>
      <c r="F30" s="364">
        <f>SUM(F31:F33)</f>
        <v>479</v>
      </c>
      <c r="G30" s="64" t="s">
        <v>274</v>
      </c>
      <c r="H30" s="360" t="s">
        <v>845</v>
      </c>
      <c r="I30" s="361"/>
      <c r="J30" s="362">
        <v>484</v>
      </c>
      <c r="K30" s="361"/>
      <c r="L30" s="363" t="s">
        <v>15</v>
      </c>
      <c r="M30" s="364">
        <f>SUM(M31:M33)</f>
        <v>464</v>
      </c>
      <c r="N30"/>
      <c r="O30" s="41"/>
      <c r="P30" s="41"/>
      <c r="Q30" s="41"/>
      <c r="R30" s="41"/>
      <c r="S30" s="41"/>
      <c r="T30" s="41"/>
    </row>
    <row r="31" spans="1:20" ht="15.75" customHeight="1" x14ac:dyDescent="0.3">
      <c r="A31" s="250" t="s">
        <v>963</v>
      </c>
      <c r="B31" s="90"/>
      <c r="C31" s="91"/>
      <c r="D31" s="66">
        <v>80</v>
      </c>
      <c r="E31" s="66">
        <v>83</v>
      </c>
      <c r="F31" s="67">
        <f>SUM(D31:E31)</f>
        <v>163</v>
      </c>
      <c r="G31"/>
      <c r="H31" s="250" t="s">
        <v>962</v>
      </c>
      <c r="I31" s="90"/>
      <c r="J31" s="91"/>
      <c r="K31" s="66">
        <v>83</v>
      </c>
      <c r="L31" s="66">
        <v>76</v>
      </c>
      <c r="M31" s="67">
        <f>SUM(K31:L31)</f>
        <v>159</v>
      </c>
      <c r="N31"/>
      <c r="O31" s="41"/>
      <c r="P31" s="41"/>
      <c r="Q31" s="41"/>
      <c r="R31" s="41"/>
      <c r="S31" s="41"/>
      <c r="T31" s="41"/>
    </row>
    <row r="32" spans="1:20" ht="15.75" customHeight="1" x14ac:dyDescent="0.3">
      <c r="A32" s="252" t="s">
        <v>544</v>
      </c>
      <c r="B32" s="253"/>
      <c r="C32" s="254"/>
      <c r="D32" s="21">
        <v>73</v>
      </c>
      <c r="E32" s="21">
        <v>81</v>
      </c>
      <c r="F32" s="24">
        <f>SUM(D32:E32)</f>
        <v>154</v>
      </c>
      <c r="G32"/>
      <c r="H32" s="252" t="s">
        <v>956</v>
      </c>
      <c r="I32" s="253"/>
      <c r="J32" s="254"/>
      <c r="K32" s="21">
        <v>81</v>
      </c>
      <c r="L32" s="21">
        <v>81</v>
      </c>
      <c r="M32" s="24">
        <f>SUM(K32:L32)</f>
        <v>162</v>
      </c>
      <c r="N32"/>
      <c r="O32" s="41"/>
      <c r="P32" s="41"/>
      <c r="Q32" s="41"/>
      <c r="R32" s="41"/>
      <c r="S32" s="41"/>
      <c r="T32" s="41"/>
    </row>
    <row r="33" spans="1:20" ht="15.75" customHeight="1" x14ac:dyDescent="0.3">
      <c r="A33" s="255" t="s">
        <v>950</v>
      </c>
      <c r="B33" s="256"/>
      <c r="C33" s="257"/>
      <c r="D33" s="31">
        <v>86</v>
      </c>
      <c r="E33" s="31">
        <v>76</v>
      </c>
      <c r="F33" s="34">
        <f>SUM(D33:E33)</f>
        <v>162</v>
      </c>
      <c r="G33"/>
      <c r="H33" s="255" t="s">
        <v>964</v>
      </c>
      <c r="I33" s="256"/>
      <c r="J33" s="257"/>
      <c r="K33" s="31">
        <v>66</v>
      </c>
      <c r="L33" s="31">
        <v>77</v>
      </c>
      <c r="M33" s="34">
        <f>SUM(K33:L33)</f>
        <v>143</v>
      </c>
      <c r="N33"/>
      <c r="O33" s="41"/>
      <c r="P33" s="41"/>
      <c r="Q33" s="41"/>
      <c r="R33" s="41"/>
      <c r="S33" s="41"/>
      <c r="T33" s="41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1"/>
      <c r="P34" s="41"/>
      <c r="Q34" s="41"/>
      <c r="R34" s="41"/>
      <c r="S34" s="41"/>
      <c r="T34" s="41"/>
    </row>
    <row r="35" spans="1:20" ht="15.75" customHeight="1" x14ac:dyDescent="0.3">
      <c r="A35" s="360" t="s">
        <v>1038</v>
      </c>
      <c r="B35" s="361"/>
      <c r="C35" s="362">
        <v>456</v>
      </c>
      <c r="D35" s="361"/>
      <c r="E35" s="363" t="s">
        <v>15</v>
      </c>
      <c r="F35" s="364">
        <f>SUM(F36:F38)</f>
        <v>309</v>
      </c>
      <c r="G35" s="64" t="s">
        <v>274</v>
      </c>
      <c r="H35" s="360" t="s">
        <v>1039</v>
      </c>
      <c r="I35" s="361"/>
      <c r="J35" s="362">
        <v>477</v>
      </c>
      <c r="K35" s="361"/>
      <c r="L35" s="363" t="s">
        <v>15</v>
      </c>
      <c r="M35" s="364">
        <f>SUM(M36:M38)</f>
        <v>470</v>
      </c>
      <c r="N35"/>
      <c r="O35" s="41"/>
      <c r="P35" s="41"/>
      <c r="Q35" s="41"/>
      <c r="R35" s="41"/>
      <c r="S35" s="41"/>
      <c r="T35" s="41"/>
    </row>
    <row r="36" spans="1:20" ht="15.75" customHeight="1" x14ac:dyDescent="0.3">
      <c r="A36" s="250" t="s">
        <v>974</v>
      </c>
      <c r="B36" s="90"/>
      <c r="C36" s="91"/>
      <c r="D36" s="66">
        <v>74</v>
      </c>
      <c r="E36" s="66">
        <v>74</v>
      </c>
      <c r="F36" s="67">
        <f>SUM(D36:E36)</f>
        <v>148</v>
      </c>
      <c r="G36"/>
      <c r="H36" s="250" t="s">
        <v>968</v>
      </c>
      <c r="I36" s="90"/>
      <c r="J36" s="91"/>
      <c r="K36" s="66">
        <v>86</v>
      </c>
      <c r="L36" s="66">
        <v>68</v>
      </c>
      <c r="M36" s="67">
        <f>SUM(K36:L36)</f>
        <v>154</v>
      </c>
      <c r="N36"/>
      <c r="O36" s="41"/>
      <c r="P36" s="41"/>
      <c r="Q36" s="41"/>
      <c r="R36" s="41"/>
      <c r="S36" s="41"/>
      <c r="T36" s="41"/>
    </row>
    <row r="37" spans="1:20" ht="15.75" customHeight="1" x14ac:dyDescent="0.3">
      <c r="A37" s="252" t="s">
        <v>997</v>
      </c>
      <c r="B37" s="253"/>
      <c r="C37" s="254"/>
      <c r="D37" s="21">
        <v>82</v>
      </c>
      <c r="E37" s="21">
        <v>79</v>
      </c>
      <c r="F37" s="24">
        <f>SUM(D37:E37)</f>
        <v>161</v>
      </c>
      <c r="G37"/>
      <c r="H37" s="252" t="s">
        <v>446</v>
      </c>
      <c r="I37" s="253"/>
      <c r="J37" s="254"/>
      <c r="K37" s="21">
        <v>77</v>
      </c>
      <c r="L37" s="21">
        <v>76</v>
      </c>
      <c r="M37" s="24">
        <f>SUM(K37:L37)</f>
        <v>153</v>
      </c>
      <c r="N37"/>
      <c r="O37" s="41"/>
      <c r="P37" s="41"/>
      <c r="Q37" s="41"/>
      <c r="R37" s="41"/>
      <c r="S37" s="41"/>
      <c r="T37" s="41"/>
    </row>
    <row r="38" spans="1:20" ht="15.75" customHeight="1" x14ac:dyDescent="0.3">
      <c r="A38" s="255" t="s">
        <v>983</v>
      </c>
      <c r="B38" s="256"/>
      <c r="C38" s="257"/>
      <c r="D38" s="31" t="s">
        <v>132</v>
      </c>
      <c r="E38" s="31"/>
      <c r="F38" s="34">
        <f>SUM(D38:E38)</f>
        <v>0</v>
      </c>
      <c r="G38"/>
      <c r="H38" s="255" t="s">
        <v>960</v>
      </c>
      <c r="I38" s="256"/>
      <c r="J38" s="257"/>
      <c r="K38" s="31">
        <v>73</v>
      </c>
      <c r="L38" s="31">
        <v>90</v>
      </c>
      <c r="M38" s="34">
        <f>SUM(K38:L38)</f>
        <v>163</v>
      </c>
      <c r="N38"/>
      <c r="O38" s="41"/>
      <c r="P38" s="41"/>
      <c r="Q38" s="41"/>
      <c r="R38" s="41"/>
      <c r="S38" s="41"/>
      <c r="T38" s="41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1"/>
      <c r="P39" s="41"/>
      <c r="Q39" s="41"/>
      <c r="R39" s="41"/>
      <c r="S39" s="41"/>
      <c r="T39" s="41"/>
    </row>
    <row r="40" spans="1:20" ht="15.75" customHeight="1" x14ac:dyDescent="0.3">
      <c r="A40" s="360" t="s">
        <v>300</v>
      </c>
      <c r="B40" s="361"/>
      <c r="C40" s="362">
        <v>492</v>
      </c>
      <c r="D40" s="361"/>
      <c r="E40" s="363" t="s">
        <v>15</v>
      </c>
      <c r="F40" s="364">
        <f>SUM(F41:F43)</f>
        <v>482</v>
      </c>
      <c r="G40" s="64" t="s">
        <v>274</v>
      </c>
      <c r="H40" s="41" t="s">
        <v>1040</v>
      </c>
      <c r="I40" s="41"/>
      <c r="J40" s="365">
        <v>465</v>
      </c>
      <c r="K40" s="41"/>
      <c r="L40" s="41"/>
      <c r="M40" s="41">
        <v>465</v>
      </c>
      <c r="N40"/>
      <c r="O40" s="41"/>
      <c r="P40" s="41"/>
      <c r="Q40" s="41"/>
      <c r="R40" s="41"/>
      <c r="S40" s="41"/>
      <c r="T40" s="41"/>
    </row>
    <row r="41" spans="1:20" ht="15.75" customHeight="1" x14ac:dyDescent="0.3">
      <c r="A41" s="250" t="s">
        <v>946</v>
      </c>
      <c r="B41" s="90"/>
      <c r="C41" s="91"/>
      <c r="D41" s="66">
        <v>81</v>
      </c>
      <c r="E41" s="66">
        <v>86</v>
      </c>
      <c r="F41" s="67">
        <f>SUM(D41:E41)</f>
        <v>167</v>
      </c>
      <c r="G41"/>
      <c r="H41" s="41"/>
      <c r="I41" s="41"/>
      <c r="J41" s="41"/>
      <c r="K41" s="41"/>
      <c r="L41" s="41"/>
      <c r="M41" s="41"/>
      <c r="N41"/>
      <c r="O41" s="41"/>
      <c r="P41" s="41"/>
      <c r="Q41" s="41"/>
      <c r="R41" s="41"/>
      <c r="S41" s="41"/>
      <c r="T41" s="41"/>
    </row>
    <row r="42" spans="1:20" ht="15.75" customHeight="1" x14ac:dyDescent="0.3">
      <c r="A42" s="252" t="s">
        <v>961</v>
      </c>
      <c r="B42" s="253"/>
      <c r="C42" s="254"/>
      <c r="D42" s="21">
        <v>76</v>
      </c>
      <c r="E42" s="21">
        <v>80</v>
      </c>
      <c r="F42" s="24">
        <f>SUM(D42:E42)</f>
        <v>156</v>
      </c>
      <c r="G42"/>
      <c r="H42" s="41"/>
      <c r="I42" s="41"/>
      <c r="J42" s="41"/>
      <c r="K42" s="41"/>
      <c r="L42" s="41"/>
      <c r="M42" s="41"/>
      <c r="N42"/>
      <c r="O42" s="41"/>
      <c r="P42" s="41"/>
      <c r="Q42" s="41"/>
      <c r="R42" s="41"/>
      <c r="S42" s="41"/>
      <c r="T42" s="41"/>
    </row>
    <row r="43" spans="1:20" ht="15.75" customHeight="1" x14ac:dyDescent="0.3">
      <c r="A43" s="255" t="s">
        <v>948</v>
      </c>
      <c r="B43" s="256"/>
      <c r="C43" s="257"/>
      <c r="D43" s="31">
        <v>83</v>
      </c>
      <c r="E43" s="31">
        <v>76</v>
      </c>
      <c r="F43" s="34">
        <f>SUM(D43:E43)</f>
        <v>159</v>
      </c>
      <c r="G43"/>
      <c r="H43" s="41"/>
      <c r="I43" s="41"/>
      <c r="J43" s="41"/>
      <c r="K43" s="41"/>
      <c r="L43" s="41"/>
      <c r="M43" s="41"/>
      <c r="N43"/>
      <c r="O43" s="41"/>
      <c r="P43" s="41"/>
      <c r="Q43" s="41"/>
      <c r="R43" s="41"/>
      <c r="S43" s="41"/>
      <c r="T43" s="41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1"/>
      <c r="P44" s="41"/>
      <c r="Q44" s="41"/>
      <c r="R44" s="41"/>
      <c r="S44" s="41"/>
      <c r="T44" s="41"/>
    </row>
    <row r="45" spans="1:20" ht="15.75" customHeight="1" x14ac:dyDescent="0.3">
      <c r="H45" s="366" t="s">
        <v>51</v>
      </c>
      <c r="I45" s="367" t="s">
        <v>280</v>
      </c>
      <c r="J45" s="367" t="s">
        <v>281</v>
      </c>
      <c r="K45" s="367" t="s">
        <v>282</v>
      </c>
      <c r="L45" s="367" t="s">
        <v>283</v>
      </c>
      <c r="M45" s="367" t="s">
        <v>14</v>
      </c>
      <c r="N45" s="368" t="s">
        <v>284</v>
      </c>
    </row>
    <row r="46" spans="1:20" ht="15.75" customHeight="1" x14ac:dyDescent="0.3">
      <c r="B46" s="8" t="s">
        <v>1041</v>
      </c>
      <c r="H46" s="78" t="s">
        <v>300</v>
      </c>
      <c r="I46" s="66">
        <v>5</v>
      </c>
      <c r="J46" s="66">
        <v>5</v>
      </c>
      <c r="K46" s="66"/>
      <c r="L46" s="66"/>
      <c r="M46" s="66">
        <v>2498</v>
      </c>
      <c r="N46" s="79">
        <v>10</v>
      </c>
      <c r="O46" s="41"/>
      <c r="P46" s="41"/>
    </row>
    <row r="47" spans="1:20" ht="15.75" customHeight="1" x14ac:dyDescent="0.3">
      <c r="B47" s="80" t="s">
        <v>1042</v>
      </c>
      <c r="H47" s="81" t="s">
        <v>1040</v>
      </c>
      <c r="I47" s="21">
        <v>5</v>
      </c>
      <c r="J47" s="21">
        <v>3</v>
      </c>
      <c r="K47" s="21"/>
      <c r="L47" s="21">
        <v>2</v>
      </c>
      <c r="M47" s="21">
        <v>2325</v>
      </c>
      <c r="N47" s="46">
        <v>6</v>
      </c>
      <c r="O47" s="41"/>
      <c r="P47" s="41"/>
    </row>
    <row r="48" spans="1:20" ht="15.75" customHeight="1" x14ac:dyDescent="0.3">
      <c r="B48" s="8" t="s">
        <v>287</v>
      </c>
      <c r="H48" s="81" t="s">
        <v>1037</v>
      </c>
      <c r="I48" s="21">
        <v>5</v>
      </c>
      <c r="J48" s="21">
        <v>3</v>
      </c>
      <c r="K48" s="21"/>
      <c r="L48" s="21">
        <v>2</v>
      </c>
      <c r="M48" s="21">
        <v>2293</v>
      </c>
      <c r="N48" s="46">
        <v>6</v>
      </c>
      <c r="O48" s="41"/>
      <c r="P48" s="41"/>
    </row>
    <row r="49" spans="1:16" ht="15.75" customHeight="1" x14ac:dyDescent="0.3">
      <c r="H49" s="81" t="s">
        <v>845</v>
      </c>
      <c r="I49" s="21">
        <v>5</v>
      </c>
      <c r="J49" s="21">
        <v>2</v>
      </c>
      <c r="K49" s="21"/>
      <c r="L49" s="21">
        <v>3</v>
      </c>
      <c r="M49" s="21">
        <v>2405</v>
      </c>
      <c r="N49" s="46">
        <v>4</v>
      </c>
      <c r="O49" s="41"/>
      <c r="P49" s="41"/>
    </row>
    <row r="50" spans="1:16" ht="15.75" customHeight="1" x14ac:dyDescent="0.3">
      <c r="H50" s="81" t="s">
        <v>1039</v>
      </c>
      <c r="I50" s="21">
        <v>5</v>
      </c>
      <c r="J50" s="21">
        <v>2</v>
      </c>
      <c r="K50" s="21"/>
      <c r="L50" s="21">
        <v>3</v>
      </c>
      <c r="M50" s="21">
        <v>2383</v>
      </c>
      <c r="N50" s="46">
        <v>4</v>
      </c>
      <c r="O50" s="41"/>
      <c r="P50" s="41"/>
    </row>
    <row r="51" spans="1:16" ht="15.75" customHeight="1" x14ac:dyDescent="0.3">
      <c r="H51" s="82" t="s">
        <v>1038</v>
      </c>
      <c r="I51" s="31">
        <v>5</v>
      </c>
      <c r="J51" s="31"/>
      <c r="K51" s="31"/>
      <c r="L51" s="31">
        <v>5</v>
      </c>
      <c r="M51" s="31">
        <v>1529</v>
      </c>
      <c r="N51" s="50">
        <v>0</v>
      </c>
      <c r="O51" s="41"/>
      <c r="P51" s="41"/>
    </row>
    <row r="52" spans="1:16" ht="15.75" customHeight="1" x14ac:dyDescent="0.3"/>
    <row r="53" spans="1:16" ht="15.75" customHeight="1" x14ac:dyDescent="0.3">
      <c r="A53" s="9" t="s">
        <v>1003</v>
      </c>
      <c r="E53" s="35"/>
      <c r="G53" s="83" t="s">
        <v>164</v>
      </c>
    </row>
    <row r="54" spans="1:16" ht="15.75" customHeight="1" x14ac:dyDescent="0.3">
      <c r="A54" s="9" t="s">
        <v>165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tooltip="Go to the Index sheet" display="á" xr:uid="{FDE63D18-7D18-4FCD-84AE-908E9B56C2E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BFEE-919B-40AE-A786-1A3B3D7C054B}">
  <sheetPr>
    <tabColor rgb="FF9BC2E6"/>
    <pageSetUpPr fitToPage="1"/>
  </sheetPr>
  <dimension ref="A1:Y24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371" customWidth="1"/>
    <col min="2" max="3" width="20.7109375" style="225" customWidth="1"/>
    <col min="4" max="10" width="5" style="225" customWidth="1"/>
    <col min="11" max="11" width="1.7109375" style="225" customWidth="1"/>
    <col min="12" max="12" width="2.7109375" style="371" customWidth="1"/>
    <col min="13" max="14" width="20.7109375" style="225" customWidth="1"/>
    <col min="15" max="21" width="5" style="225" customWidth="1"/>
    <col min="22" max="25" width="4.7109375" style="225" customWidth="1"/>
    <col min="26" max="26" width="4.7109375" customWidth="1"/>
  </cols>
  <sheetData>
    <row r="1" spans="1:25" ht="18" x14ac:dyDescent="0.35">
      <c r="A1" s="369"/>
      <c r="B1" s="224" t="s">
        <v>1043</v>
      </c>
      <c r="C1" s="224"/>
      <c r="D1" s="3"/>
      <c r="E1" s="3"/>
      <c r="F1" s="3"/>
      <c r="G1" s="3"/>
      <c r="H1" s="3"/>
      <c r="I1" s="4" t="s">
        <v>691</v>
      </c>
      <c r="J1" s="224"/>
      <c r="K1" s="3"/>
      <c r="L1" s="370"/>
      <c r="M1" s="224"/>
      <c r="N1" s="224"/>
      <c r="O1" s="3"/>
      <c r="P1" s="3"/>
      <c r="Q1" s="3"/>
      <c r="R1" s="3"/>
      <c r="S1" s="3"/>
      <c r="T1" s="3"/>
      <c r="U1" s="3"/>
      <c r="V1" s="3"/>
      <c r="W1" s="3"/>
      <c r="X1" s="224"/>
      <c r="Y1" s="224"/>
    </row>
    <row r="2" spans="1:25" ht="20.100000000000001" customHeight="1" x14ac:dyDescent="0.35">
      <c r="B2" s="5" t="s">
        <v>2</v>
      </c>
      <c r="C2" s="372"/>
      <c r="E2" s="478" t="s">
        <v>3</v>
      </c>
      <c r="F2" s="478"/>
      <c r="G2" s="478"/>
      <c r="H2" s="478"/>
      <c r="I2" s="478"/>
      <c r="J2" s="478"/>
    </row>
    <row r="3" spans="1:25" ht="15.75" customHeight="1" x14ac:dyDescent="0.3">
      <c r="A3" s="373"/>
      <c r="B3" s="226" t="s">
        <v>4</v>
      </c>
      <c r="C3" s="227" t="s">
        <v>1044</v>
      </c>
      <c r="D3" s="227"/>
      <c r="E3" s="227" t="s">
        <v>1045</v>
      </c>
      <c r="F3" s="226"/>
      <c r="G3" s="226"/>
      <c r="H3" s="226"/>
      <c r="I3" s="226"/>
      <c r="J3" s="226"/>
      <c r="K3" s="374">
        <v>1</v>
      </c>
      <c r="L3" s="373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</row>
    <row r="4" spans="1:25" ht="15.75" customHeight="1" x14ac:dyDescent="0.3">
      <c r="A4" s="375">
        <v>3</v>
      </c>
      <c r="B4" s="376" t="s">
        <v>10</v>
      </c>
      <c r="C4" s="376" t="s">
        <v>11</v>
      </c>
      <c r="D4" s="377">
        <v>150</v>
      </c>
      <c r="E4" s="377">
        <v>20</v>
      </c>
      <c r="F4" s="377">
        <v>10</v>
      </c>
      <c r="G4" s="377" t="s">
        <v>12</v>
      </c>
      <c r="H4" s="377" t="s">
        <v>13</v>
      </c>
      <c r="I4" s="377" t="s">
        <v>14</v>
      </c>
      <c r="J4" s="378" t="s">
        <v>15</v>
      </c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5" ht="15.75" customHeight="1" x14ac:dyDescent="0.3">
      <c r="A5" s="231">
        <v>2</v>
      </c>
      <c r="B5" s="240" t="s">
        <v>1046</v>
      </c>
      <c r="C5" s="240" t="s">
        <v>77</v>
      </c>
      <c r="D5" s="232">
        <v>87</v>
      </c>
      <c r="E5" s="232">
        <v>95</v>
      </c>
      <c r="F5" s="232">
        <v>89</v>
      </c>
      <c r="G5" s="232">
        <f t="shared" ref="G5:G10" si="0">SUM(D5:F5)</f>
        <v>271</v>
      </c>
      <c r="H5" s="232">
        <v>6</v>
      </c>
      <c r="I5" s="232">
        <v>1357</v>
      </c>
      <c r="J5" s="379">
        <v>28</v>
      </c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5" ht="15.75" customHeight="1" x14ac:dyDescent="0.3">
      <c r="A6" s="233">
        <v>3</v>
      </c>
      <c r="B6" s="20" t="s">
        <v>206</v>
      </c>
      <c r="C6" s="20" t="s">
        <v>207</v>
      </c>
      <c r="D6" s="23">
        <v>85</v>
      </c>
      <c r="E6" s="23">
        <v>90</v>
      </c>
      <c r="F6" s="23">
        <v>86</v>
      </c>
      <c r="G6" s="235">
        <f t="shared" si="0"/>
        <v>261</v>
      </c>
      <c r="H6" s="234">
        <v>2</v>
      </c>
      <c r="I6" s="23">
        <v>1336</v>
      </c>
      <c r="J6" s="24">
        <v>21</v>
      </c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5" ht="15.75" customHeight="1" x14ac:dyDescent="0.3">
      <c r="A7" s="233">
        <v>5</v>
      </c>
      <c r="B7" s="237" t="s">
        <v>93</v>
      </c>
      <c r="C7" s="237" t="s">
        <v>77</v>
      </c>
      <c r="D7" s="235">
        <v>80</v>
      </c>
      <c r="E7" s="235">
        <v>93</v>
      </c>
      <c r="F7" s="235">
        <v>90</v>
      </c>
      <c r="G7" s="235">
        <f t="shared" si="0"/>
        <v>263</v>
      </c>
      <c r="H7" s="234">
        <v>3</v>
      </c>
      <c r="I7" s="235">
        <v>1325</v>
      </c>
      <c r="J7" s="236">
        <v>17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customHeight="1" x14ac:dyDescent="0.3">
      <c r="A8" s="233">
        <v>6</v>
      </c>
      <c r="B8" s="237" t="s">
        <v>123</v>
      </c>
      <c r="C8" s="237" t="s">
        <v>65</v>
      </c>
      <c r="D8" s="235">
        <v>86</v>
      </c>
      <c r="E8" s="235">
        <v>90</v>
      </c>
      <c r="F8" s="235">
        <v>89</v>
      </c>
      <c r="G8" s="235">
        <f t="shared" si="0"/>
        <v>265</v>
      </c>
      <c r="H8" s="234">
        <v>5</v>
      </c>
      <c r="I8" s="235">
        <v>1306</v>
      </c>
      <c r="J8" s="236">
        <v>17</v>
      </c>
      <c r="K8" s="35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3">
      <c r="A9" s="233">
        <v>1</v>
      </c>
      <c r="B9" s="237" t="s">
        <v>899</v>
      </c>
      <c r="C9" s="237" t="s">
        <v>118</v>
      </c>
      <c r="D9" s="235">
        <v>86</v>
      </c>
      <c r="E9" s="235">
        <v>88</v>
      </c>
      <c r="F9" s="235">
        <v>90</v>
      </c>
      <c r="G9" s="235">
        <f t="shared" si="0"/>
        <v>264</v>
      </c>
      <c r="H9" s="234">
        <v>4</v>
      </c>
      <c r="I9" s="26">
        <v>1293</v>
      </c>
      <c r="J9" s="27">
        <v>13</v>
      </c>
      <c r="V9" s="85"/>
    </row>
    <row r="10" spans="1:25" x14ac:dyDescent="0.3">
      <c r="A10" s="238">
        <v>4</v>
      </c>
      <c r="B10" s="30" t="s">
        <v>64</v>
      </c>
      <c r="C10" s="30" t="s">
        <v>65</v>
      </c>
      <c r="D10" s="33">
        <v>84</v>
      </c>
      <c r="E10" s="33">
        <v>80</v>
      </c>
      <c r="F10" s="33">
        <v>82</v>
      </c>
      <c r="G10" s="243">
        <f t="shared" si="0"/>
        <v>246</v>
      </c>
      <c r="H10" s="239">
        <v>1</v>
      </c>
      <c r="I10" s="33">
        <v>1280</v>
      </c>
      <c r="J10" s="34">
        <v>10</v>
      </c>
    </row>
    <row r="12" spans="1:25" x14ac:dyDescent="0.3">
      <c r="A12" s="373"/>
      <c r="B12" s="226" t="s">
        <v>7</v>
      </c>
      <c r="C12" s="227" t="s">
        <v>1047</v>
      </c>
      <c r="D12" s="227"/>
      <c r="E12" s="227" t="s">
        <v>1048</v>
      </c>
      <c r="F12" s="226"/>
      <c r="G12" s="226"/>
      <c r="H12" s="226"/>
      <c r="I12" s="226"/>
      <c r="J12" s="226"/>
    </row>
    <row r="13" spans="1:25" x14ac:dyDescent="0.3">
      <c r="A13" s="375">
        <v>3</v>
      </c>
      <c r="B13" s="376" t="s">
        <v>10</v>
      </c>
      <c r="C13" s="376" t="s">
        <v>11</v>
      </c>
      <c r="D13" s="377">
        <v>150</v>
      </c>
      <c r="E13" s="377">
        <v>20</v>
      </c>
      <c r="F13" s="377">
        <v>10</v>
      </c>
      <c r="G13" s="377" t="s">
        <v>12</v>
      </c>
      <c r="H13" s="377" t="s">
        <v>13</v>
      </c>
      <c r="I13" s="377" t="s">
        <v>14</v>
      </c>
      <c r="J13" s="378" t="s">
        <v>15</v>
      </c>
    </row>
    <row r="14" spans="1:25" x14ac:dyDescent="0.3">
      <c r="A14" s="231">
        <v>1</v>
      </c>
      <c r="B14" s="240" t="s">
        <v>181</v>
      </c>
      <c r="C14" s="240" t="s">
        <v>77</v>
      </c>
      <c r="D14" s="232">
        <v>79</v>
      </c>
      <c r="E14" s="232">
        <v>85</v>
      </c>
      <c r="F14" s="232">
        <v>85</v>
      </c>
      <c r="G14" s="232">
        <f t="shared" ref="G14:G19" si="1">SUM(D14:F14)</f>
        <v>249</v>
      </c>
      <c r="H14" s="232">
        <v>5</v>
      </c>
      <c r="I14" s="52">
        <v>1233</v>
      </c>
      <c r="J14" s="380">
        <v>23</v>
      </c>
    </row>
    <row r="15" spans="1:25" x14ac:dyDescent="0.3">
      <c r="A15" s="233">
        <v>4</v>
      </c>
      <c r="B15" s="237" t="s">
        <v>710</v>
      </c>
      <c r="C15" s="237" t="s">
        <v>704</v>
      </c>
      <c r="D15" s="235">
        <v>82</v>
      </c>
      <c r="E15" s="235">
        <v>80</v>
      </c>
      <c r="F15" s="235">
        <v>75</v>
      </c>
      <c r="G15" s="235">
        <f t="shared" si="1"/>
        <v>237</v>
      </c>
      <c r="H15" s="234">
        <v>3</v>
      </c>
      <c r="I15" s="235">
        <v>1225</v>
      </c>
      <c r="J15" s="236">
        <v>23</v>
      </c>
    </row>
    <row r="16" spans="1:25" x14ac:dyDescent="0.3">
      <c r="A16" s="233">
        <v>6</v>
      </c>
      <c r="B16" s="237" t="s">
        <v>703</v>
      </c>
      <c r="C16" s="237" t="s">
        <v>704</v>
      </c>
      <c r="D16" s="235">
        <v>84</v>
      </c>
      <c r="E16" s="235">
        <v>81</v>
      </c>
      <c r="F16" s="235">
        <v>76</v>
      </c>
      <c r="G16" s="235">
        <f t="shared" si="1"/>
        <v>241</v>
      </c>
      <c r="H16" s="234">
        <v>4</v>
      </c>
      <c r="I16" s="235">
        <v>1210</v>
      </c>
      <c r="J16" s="236">
        <v>23</v>
      </c>
    </row>
    <row r="17" spans="1:13" x14ac:dyDescent="0.3">
      <c r="A17" s="233">
        <v>3</v>
      </c>
      <c r="B17" s="237" t="s">
        <v>187</v>
      </c>
      <c r="C17" s="237" t="s">
        <v>77</v>
      </c>
      <c r="D17" s="235">
        <v>89</v>
      </c>
      <c r="E17" s="235">
        <v>86</v>
      </c>
      <c r="F17" s="235">
        <v>87</v>
      </c>
      <c r="G17" s="235">
        <f t="shared" si="1"/>
        <v>262</v>
      </c>
      <c r="H17" s="234">
        <v>6</v>
      </c>
      <c r="I17" s="235">
        <v>1218</v>
      </c>
      <c r="J17" s="236">
        <v>20</v>
      </c>
    </row>
    <row r="18" spans="1:13" x14ac:dyDescent="0.3">
      <c r="A18" s="233">
        <v>2</v>
      </c>
      <c r="B18" s="237" t="s">
        <v>234</v>
      </c>
      <c r="C18" s="237" t="s">
        <v>77</v>
      </c>
      <c r="D18" s="235">
        <v>71</v>
      </c>
      <c r="E18" s="235">
        <v>76</v>
      </c>
      <c r="F18" s="235">
        <v>78</v>
      </c>
      <c r="G18" s="235">
        <f t="shared" si="1"/>
        <v>225</v>
      </c>
      <c r="H18" s="234">
        <v>2</v>
      </c>
      <c r="I18" s="235">
        <v>1090</v>
      </c>
      <c r="J18" s="236">
        <v>10</v>
      </c>
    </row>
    <row r="19" spans="1:13" x14ac:dyDescent="0.3">
      <c r="A19" s="238">
        <v>5</v>
      </c>
      <c r="B19" s="242" t="s">
        <v>706</v>
      </c>
      <c r="C19" s="242" t="s">
        <v>704</v>
      </c>
      <c r="D19" s="243">
        <v>80</v>
      </c>
      <c r="E19" s="243">
        <v>68</v>
      </c>
      <c r="F19" s="243">
        <v>63</v>
      </c>
      <c r="G19" s="243">
        <f t="shared" si="1"/>
        <v>211</v>
      </c>
      <c r="H19" s="239">
        <v>1</v>
      </c>
      <c r="I19" s="243">
        <v>992</v>
      </c>
      <c r="J19" s="244">
        <v>6</v>
      </c>
    </row>
    <row r="21" spans="1:13" ht="16.5" x14ac:dyDescent="0.35">
      <c r="B21" s="245" t="s">
        <v>719</v>
      </c>
    </row>
    <row r="23" spans="1:13" x14ac:dyDescent="0.3">
      <c r="B23" s="9" t="s">
        <v>720</v>
      </c>
      <c r="C23" s="9"/>
      <c r="D23" s="9"/>
      <c r="E23" s="9"/>
      <c r="F23" s="39" t="s">
        <v>164</v>
      </c>
      <c r="G23" s="9"/>
    </row>
    <row r="24" spans="1:13" x14ac:dyDescent="0.3">
      <c r="B24" s="9" t="s">
        <v>165</v>
      </c>
      <c r="C24" s="9"/>
      <c r="D24" s="9"/>
      <c r="E24" s="9"/>
      <c r="F24" s="9"/>
      <c r="G24" s="9"/>
      <c r="M24" s="381"/>
    </row>
  </sheetData>
  <mergeCells count="1">
    <mergeCell ref="E2:J2"/>
  </mergeCells>
  <hyperlinks>
    <hyperlink ref="B2" location="'Index'!A3" tooltip="Go to the Index sheet" display="á" xr:uid="{9CEB07BC-9A25-4C07-AAF2-B6400698D272}"/>
  </hyperlinks>
  <printOptions horizontalCentered="1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0086-2EAC-4725-978E-3B1553D07043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11" width="5" style="9" customWidth="1"/>
    <col min="12" max="12" width="1.7109375" style="9" customWidth="1"/>
    <col min="13" max="13" width="2.7109375" style="9" customWidth="1"/>
    <col min="14" max="15" width="20.7109375" style="9" customWidth="1"/>
    <col min="16" max="22" width="5" style="9" customWidth="1"/>
    <col min="23" max="25" width="4.140625" style="9" customWidth="1"/>
    <col min="26" max="27" width="4.140625" customWidth="1"/>
  </cols>
  <sheetData>
    <row r="1" spans="1:25" ht="18" x14ac:dyDescent="0.35">
      <c r="A1" s="84"/>
      <c r="B1" s="2" t="s">
        <v>1049</v>
      </c>
      <c r="C1" s="2"/>
      <c r="D1" s="3"/>
      <c r="E1" s="3"/>
      <c r="F1" s="3"/>
      <c r="G1" s="3"/>
      <c r="H1" s="3"/>
      <c r="I1" s="4" t="s">
        <v>1050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84"/>
      <c r="B2" s="5" t="s">
        <v>2</v>
      </c>
      <c r="C2" s="6"/>
      <c r="D2" s="3"/>
      <c r="E2" s="3"/>
      <c r="F2" s="472" t="s">
        <v>3</v>
      </c>
      <c r="G2" s="472"/>
      <c r="H2" s="472"/>
      <c r="I2" s="472"/>
      <c r="J2" s="472"/>
      <c r="K2" s="472"/>
      <c r="L2" s="3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1"/>
      <c r="B3" s="7" t="s">
        <v>4</v>
      </c>
      <c r="C3" s="8" t="s">
        <v>1051</v>
      </c>
      <c r="D3" s="8"/>
      <c r="E3" s="8" t="s">
        <v>1667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375">
        <v>4</v>
      </c>
      <c r="B4" s="383" t="s">
        <v>10</v>
      </c>
      <c r="C4" s="384" t="s">
        <v>11</v>
      </c>
      <c r="D4" s="363"/>
      <c r="E4" s="363"/>
      <c r="F4" s="363"/>
      <c r="G4" s="385"/>
      <c r="H4" s="367" t="s">
        <v>12</v>
      </c>
      <c r="I4" s="367" t="s">
        <v>13</v>
      </c>
      <c r="J4" s="367" t="s">
        <v>14</v>
      </c>
      <c r="K4" s="368" t="s">
        <v>15</v>
      </c>
    </row>
    <row r="5" spans="1:25" ht="15.75" customHeight="1" x14ac:dyDescent="0.3">
      <c r="A5" s="106">
        <v>2</v>
      </c>
      <c r="B5" s="15" t="s">
        <v>1053</v>
      </c>
      <c r="C5" s="15" t="s">
        <v>31</v>
      </c>
      <c r="D5" s="17">
        <v>44</v>
      </c>
      <c r="E5" s="249">
        <v>50</v>
      </c>
      <c r="F5" s="17">
        <v>49</v>
      </c>
      <c r="G5" s="17">
        <v>49</v>
      </c>
      <c r="H5" s="17">
        <f t="shared" ref="H5:H13" si="0">SUM(D5:G5)</f>
        <v>192</v>
      </c>
      <c r="I5" s="17">
        <v>9</v>
      </c>
      <c r="J5" s="429">
        <v>962</v>
      </c>
      <c r="K5" s="447">
        <v>43</v>
      </c>
    </row>
    <row r="6" spans="1:25" ht="15.75" customHeight="1" x14ac:dyDescent="0.3">
      <c r="A6" s="19">
        <v>8</v>
      </c>
      <c r="B6" s="20" t="s">
        <v>336</v>
      </c>
      <c r="C6" s="20" t="s">
        <v>316</v>
      </c>
      <c r="D6" s="23">
        <v>49</v>
      </c>
      <c r="E6" s="23">
        <v>47</v>
      </c>
      <c r="F6" s="23">
        <v>48</v>
      </c>
      <c r="G6" s="23">
        <v>45</v>
      </c>
      <c r="H6" s="23">
        <f t="shared" si="0"/>
        <v>189</v>
      </c>
      <c r="I6" s="22">
        <v>7</v>
      </c>
      <c r="J6" s="23">
        <v>950</v>
      </c>
      <c r="K6" s="24">
        <v>39</v>
      </c>
    </row>
    <row r="7" spans="1:25" ht="15.75" customHeight="1" x14ac:dyDescent="0.3">
      <c r="A7" s="19">
        <v>7</v>
      </c>
      <c r="B7" s="20" t="s">
        <v>1056</v>
      </c>
      <c r="C7" s="20" t="s">
        <v>501</v>
      </c>
      <c r="D7" s="23">
        <v>46</v>
      </c>
      <c r="E7" s="23">
        <v>49</v>
      </c>
      <c r="F7" s="23">
        <v>48</v>
      </c>
      <c r="G7" s="23">
        <v>47</v>
      </c>
      <c r="H7" s="23">
        <f t="shared" si="0"/>
        <v>190</v>
      </c>
      <c r="I7" s="22">
        <v>8</v>
      </c>
      <c r="J7" s="23">
        <v>942</v>
      </c>
      <c r="K7" s="24">
        <v>38</v>
      </c>
    </row>
    <row r="8" spans="1:25" ht="15.75" customHeight="1" x14ac:dyDescent="0.3">
      <c r="A8" s="19">
        <v>4</v>
      </c>
      <c r="B8" s="20" t="s">
        <v>1054</v>
      </c>
      <c r="C8" s="20" t="s">
        <v>1055</v>
      </c>
      <c r="D8" s="23">
        <v>45</v>
      </c>
      <c r="E8" s="23">
        <v>48</v>
      </c>
      <c r="F8" s="23">
        <v>48</v>
      </c>
      <c r="G8" s="23">
        <v>43</v>
      </c>
      <c r="H8" s="23">
        <f t="shared" si="0"/>
        <v>184</v>
      </c>
      <c r="I8" s="22">
        <v>6</v>
      </c>
      <c r="J8" s="23">
        <v>918</v>
      </c>
      <c r="K8" s="24">
        <v>30</v>
      </c>
    </row>
    <row r="9" spans="1:25" ht="15.75" customHeight="1" x14ac:dyDescent="0.3">
      <c r="A9" s="19">
        <v>6</v>
      </c>
      <c r="B9" s="20" t="s">
        <v>335</v>
      </c>
      <c r="C9" s="20" t="s">
        <v>316</v>
      </c>
      <c r="D9" s="23">
        <v>42</v>
      </c>
      <c r="E9" s="23">
        <v>45</v>
      </c>
      <c r="F9" s="23">
        <v>47</v>
      </c>
      <c r="G9" s="23">
        <v>48</v>
      </c>
      <c r="H9" s="23">
        <f t="shared" si="0"/>
        <v>182</v>
      </c>
      <c r="I9" s="22">
        <v>5</v>
      </c>
      <c r="J9" s="23">
        <v>899</v>
      </c>
      <c r="K9" s="24">
        <v>23</v>
      </c>
    </row>
    <row r="10" spans="1:25" ht="15.75" customHeight="1" x14ac:dyDescent="0.3">
      <c r="A10" s="19">
        <v>5</v>
      </c>
      <c r="B10" s="20" t="s">
        <v>343</v>
      </c>
      <c r="C10" s="20" t="s">
        <v>316</v>
      </c>
      <c r="D10" s="23">
        <v>42</v>
      </c>
      <c r="E10" s="23">
        <v>46</v>
      </c>
      <c r="F10" s="23">
        <v>41</v>
      </c>
      <c r="G10" s="23">
        <v>43</v>
      </c>
      <c r="H10" s="23">
        <f t="shared" si="0"/>
        <v>172</v>
      </c>
      <c r="I10" s="22">
        <v>3</v>
      </c>
      <c r="J10" s="23">
        <v>874</v>
      </c>
      <c r="K10" s="24">
        <v>21</v>
      </c>
    </row>
    <row r="11" spans="1:25" ht="15.75" customHeight="1" x14ac:dyDescent="0.3">
      <c r="A11" s="19">
        <v>1</v>
      </c>
      <c r="B11" s="20" t="s">
        <v>1052</v>
      </c>
      <c r="C11" s="20" t="s">
        <v>612</v>
      </c>
      <c r="D11" s="23">
        <v>48</v>
      </c>
      <c r="E11" s="23">
        <v>42</v>
      </c>
      <c r="F11" s="23">
        <v>44</v>
      </c>
      <c r="G11" s="23">
        <v>40</v>
      </c>
      <c r="H11" s="23">
        <f t="shared" si="0"/>
        <v>174</v>
      </c>
      <c r="I11" s="22">
        <v>4</v>
      </c>
      <c r="J11" s="26">
        <v>886</v>
      </c>
      <c r="K11" s="27">
        <v>20</v>
      </c>
    </row>
    <row r="12" spans="1:25" ht="15.75" customHeight="1" x14ac:dyDescent="0.3">
      <c r="A12" s="19">
        <v>3</v>
      </c>
      <c r="B12" s="20" t="s">
        <v>309</v>
      </c>
      <c r="C12" s="20" t="s">
        <v>310</v>
      </c>
      <c r="D12" s="23" t="s">
        <v>242</v>
      </c>
      <c r="E12" s="23"/>
      <c r="F12" s="251"/>
      <c r="G12" s="251"/>
      <c r="H12" s="23">
        <f t="shared" si="0"/>
        <v>0</v>
      </c>
      <c r="I12" s="22">
        <v>0</v>
      </c>
      <c r="J12" s="23">
        <v>0</v>
      </c>
      <c r="K12" s="24">
        <v>0</v>
      </c>
    </row>
    <row r="13" spans="1:25" ht="15.75" customHeight="1" x14ac:dyDescent="0.3">
      <c r="A13" s="411">
        <v>9</v>
      </c>
      <c r="B13" s="412" t="s">
        <v>1057</v>
      </c>
      <c r="C13" s="412" t="s">
        <v>310</v>
      </c>
      <c r="D13" s="413" t="s">
        <v>242</v>
      </c>
      <c r="E13" s="413"/>
      <c r="F13" s="413"/>
      <c r="G13" s="413"/>
      <c r="H13" s="413">
        <f t="shared" si="0"/>
        <v>0</v>
      </c>
      <c r="I13" s="414">
        <v>0</v>
      </c>
      <c r="J13" s="33">
        <v>0</v>
      </c>
      <c r="K13" s="34">
        <v>0</v>
      </c>
    </row>
    <row r="14" spans="1:25" ht="15.75" customHeight="1" x14ac:dyDescent="0.3">
      <c r="A14" s="9"/>
    </row>
    <row r="15" spans="1:25" ht="15.75" customHeight="1" x14ac:dyDescent="0.3">
      <c r="A15" s="1"/>
      <c r="B15" s="7" t="s">
        <v>7</v>
      </c>
      <c r="C15" s="8" t="s">
        <v>1058</v>
      </c>
      <c r="D15" s="8"/>
      <c r="E15" s="8" t="s">
        <v>1668</v>
      </c>
      <c r="F15" s="7"/>
      <c r="G15" s="7"/>
      <c r="H15" s="7"/>
      <c r="I15" s="7"/>
      <c r="J15" s="7"/>
      <c r="K15" s="7"/>
    </row>
    <row r="16" spans="1:25" ht="15.75" customHeight="1" x14ac:dyDescent="0.3">
      <c r="A16" s="375">
        <v>4</v>
      </c>
      <c r="B16" s="383" t="s">
        <v>10</v>
      </c>
      <c r="C16" s="384" t="s">
        <v>11</v>
      </c>
      <c r="D16" s="363"/>
      <c r="E16" s="363"/>
      <c r="F16" s="363"/>
      <c r="G16" s="385"/>
      <c r="H16" s="367" t="s">
        <v>12</v>
      </c>
      <c r="I16" s="367" t="s">
        <v>13</v>
      </c>
      <c r="J16" s="367" t="s">
        <v>14</v>
      </c>
      <c r="K16" s="368" t="s">
        <v>15</v>
      </c>
    </row>
    <row r="17" spans="1:11" ht="15.75" customHeight="1" x14ac:dyDescent="0.3">
      <c r="A17" s="106">
        <v>5</v>
      </c>
      <c r="B17" s="15" t="s">
        <v>323</v>
      </c>
      <c r="C17" s="15" t="s">
        <v>316</v>
      </c>
      <c r="D17" s="17">
        <v>45</v>
      </c>
      <c r="E17" s="17">
        <v>48</v>
      </c>
      <c r="F17" s="17">
        <v>43</v>
      </c>
      <c r="G17" s="17">
        <v>47</v>
      </c>
      <c r="H17" s="17">
        <f t="shared" ref="H17:H25" si="1">SUM(D17:G17)</f>
        <v>183</v>
      </c>
      <c r="I17" s="17">
        <v>9</v>
      </c>
      <c r="J17" s="429">
        <v>913</v>
      </c>
      <c r="K17" s="447">
        <v>43</v>
      </c>
    </row>
    <row r="18" spans="1:11" ht="15.75" customHeight="1" x14ac:dyDescent="0.3">
      <c r="A18" s="19">
        <v>9</v>
      </c>
      <c r="B18" s="20" t="s">
        <v>337</v>
      </c>
      <c r="C18" s="20" t="s">
        <v>316</v>
      </c>
      <c r="D18" s="23">
        <v>49</v>
      </c>
      <c r="E18" s="23">
        <v>45</v>
      </c>
      <c r="F18" s="23">
        <v>43</v>
      </c>
      <c r="G18" s="23">
        <v>44</v>
      </c>
      <c r="H18" s="23">
        <f t="shared" si="1"/>
        <v>181</v>
      </c>
      <c r="I18" s="22">
        <v>8</v>
      </c>
      <c r="J18" s="23">
        <v>909</v>
      </c>
      <c r="K18" s="24">
        <v>39</v>
      </c>
    </row>
    <row r="19" spans="1:11" ht="15.75" customHeight="1" x14ac:dyDescent="0.3">
      <c r="A19" s="19">
        <v>7</v>
      </c>
      <c r="B19" s="20" t="s">
        <v>1062</v>
      </c>
      <c r="C19" s="20" t="s">
        <v>35</v>
      </c>
      <c r="D19" s="23">
        <v>44</v>
      </c>
      <c r="E19" s="23">
        <v>44</v>
      </c>
      <c r="F19" s="23">
        <v>46</v>
      </c>
      <c r="G19" s="23">
        <v>45</v>
      </c>
      <c r="H19" s="23">
        <f t="shared" si="1"/>
        <v>179</v>
      </c>
      <c r="I19" s="22">
        <v>6</v>
      </c>
      <c r="J19" s="23">
        <v>911</v>
      </c>
      <c r="K19" s="24">
        <v>37</v>
      </c>
    </row>
    <row r="20" spans="1:11" ht="15.75" customHeight="1" x14ac:dyDescent="0.3">
      <c r="A20" s="19">
        <v>3</v>
      </c>
      <c r="B20" s="20" t="s">
        <v>250</v>
      </c>
      <c r="C20" s="20" t="s">
        <v>114</v>
      </c>
      <c r="D20" s="23">
        <v>46</v>
      </c>
      <c r="E20" s="23">
        <v>42</v>
      </c>
      <c r="F20" s="23">
        <v>42</v>
      </c>
      <c r="G20" s="23">
        <v>42</v>
      </c>
      <c r="H20" s="23">
        <f t="shared" si="1"/>
        <v>172</v>
      </c>
      <c r="I20" s="22">
        <v>2</v>
      </c>
      <c r="J20" s="23">
        <v>880</v>
      </c>
      <c r="K20" s="24">
        <v>24</v>
      </c>
    </row>
    <row r="21" spans="1:11" ht="15.75" customHeight="1" x14ac:dyDescent="0.3">
      <c r="A21" s="19">
        <v>8</v>
      </c>
      <c r="B21" s="20" t="s">
        <v>152</v>
      </c>
      <c r="C21" s="20" t="s">
        <v>153</v>
      </c>
      <c r="D21" s="23">
        <v>49</v>
      </c>
      <c r="E21" s="23">
        <v>39</v>
      </c>
      <c r="F21" s="23">
        <v>47</v>
      </c>
      <c r="G21" s="23">
        <v>45</v>
      </c>
      <c r="H21" s="23">
        <f t="shared" si="1"/>
        <v>180</v>
      </c>
      <c r="I21" s="22">
        <v>7</v>
      </c>
      <c r="J21" s="23">
        <v>881</v>
      </c>
      <c r="K21" s="24">
        <v>22</v>
      </c>
    </row>
    <row r="22" spans="1:11" ht="15.75" customHeight="1" x14ac:dyDescent="0.3">
      <c r="A22" s="19">
        <v>2</v>
      </c>
      <c r="B22" s="20" t="s">
        <v>1060</v>
      </c>
      <c r="C22" s="20" t="s">
        <v>612</v>
      </c>
      <c r="D22" s="23">
        <v>45</v>
      </c>
      <c r="E22" s="23">
        <v>43</v>
      </c>
      <c r="F22" s="23">
        <v>45</v>
      </c>
      <c r="G22" s="23">
        <v>45</v>
      </c>
      <c r="H22" s="23">
        <f t="shared" si="1"/>
        <v>178</v>
      </c>
      <c r="I22" s="22">
        <v>5</v>
      </c>
      <c r="J22" s="23">
        <v>878</v>
      </c>
      <c r="K22" s="24">
        <v>20</v>
      </c>
    </row>
    <row r="23" spans="1:11" ht="15.75" customHeight="1" x14ac:dyDescent="0.3">
      <c r="A23" s="19">
        <v>6</v>
      </c>
      <c r="B23" s="20" t="s">
        <v>328</v>
      </c>
      <c r="C23" s="20" t="s">
        <v>316</v>
      </c>
      <c r="D23" s="23">
        <v>40</v>
      </c>
      <c r="E23" s="23">
        <v>44</v>
      </c>
      <c r="F23" s="23">
        <v>42</v>
      </c>
      <c r="G23" s="23">
        <v>40</v>
      </c>
      <c r="H23" s="23">
        <f t="shared" si="1"/>
        <v>166</v>
      </c>
      <c r="I23" s="22">
        <v>1</v>
      </c>
      <c r="J23" s="23">
        <v>863</v>
      </c>
      <c r="K23" s="24">
        <v>17</v>
      </c>
    </row>
    <row r="24" spans="1:11" ht="15.75" customHeight="1" x14ac:dyDescent="0.3">
      <c r="A24" s="19">
        <v>4</v>
      </c>
      <c r="B24" s="20" t="s">
        <v>1061</v>
      </c>
      <c r="C24" s="20" t="s">
        <v>114</v>
      </c>
      <c r="D24" s="23">
        <v>39</v>
      </c>
      <c r="E24" s="23">
        <v>44</v>
      </c>
      <c r="F24" s="23">
        <v>46</v>
      </c>
      <c r="G24" s="23">
        <v>45</v>
      </c>
      <c r="H24" s="23">
        <f t="shared" si="1"/>
        <v>174</v>
      </c>
      <c r="I24" s="22">
        <v>3</v>
      </c>
      <c r="J24" s="23">
        <v>869</v>
      </c>
      <c r="K24" s="24">
        <v>16</v>
      </c>
    </row>
    <row r="25" spans="1:11" ht="15.75" customHeight="1" x14ac:dyDescent="0.3">
      <c r="A25" s="411">
        <v>1</v>
      </c>
      <c r="B25" s="412" t="s">
        <v>1059</v>
      </c>
      <c r="C25" s="412" t="s">
        <v>31</v>
      </c>
      <c r="D25" s="413">
        <v>45</v>
      </c>
      <c r="E25" s="413">
        <v>45</v>
      </c>
      <c r="F25" s="413">
        <v>43</v>
      </c>
      <c r="G25" s="413">
        <v>43</v>
      </c>
      <c r="H25" s="413">
        <f t="shared" si="1"/>
        <v>176</v>
      </c>
      <c r="I25" s="414">
        <v>4</v>
      </c>
      <c r="J25" s="37">
        <v>858</v>
      </c>
      <c r="K25" s="38">
        <v>16</v>
      </c>
    </row>
    <row r="26" spans="1:11" ht="15.75" customHeight="1" x14ac:dyDescent="0.3">
      <c r="A26" s="9"/>
    </row>
    <row r="27" spans="1:11" ht="15.75" customHeight="1" x14ac:dyDescent="0.3">
      <c r="A27" s="1"/>
      <c r="B27" s="7" t="s">
        <v>48</v>
      </c>
      <c r="C27" s="8" t="s">
        <v>1063</v>
      </c>
      <c r="D27" s="8"/>
      <c r="E27" s="8" t="s">
        <v>259</v>
      </c>
      <c r="F27" s="7"/>
      <c r="G27" s="7"/>
      <c r="H27" s="7"/>
      <c r="I27" s="7"/>
      <c r="J27" s="7"/>
      <c r="K27" s="7"/>
    </row>
    <row r="28" spans="1:11" ht="15.75" customHeight="1" x14ac:dyDescent="0.3">
      <c r="A28" s="375">
        <v>4</v>
      </c>
      <c r="B28" s="383" t="s">
        <v>10</v>
      </c>
      <c r="C28" s="384" t="s">
        <v>11</v>
      </c>
      <c r="D28" s="363"/>
      <c r="E28" s="363"/>
      <c r="F28" s="363"/>
      <c r="G28" s="385"/>
      <c r="H28" s="367" t="s">
        <v>12</v>
      </c>
      <c r="I28" s="367" t="s">
        <v>13</v>
      </c>
      <c r="J28" s="367" t="s">
        <v>14</v>
      </c>
      <c r="K28" s="368" t="s">
        <v>15</v>
      </c>
    </row>
    <row r="29" spans="1:11" ht="15.75" customHeight="1" x14ac:dyDescent="0.3">
      <c r="A29" s="106">
        <v>2</v>
      </c>
      <c r="B29" s="15" t="s">
        <v>1065</v>
      </c>
      <c r="C29" s="15" t="s">
        <v>704</v>
      </c>
      <c r="D29" s="17">
        <v>46</v>
      </c>
      <c r="E29" s="17">
        <v>43</v>
      </c>
      <c r="F29" s="17">
        <v>46</v>
      </c>
      <c r="G29" s="17">
        <v>45</v>
      </c>
      <c r="H29" s="17">
        <f t="shared" ref="H29:H36" si="2">SUM(D29:G29)</f>
        <v>180</v>
      </c>
      <c r="I29" s="17">
        <v>8</v>
      </c>
      <c r="J29" s="429">
        <v>887</v>
      </c>
      <c r="K29" s="447">
        <v>35</v>
      </c>
    </row>
    <row r="30" spans="1:11" ht="15.75" customHeight="1" x14ac:dyDescent="0.3">
      <c r="A30" s="19">
        <v>7</v>
      </c>
      <c r="B30" s="20" t="s">
        <v>706</v>
      </c>
      <c r="C30" s="20" t="s">
        <v>704</v>
      </c>
      <c r="D30" s="23">
        <v>44</v>
      </c>
      <c r="E30" s="23">
        <v>44</v>
      </c>
      <c r="F30" s="23">
        <v>44</v>
      </c>
      <c r="G30" s="23">
        <v>45</v>
      </c>
      <c r="H30" s="23">
        <f t="shared" si="2"/>
        <v>177</v>
      </c>
      <c r="I30" s="22">
        <v>7</v>
      </c>
      <c r="J30" s="23">
        <v>886</v>
      </c>
      <c r="K30" s="24">
        <v>35</v>
      </c>
    </row>
    <row r="31" spans="1:11" ht="15.75" customHeight="1" x14ac:dyDescent="0.3">
      <c r="A31" s="19">
        <v>6</v>
      </c>
      <c r="B31" s="20" t="s">
        <v>340</v>
      </c>
      <c r="C31" s="20" t="s">
        <v>316</v>
      </c>
      <c r="D31" s="23">
        <v>43</v>
      </c>
      <c r="E31" s="23">
        <v>42</v>
      </c>
      <c r="F31" s="23">
        <v>39</v>
      </c>
      <c r="G31" s="23">
        <v>43</v>
      </c>
      <c r="H31" s="23">
        <f t="shared" si="2"/>
        <v>167</v>
      </c>
      <c r="I31" s="22">
        <v>5</v>
      </c>
      <c r="J31" s="23">
        <v>859</v>
      </c>
      <c r="K31" s="24">
        <v>29</v>
      </c>
    </row>
    <row r="32" spans="1:11" ht="15.75" customHeight="1" x14ac:dyDescent="0.3">
      <c r="A32" s="19">
        <v>4</v>
      </c>
      <c r="B32" s="20" t="s">
        <v>346</v>
      </c>
      <c r="C32" s="20" t="s">
        <v>316</v>
      </c>
      <c r="D32" s="23">
        <v>40</v>
      </c>
      <c r="E32" s="23">
        <v>48</v>
      </c>
      <c r="F32" s="23">
        <v>43</v>
      </c>
      <c r="G32" s="23">
        <v>42</v>
      </c>
      <c r="H32" s="23">
        <f t="shared" si="2"/>
        <v>173</v>
      </c>
      <c r="I32" s="22">
        <v>6</v>
      </c>
      <c r="J32" s="23">
        <v>858</v>
      </c>
      <c r="K32" s="24">
        <v>26</v>
      </c>
    </row>
    <row r="33" spans="1:11" ht="15.75" customHeight="1" x14ac:dyDescent="0.3">
      <c r="A33" s="19">
        <v>8</v>
      </c>
      <c r="B33" s="20" t="s">
        <v>349</v>
      </c>
      <c r="C33" s="20" t="s">
        <v>316</v>
      </c>
      <c r="D33" s="23">
        <v>45</v>
      </c>
      <c r="E33" s="23">
        <v>36</v>
      </c>
      <c r="F33" s="23">
        <v>46</v>
      </c>
      <c r="G33" s="23">
        <v>40</v>
      </c>
      <c r="H33" s="23">
        <f t="shared" si="2"/>
        <v>167</v>
      </c>
      <c r="I33" s="22">
        <v>5</v>
      </c>
      <c r="J33" s="23">
        <v>845</v>
      </c>
      <c r="K33" s="24">
        <v>21</v>
      </c>
    </row>
    <row r="34" spans="1:11" ht="15.75" customHeight="1" x14ac:dyDescent="0.3">
      <c r="A34" s="19">
        <v>1</v>
      </c>
      <c r="B34" s="20" t="s">
        <v>1064</v>
      </c>
      <c r="C34" s="20" t="s">
        <v>316</v>
      </c>
      <c r="D34" s="23">
        <v>36</v>
      </c>
      <c r="E34" s="23">
        <v>43</v>
      </c>
      <c r="F34" s="23">
        <v>41</v>
      </c>
      <c r="G34" s="23">
        <v>43</v>
      </c>
      <c r="H34" s="23">
        <f t="shared" si="2"/>
        <v>163</v>
      </c>
      <c r="I34" s="22">
        <v>3</v>
      </c>
      <c r="J34" s="26">
        <v>823</v>
      </c>
      <c r="K34" s="27">
        <v>15</v>
      </c>
    </row>
    <row r="35" spans="1:11" ht="15.75" customHeight="1" x14ac:dyDescent="0.3">
      <c r="A35" s="19">
        <v>3</v>
      </c>
      <c r="B35" s="20" t="s">
        <v>1066</v>
      </c>
      <c r="C35" s="20" t="s">
        <v>17</v>
      </c>
      <c r="D35" s="23">
        <v>36</v>
      </c>
      <c r="E35" s="23">
        <v>38</v>
      </c>
      <c r="F35" s="23">
        <v>38</v>
      </c>
      <c r="G35" s="23">
        <v>37</v>
      </c>
      <c r="H35" s="23">
        <f t="shared" si="2"/>
        <v>149</v>
      </c>
      <c r="I35" s="22">
        <v>1</v>
      </c>
      <c r="J35" s="23">
        <v>805</v>
      </c>
      <c r="K35" s="24">
        <v>12</v>
      </c>
    </row>
    <row r="36" spans="1:11" ht="15.75" customHeight="1" x14ac:dyDescent="0.3">
      <c r="A36" s="411">
        <v>5</v>
      </c>
      <c r="B36" s="412" t="s">
        <v>350</v>
      </c>
      <c r="C36" s="412" t="s">
        <v>316</v>
      </c>
      <c r="D36" s="413">
        <v>41</v>
      </c>
      <c r="E36" s="413">
        <v>37</v>
      </c>
      <c r="F36" s="413">
        <v>44</v>
      </c>
      <c r="G36" s="413">
        <v>38</v>
      </c>
      <c r="H36" s="413">
        <f t="shared" si="2"/>
        <v>160</v>
      </c>
      <c r="I36" s="414">
        <v>2</v>
      </c>
      <c r="J36" s="33">
        <v>816</v>
      </c>
      <c r="K36" s="34">
        <v>11</v>
      </c>
    </row>
    <row r="37" spans="1:11" ht="15.75" customHeight="1" x14ac:dyDescent="0.3">
      <c r="A37" s="9"/>
    </row>
    <row r="38" spans="1:11" ht="15.75" customHeight="1" x14ac:dyDescent="0.3">
      <c r="A38" s="1"/>
      <c r="B38" s="7" t="s">
        <v>51</v>
      </c>
      <c r="C38" s="8" t="s">
        <v>1067</v>
      </c>
      <c r="D38" s="8"/>
      <c r="E38" s="8" t="s">
        <v>1669</v>
      </c>
      <c r="F38" s="7"/>
      <c r="G38" s="7"/>
      <c r="H38" s="7"/>
      <c r="I38" s="7"/>
      <c r="J38" s="7"/>
      <c r="K38" s="7"/>
    </row>
    <row r="39" spans="1:11" ht="15.75" customHeight="1" x14ac:dyDescent="0.3">
      <c r="A39" s="375">
        <v>4</v>
      </c>
      <c r="B39" s="383" t="s">
        <v>10</v>
      </c>
      <c r="C39" s="384" t="s">
        <v>11</v>
      </c>
      <c r="D39" s="363"/>
      <c r="E39" s="363"/>
      <c r="F39" s="363"/>
      <c r="G39" s="385"/>
      <c r="H39" s="367" t="s">
        <v>12</v>
      </c>
      <c r="I39" s="367" t="s">
        <v>13</v>
      </c>
      <c r="J39" s="367" t="s">
        <v>14</v>
      </c>
      <c r="K39" s="368" t="s">
        <v>15</v>
      </c>
    </row>
    <row r="40" spans="1:11" ht="15.75" customHeight="1" x14ac:dyDescent="0.3">
      <c r="A40" s="106">
        <v>4</v>
      </c>
      <c r="B40" s="15" t="s">
        <v>1071</v>
      </c>
      <c r="C40" s="15" t="s">
        <v>129</v>
      </c>
      <c r="D40" s="17">
        <v>44</v>
      </c>
      <c r="E40" s="17">
        <v>43</v>
      </c>
      <c r="F40" s="17">
        <v>43</v>
      </c>
      <c r="G40" s="17">
        <v>38</v>
      </c>
      <c r="H40" s="17">
        <f t="shared" ref="H40:H47" si="3">SUM(D40:G40)</f>
        <v>168</v>
      </c>
      <c r="I40" s="17">
        <v>6</v>
      </c>
      <c r="J40" s="429">
        <v>852</v>
      </c>
      <c r="K40" s="447">
        <v>36</v>
      </c>
    </row>
    <row r="41" spans="1:11" ht="15.75" customHeight="1" x14ac:dyDescent="0.3">
      <c r="A41" s="19">
        <v>2</v>
      </c>
      <c r="B41" s="20" t="s">
        <v>1069</v>
      </c>
      <c r="C41" s="20" t="s">
        <v>100</v>
      </c>
      <c r="D41" s="23">
        <v>44</v>
      </c>
      <c r="E41" s="23">
        <v>45</v>
      </c>
      <c r="F41" s="23">
        <v>42</v>
      </c>
      <c r="G41" s="23">
        <v>39</v>
      </c>
      <c r="H41" s="23">
        <f t="shared" si="3"/>
        <v>170</v>
      </c>
      <c r="I41" s="22">
        <v>8</v>
      </c>
      <c r="J41" s="23">
        <v>835</v>
      </c>
      <c r="K41" s="24">
        <v>35</v>
      </c>
    </row>
    <row r="42" spans="1:11" ht="15.75" customHeight="1" x14ac:dyDescent="0.3">
      <c r="A42" s="19">
        <v>6</v>
      </c>
      <c r="B42" s="20" t="s">
        <v>1073</v>
      </c>
      <c r="C42" s="20" t="s">
        <v>316</v>
      </c>
      <c r="D42" s="23">
        <v>43</v>
      </c>
      <c r="E42" s="23">
        <v>40</v>
      </c>
      <c r="F42" s="23">
        <v>44</v>
      </c>
      <c r="G42" s="23">
        <v>43</v>
      </c>
      <c r="H42" s="23">
        <f t="shared" si="3"/>
        <v>170</v>
      </c>
      <c r="I42" s="22">
        <v>8</v>
      </c>
      <c r="J42" s="23">
        <v>811</v>
      </c>
      <c r="K42" s="24">
        <v>28</v>
      </c>
    </row>
    <row r="43" spans="1:11" ht="15.75" customHeight="1" x14ac:dyDescent="0.3">
      <c r="A43" s="19">
        <v>3</v>
      </c>
      <c r="B43" s="20" t="s">
        <v>1070</v>
      </c>
      <c r="C43" s="20" t="s">
        <v>1055</v>
      </c>
      <c r="D43" s="23">
        <v>40</v>
      </c>
      <c r="E43" s="23">
        <v>30</v>
      </c>
      <c r="F43" s="23">
        <v>42</v>
      </c>
      <c r="G43" s="23">
        <v>40</v>
      </c>
      <c r="H43" s="23">
        <f t="shared" si="3"/>
        <v>152</v>
      </c>
      <c r="I43" s="22">
        <v>5</v>
      </c>
      <c r="J43" s="23">
        <v>774</v>
      </c>
      <c r="K43" s="24">
        <v>21</v>
      </c>
    </row>
    <row r="44" spans="1:11" ht="15.75" customHeight="1" x14ac:dyDescent="0.3">
      <c r="A44" s="19">
        <v>7</v>
      </c>
      <c r="B44" s="20" t="s">
        <v>1074</v>
      </c>
      <c r="C44" s="20" t="s">
        <v>612</v>
      </c>
      <c r="D44" s="23">
        <v>31</v>
      </c>
      <c r="E44" s="23">
        <v>40</v>
      </c>
      <c r="F44" s="23">
        <v>44</v>
      </c>
      <c r="G44" s="23">
        <v>32</v>
      </c>
      <c r="H44" s="23">
        <f t="shared" si="3"/>
        <v>147</v>
      </c>
      <c r="I44" s="22">
        <v>3</v>
      </c>
      <c r="J44" s="23">
        <v>639</v>
      </c>
      <c r="K44" s="24">
        <v>21</v>
      </c>
    </row>
    <row r="45" spans="1:11" ht="15.75" customHeight="1" x14ac:dyDescent="0.3">
      <c r="A45" s="19">
        <v>8</v>
      </c>
      <c r="B45" s="20" t="s">
        <v>1075</v>
      </c>
      <c r="C45" s="20" t="s">
        <v>129</v>
      </c>
      <c r="D45" s="23">
        <v>40</v>
      </c>
      <c r="E45" s="23">
        <v>32</v>
      </c>
      <c r="F45" s="23">
        <v>41</v>
      </c>
      <c r="G45" s="23">
        <v>38</v>
      </c>
      <c r="H45" s="23">
        <f t="shared" si="3"/>
        <v>151</v>
      </c>
      <c r="I45" s="22">
        <v>4</v>
      </c>
      <c r="J45" s="23">
        <v>746</v>
      </c>
      <c r="K45" s="24">
        <v>15</v>
      </c>
    </row>
    <row r="46" spans="1:11" ht="15.75" customHeight="1" x14ac:dyDescent="0.3">
      <c r="A46" s="19">
        <v>1</v>
      </c>
      <c r="B46" s="20" t="s">
        <v>1068</v>
      </c>
      <c r="C46" s="20" t="s">
        <v>612</v>
      </c>
      <c r="D46" s="23">
        <v>39</v>
      </c>
      <c r="E46" s="23">
        <v>34</v>
      </c>
      <c r="F46" s="23">
        <v>37</v>
      </c>
      <c r="G46" s="23">
        <v>35</v>
      </c>
      <c r="H46" s="23">
        <f t="shared" si="3"/>
        <v>145</v>
      </c>
      <c r="I46" s="22">
        <v>2</v>
      </c>
      <c r="J46" s="26">
        <v>745</v>
      </c>
      <c r="K46" s="27">
        <v>14</v>
      </c>
    </row>
    <row r="47" spans="1:11" ht="15.75" customHeight="1" x14ac:dyDescent="0.3">
      <c r="A47" s="411">
        <v>5</v>
      </c>
      <c r="B47" s="412" t="s">
        <v>1072</v>
      </c>
      <c r="C47" s="412" t="s">
        <v>316</v>
      </c>
      <c r="D47" s="413">
        <v>40</v>
      </c>
      <c r="E47" s="413">
        <v>32</v>
      </c>
      <c r="F47" s="413">
        <v>29</v>
      </c>
      <c r="G47" s="413">
        <v>43</v>
      </c>
      <c r="H47" s="413">
        <f t="shared" si="3"/>
        <v>144</v>
      </c>
      <c r="I47" s="414">
        <v>1</v>
      </c>
      <c r="J47" s="33">
        <v>752</v>
      </c>
      <c r="K47" s="34">
        <v>13</v>
      </c>
    </row>
    <row r="48" spans="1:11" ht="15.75" customHeight="1" x14ac:dyDescent="0.3">
      <c r="A48" s="9"/>
    </row>
    <row r="49" spans="1:6" ht="15.75" customHeight="1" x14ac:dyDescent="0.3">
      <c r="A49" s="9"/>
      <c r="B49" s="9" t="s">
        <v>688</v>
      </c>
      <c r="F49" s="39" t="s">
        <v>164</v>
      </c>
    </row>
    <row r="50" spans="1:6" ht="15.75" customHeight="1" x14ac:dyDescent="0.3">
      <c r="A50" s="9"/>
      <c r="B50" s="9" t="s">
        <v>165</v>
      </c>
    </row>
    <row r="51" spans="1:6" ht="15.75" customHeight="1" x14ac:dyDescent="0.3">
      <c r="A51" s="9"/>
    </row>
    <row r="52" spans="1:6" ht="15.75" customHeight="1" x14ac:dyDescent="0.3">
      <c r="A52" s="9"/>
    </row>
    <row r="53" spans="1:6" ht="15.75" customHeight="1" x14ac:dyDescent="0.3">
      <c r="A53" s="9"/>
    </row>
    <row r="54" spans="1:6" ht="15.75" customHeight="1" x14ac:dyDescent="0.3">
      <c r="A54" s="9"/>
    </row>
    <row r="55" spans="1:6" ht="15.75" customHeight="1" x14ac:dyDescent="0.3">
      <c r="A55" s="9"/>
    </row>
    <row r="56" spans="1:6" ht="15.75" customHeight="1" x14ac:dyDescent="0.3">
      <c r="A56" s="9"/>
    </row>
    <row r="57" spans="1:6" ht="15.75" customHeight="1" x14ac:dyDescent="0.3">
      <c r="A57" s="9"/>
    </row>
    <row r="58" spans="1:6" ht="15.75" customHeight="1" x14ac:dyDescent="0.3">
      <c r="A58" s="9"/>
    </row>
    <row r="59" spans="1:6" ht="15.75" customHeight="1" x14ac:dyDescent="0.3">
      <c r="A59" s="9"/>
    </row>
    <row r="60" spans="1:6" ht="15.75" customHeight="1" x14ac:dyDescent="0.3">
      <c r="A60" s="9"/>
    </row>
    <row r="61" spans="1:6" ht="15.75" customHeight="1" x14ac:dyDescent="0.3">
      <c r="A61" s="9"/>
    </row>
    <row r="62" spans="1:6" ht="15.75" customHeight="1" x14ac:dyDescent="0.3">
      <c r="A62" s="9"/>
    </row>
    <row r="63" spans="1:6" ht="15.75" customHeight="1" x14ac:dyDescent="0.3">
      <c r="A63" s="9"/>
    </row>
    <row r="64" spans="1:6" ht="15.75" customHeight="1" x14ac:dyDescent="0.3">
      <c r="A64" s="9"/>
    </row>
    <row r="65" spans="1:1" ht="15.75" customHeight="1" x14ac:dyDescent="0.3">
      <c r="A65" s="9"/>
    </row>
    <row r="66" spans="1:1" ht="15.75" customHeight="1" x14ac:dyDescent="0.3">
      <c r="A66" s="9"/>
    </row>
    <row r="67" spans="1:1" ht="15.75" customHeight="1" x14ac:dyDescent="0.3">
      <c r="A67" s="9"/>
    </row>
    <row r="68" spans="1:1" ht="15.75" customHeight="1" x14ac:dyDescent="0.3">
      <c r="A68" s="9"/>
    </row>
    <row r="69" spans="1:1" ht="15.75" customHeight="1" x14ac:dyDescent="0.3">
      <c r="A69" s="9"/>
    </row>
    <row r="70" spans="1:1" ht="15.75" customHeight="1" x14ac:dyDescent="0.3">
      <c r="A70" s="9"/>
    </row>
    <row r="71" spans="1:1" ht="15.75" customHeight="1" x14ac:dyDescent="0.3">
      <c r="A71" s="9"/>
    </row>
    <row r="72" spans="1:1" ht="15.75" customHeight="1" x14ac:dyDescent="0.3">
      <c r="A72" s="9"/>
    </row>
    <row r="73" spans="1:1" ht="15.75" customHeight="1" x14ac:dyDescent="0.3">
      <c r="A73" s="9"/>
    </row>
    <row r="74" spans="1:1" ht="15.75" customHeight="1" x14ac:dyDescent="0.3">
      <c r="A74" s="9"/>
    </row>
    <row r="75" spans="1:1" ht="15.75" customHeight="1" x14ac:dyDescent="0.3">
      <c r="A75" s="9"/>
    </row>
    <row r="76" spans="1:1" ht="15.75" customHeight="1" x14ac:dyDescent="0.3">
      <c r="A76" s="9"/>
    </row>
    <row r="77" spans="1:1" ht="15.75" customHeight="1" x14ac:dyDescent="0.3">
      <c r="A77" s="9"/>
    </row>
    <row r="78" spans="1:1" ht="15.75" customHeight="1" x14ac:dyDescent="0.3">
      <c r="A78" s="9"/>
    </row>
    <row r="79" spans="1:1" ht="15.75" customHeight="1" x14ac:dyDescent="0.3">
      <c r="A79" s="9"/>
    </row>
    <row r="80" spans="1:1" ht="15.75" customHeight="1" x14ac:dyDescent="0.3">
      <c r="A80" s="9"/>
    </row>
    <row r="81" spans="1:1" ht="15.75" customHeight="1" x14ac:dyDescent="0.3">
      <c r="A81" s="9"/>
    </row>
    <row r="82" spans="1:1" ht="15.75" customHeight="1" x14ac:dyDescent="0.3">
      <c r="A82" s="9"/>
    </row>
    <row r="83" spans="1:1" ht="15.75" customHeight="1" x14ac:dyDescent="0.3">
      <c r="A83" s="9"/>
    </row>
    <row r="84" spans="1:1" ht="15.75" customHeight="1" x14ac:dyDescent="0.3">
      <c r="A84" s="9"/>
    </row>
    <row r="85" spans="1:1" ht="15.75" customHeight="1" x14ac:dyDescent="0.3">
      <c r="A85" s="9"/>
    </row>
    <row r="86" spans="1:1" ht="15.75" customHeight="1" x14ac:dyDescent="0.3">
      <c r="A86" s="9"/>
    </row>
    <row r="87" spans="1:1" ht="15.75" customHeight="1" x14ac:dyDescent="0.3">
      <c r="A87" s="9"/>
    </row>
    <row r="88" spans="1:1" ht="15.75" customHeight="1" x14ac:dyDescent="0.3">
      <c r="A88" s="9"/>
    </row>
    <row r="89" spans="1:1" ht="15.75" customHeight="1" x14ac:dyDescent="0.3">
      <c r="A89" s="9"/>
    </row>
    <row r="90" spans="1:1" ht="15.75" customHeight="1" x14ac:dyDescent="0.3">
      <c r="A90" s="9"/>
    </row>
    <row r="91" spans="1:1" ht="15.75" customHeight="1" x14ac:dyDescent="0.3">
      <c r="A91" s="9"/>
    </row>
    <row r="92" spans="1:1" ht="15.75" customHeight="1" x14ac:dyDescent="0.3">
      <c r="A92" s="9"/>
    </row>
    <row r="93" spans="1:1" ht="15.75" customHeight="1" x14ac:dyDescent="0.3">
      <c r="A93" s="9"/>
    </row>
    <row r="94" spans="1:1" ht="15.75" customHeight="1" x14ac:dyDescent="0.3">
      <c r="A94" s="9"/>
    </row>
    <row r="95" spans="1:1" ht="15.75" customHeight="1" x14ac:dyDescent="0.3">
      <c r="A95" s="9"/>
    </row>
    <row r="96" spans="1:1" ht="15.75" customHeight="1" x14ac:dyDescent="0.3">
      <c r="A96" s="9"/>
    </row>
    <row r="97" spans="1:1" ht="15.75" customHeight="1" x14ac:dyDescent="0.3">
      <c r="A97" s="9"/>
    </row>
    <row r="98" spans="1:1" ht="15.75" customHeight="1" x14ac:dyDescent="0.3">
      <c r="A98" s="9"/>
    </row>
    <row r="99" spans="1:1" ht="15.75" customHeight="1" x14ac:dyDescent="0.3">
      <c r="A99" s="9"/>
    </row>
    <row r="100" spans="1:1" ht="15.75" customHeight="1" x14ac:dyDescent="0.3">
      <c r="A100" s="9"/>
    </row>
    <row r="101" spans="1:1" ht="15.75" customHeight="1" x14ac:dyDescent="0.3">
      <c r="A101" s="9"/>
    </row>
    <row r="102" spans="1:1" ht="15.75" customHeight="1" x14ac:dyDescent="0.3">
      <c r="A102" s="9"/>
    </row>
    <row r="103" spans="1:1" ht="15.75" customHeight="1" x14ac:dyDescent="0.3">
      <c r="A103" s="9"/>
    </row>
    <row r="104" spans="1:1" ht="15.75" customHeight="1" x14ac:dyDescent="0.3">
      <c r="A104" s="9"/>
    </row>
    <row r="105" spans="1:1" ht="15.75" customHeight="1" x14ac:dyDescent="0.3">
      <c r="A105" s="9"/>
    </row>
    <row r="106" spans="1:1" ht="15.75" customHeight="1" x14ac:dyDescent="0.3">
      <c r="A106" s="9"/>
    </row>
    <row r="107" spans="1:1" ht="15.75" customHeight="1" x14ac:dyDescent="0.3">
      <c r="A107" s="9"/>
    </row>
    <row r="108" spans="1:1" ht="15.75" customHeight="1" x14ac:dyDescent="0.3">
      <c r="A108" s="9"/>
    </row>
    <row r="109" spans="1:1" ht="15.75" customHeight="1" x14ac:dyDescent="0.3">
      <c r="A109" s="9"/>
    </row>
    <row r="110" spans="1:1" ht="15.75" customHeight="1" x14ac:dyDescent="0.3">
      <c r="A110" s="9"/>
    </row>
    <row r="111" spans="1:1" ht="15.75" customHeight="1" x14ac:dyDescent="0.3">
      <c r="A111" s="9"/>
    </row>
    <row r="112" spans="1:1" ht="15.75" customHeight="1" x14ac:dyDescent="0.3">
      <c r="A112" s="9"/>
    </row>
    <row r="113" spans="1:1" ht="15.75" customHeight="1" x14ac:dyDescent="0.3">
      <c r="A113" s="9"/>
    </row>
    <row r="114" spans="1:1" ht="15.75" customHeight="1" x14ac:dyDescent="0.3">
      <c r="A114" s="9"/>
    </row>
    <row r="115" spans="1:1" ht="15.75" customHeight="1" x14ac:dyDescent="0.3">
      <c r="A115" s="9"/>
    </row>
    <row r="116" spans="1:1" ht="15.75" customHeight="1" x14ac:dyDescent="0.3">
      <c r="A116" s="9"/>
    </row>
    <row r="117" spans="1:1" ht="15.75" customHeight="1" x14ac:dyDescent="0.3">
      <c r="A117" s="9"/>
    </row>
    <row r="118" spans="1:1" ht="15.75" customHeight="1" x14ac:dyDescent="0.3">
      <c r="A118" s="9"/>
    </row>
    <row r="119" spans="1:1" ht="15.75" customHeight="1" x14ac:dyDescent="0.3">
      <c r="A119" s="9"/>
    </row>
    <row r="120" spans="1:1" ht="15.75" customHeight="1" x14ac:dyDescent="0.3">
      <c r="A120" s="9"/>
    </row>
    <row r="121" spans="1:1" ht="15.75" customHeight="1" x14ac:dyDescent="0.3">
      <c r="A121" s="9"/>
    </row>
    <row r="122" spans="1:1" ht="15.75" customHeight="1" x14ac:dyDescent="0.3">
      <c r="A122" s="9"/>
    </row>
    <row r="123" spans="1:1" ht="15.75" customHeight="1" x14ac:dyDescent="0.3">
      <c r="A123" s="9"/>
    </row>
    <row r="124" spans="1:1" ht="15.75" customHeight="1" x14ac:dyDescent="0.3">
      <c r="A124" s="9"/>
    </row>
    <row r="125" spans="1:1" ht="15.75" customHeight="1" x14ac:dyDescent="0.3">
      <c r="A125" s="9"/>
    </row>
    <row r="126" spans="1:1" ht="15.75" customHeight="1" x14ac:dyDescent="0.3">
      <c r="A126" s="9"/>
    </row>
    <row r="127" spans="1:1" ht="15.75" customHeight="1" x14ac:dyDescent="0.3">
      <c r="A127" s="9"/>
    </row>
    <row r="128" spans="1:1" ht="15.75" customHeight="1" x14ac:dyDescent="0.3">
      <c r="A128" s="9"/>
    </row>
    <row r="129" spans="1:1" ht="15.75" customHeight="1" x14ac:dyDescent="0.3">
      <c r="A129" s="9"/>
    </row>
    <row r="130" spans="1:1" ht="15.75" customHeight="1" x14ac:dyDescent="0.3">
      <c r="A130" s="9"/>
    </row>
    <row r="131" spans="1:1" ht="15.75" customHeight="1" x14ac:dyDescent="0.3">
      <c r="A131" s="9"/>
    </row>
    <row r="132" spans="1:1" ht="15.75" customHeight="1" x14ac:dyDescent="0.3">
      <c r="A132" s="9"/>
    </row>
    <row r="133" spans="1:1" ht="15.75" customHeight="1" x14ac:dyDescent="0.3">
      <c r="A133" s="9"/>
    </row>
    <row r="134" spans="1:1" ht="15.75" customHeight="1" x14ac:dyDescent="0.3">
      <c r="A134" s="9"/>
    </row>
    <row r="135" spans="1:1" ht="15.75" customHeight="1" x14ac:dyDescent="0.3">
      <c r="A135" s="9"/>
    </row>
    <row r="136" spans="1:1" ht="15.75" customHeight="1" x14ac:dyDescent="0.3">
      <c r="A136" s="9"/>
    </row>
    <row r="137" spans="1:1" ht="15.75" customHeight="1" x14ac:dyDescent="0.3">
      <c r="A137" s="9"/>
    </row>
    <row r="138" spans="1:1" ht="15.75" customHeight="1" x14ac:dyDescent="0.3">
      <c r="A138" s="9"/>
    </row>
    <row r="139" spans="1:1" ht="15.75" customHeight="1" x14ac:dyDescent="0.3">
      <c r="A139" s="9"/>
    </row>
    <row r="140" spans="1:1" ht="15.75" customHeight="1" x14ac:dyDescent="0.3">
      <c r="A140" s="9"/>
    </row>
    <row r="141" spans="1:1" ht="15.75" customHeight="1" x14ac:dyDescent="0.3">
      <c r="A141" s="9"/>
    </row>
    <row r="142" spans="1:1" ht="15.75" customHeight="1" x14ac:dyDescent="0.3">
      <c r="A142" s="9"/>
    </row>
    <row r="143" spans="1:1" ht="15.75" customHeight="1" x14ac:dyDescent="0.3">
      <c r="A143" s="9"/>
    </row>
    <row r="144" spans="1:1" ht="15.75" customHeight="1" x14ac:dyDescent="0.3">
      <c r="A144" s="9"/>
    </row>
    <row r="145" spans="1:1" ht="15.75" customHeight="1" x14ac:dyDescent="0.3">
      <c r="A145" s="9"/>
    </row>
    <row r="146" spans="1:1" ht="15.75" customHeight="1" x14ac:dyDescent="0.3">
      <c r="A146" s="9"/>
    </row>
    <row r="147" spans="1:1" ht="15.75" customHeight="1" x14ac:dyDescent="0.3">
      <c r="A147" s="9"/>
    </row>
    <row r="148" spans="1:1" ht="15.75" customHeight="1" x14ac:dyDescent="0.3">
      <c r="A148" s="9"/>
    </row>
    <row r="149" spans="1:1" ht="15.75" customHeight="1" x14ac:dyDescent="0.3">
      <c r="A149" s="9"/>
    </row>
    <row r="150" spans="1:1" ht="15.75" customHeight="1" x14ac:dyDescent="0.3">
      <c r="A150" s="9"/>
    </row>
    <row r="151" spans="1:1" ht="15.75" customHeight="1" x14ac:dyDescent="0.3">
      <c r="A151" s="9"/>
    </row>
    <row r="152" spans="1:1" ht="15.75" customHeight="1" x14ac:dyDescent="0.3">
      <c r="A152" s="9"/>
    </row>
    <row r="153" spans="1:1" ht="15.75" customHeight="1" x14ac:dyDescent="0.3">
      <c r="A153" s="9"/>
    </row>
    <row r="154" spans="1:1" ht="15.75" customHeight="1" x14ac:dyDescent="0.3">
      <c r="A154" s="9"/>
    </row>
    <row r="155" spans="1:1" ht="15.75" customHeight="1" x14ac:dyDescent="0.3">
      <c r="A155" s="9"/>
    </row>
    <row r="156" spans="1:1" ht="15.75" customHeight="1" x14ac:dyDescent="0.3">
      <c r="A156" s="9"/>
    </row>
    <row r="157" spans="1:1" ht="15.75" customHeight="1" x14ac:dyDescent="0.3">
      <c r="A157" s="9"/>
    </row>
    <row r="158" spans="1:1" ht="15.75" customHeight="1" x14ac:dyDescent="0.3">
      <c r="A158" s="9"/>
    </row>
    <row r="159" spans="1:1" ht="15.75" customHeight="1" x14ac:dyDescent="0.3">
      <c r="A159" s="9"/>
    </row>
    <row r="160" spans="1:1" ht="15.75" customHeight="1" x14ac:dyDescent="0.3">
      <c r="A160" s="9"/>
    </row>
    <row r="161" spans="1:1" ht="15.75" customHeight="1" x14ac:dyDescent="0.3">
      <c r="A161" s="9"/>
    </row>
    <row r="162" spans="1:1" ht="15.75" customHeight="1" x14ac:dyDescent="0.3">
      <c r="A162" s="9"/>
    </row>
    <row r="163" spans="1:1" ht="15.75" customHeight="1" x14ac:dyDescent="0.3">
      <c r="A163" s="9"/>
    </row>
    <row r="164" spans="1:1" ht="15.75" customHeight="1" x14ac:dyDescent="0.3">
      <c r="A164" s="9"/>
    </row>
    <row r="165" spans="1:1" ht="15.75" customHeight="1" x14ac:dyDescent="0.3">
      <c r="A165" s="9"/>
    </row>
    <row r="166" spans="1:1" ht="15.75" customHeight="1" x14ac:dyDescent="0.3">
      <c r="A166" s="9"/>
    </row>
    <row r="167" spans="1:1" ht="15.75" customHeight="1" x14ac:dyDescent="0.3">
      <c r="A167" s="9"/>
    </row>
    <row r="168" spans="1:1" ht="15.75" customHeight="1" x14ac:dyDescent="0.3">
      <c r="A168" s="9"/>
    </row>
    <row r="169" spans="1:1" ht="15.75" customHeight="1" x14ac:dyDescent="0.3">
      <c r="A169" s="9"/>
    </row>
    <row r="170" spans="1:1" ht="15.75" customHeight="1" x14ac:dyDescent="0.3">
      <c r="A170" s="9"/>
    </row>
    <row r="171" spans="1:1" ht="15.75" customHeight="1" x14ac:dyDescent="0.3">
      <c r="A171" s="9"/>
    </row>
    <row r="172" spans="1:1" ht="15.75" customHeight="1" x14ac:dyDescent="0.3">
      <c r="A172" s="9"/>
    </row>
    <row r="173" spans="1:1" ht="15.75" customHeight="1" x14ac:dyDescent="0.3">
      <c r="A173" s="9"/>
    </row>
    <row r="174" spans="1:1" ht="15.75" customHeight="1" x14ac:dyDescent="0.3">
      <c r="A174" s="9"/>
    </row>
    <row r="175" spans="1:1" ht="15.75" customHeight="1" x14ac:dyDescent="0.3">
      <c r="A175" s="9"/>
    </row>
    <row r="176" spans="1:1" ht="15.75" customHeight="1" x14ac:dyDescent="0.3">
      <c r="A176" s="9"/>
    </row>
    <row r="177" spans="1:1" ht="15.75" customHeight="1" x14ac:dyDescent="0.3">
      <c r="A177" s="9"/>
    </row>
    <row r="178" spans="1:1" ht="15.75" customHeight="1" x14ac:dyDescent="0.3">
      <c r="A178" s="9"/>
    </row>
    <row r="179" spans="1:1" ht="15.75" customHeight="1" x14ac:dyDescent="0.3">
      <c r="A179" s="9"/>
    </row>
    <row r="180" spans="1:1" ht="15.75" customHeight="1" x14ac:dyDescent="0.3">
      <c r="A180" s="9"/>
    </row>
    <row r="181" spans="1:1" ht="15.75" customHeight="1" x14ac:dyDescent="0.3">
      <c r="A181" s="9"/>
    </row>
    <row r="182" spans="1:1" ht="15.75" customHeight="1" x14ac:dyDescent="0.3">
      <c r="A182" s="9"/>
    </row>
    <row r="183" spans="1:1" ht="15.75" customHeight="1" x14ac:dyDescent="0.3">
      <c r="A183" s="9"/>
    </row>
    <row r="184" spans="1:1" ht="15.75" customHeight="1" x14ac:dyDescent="0.3">
      <c r="A184" s="9"/>
    </row>
    <row r="185" spans="1:1" ht="15.75" customHeight="1" x14ac:dyDescent="0.3">
      <c r="A185" s="9"/>
    </row>
    <row r="186" spans="1:1" ht="15.75" customHeight="1" x14ac:dyDescent="0.3">
      <c r="A186" s="9"/>
    </row>
    <row r="187" spans="1:1" ht="15.75" customHeight="1" x14ac:dyDescent="0.3">
      <c r="A187" s="9"/>
    </row>
    <row r="188" spans="1:1" ht="15.75" customHeight="1" x14ac:dyDescent="0.3">
      <c r="A188" s="9"/>
    </row>
    <row r="189" spans="1:1" ht="15.75" customHeight="1" x14ac:dyDescent="0.3">
      <c r="A189" s="9"/>
    </row>
    <row r="190" spans="1:1" ht="15.75" customHeight="1" x14ac:dyDescent="0.3">
      <c r="A190" s="9"/>
    </row>
    <row r="191" spans="1:1" ht="15.75" customHeight="1" x14ac:dyDescent="0.3">
      <c r="A191" s="9"/>
    </row>
    <row r="192" spans="1:1" ht="15.75" customHeight="1" x14ac:dyDescent="0.3">
      <c r="A192" s="9"/>
    </row>
  </sheetData>
  <sortState xmlns:xlrd2="http://schemas.microsoft.com/office/spreadsheetml/2017/richdata2" ref="A40:K47">
    <sortCondition descending="1" ref="K40"/>
    <sortCondition descending="1" ref="J40"/>
  </sortState>
  <mergeCells count="1">
    <mergeCell ref="F2:K2"/>
  </mergeCells>
  <hyperlinks>
    <hyperlink ref="B2" location="'Index'!A3" tooltip="Go to the Index sheet" display="á" xr:uid="{474914C4-5276-4D27-9839-95ABDFF9368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4D57-D8AB-43A2-8931-6B88F01B69B8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5" customWidth="1"/>
    <col min="2" max="3" width="20.7109375" style="9" customWidth="1"/>
    <col min="4" max="11" width="5" style="9" customWidth="1"/>
    <col min="12" max="12" width="1.7109375" style="9" customWidth="1"/>
    <col min="13" max="13" width="2.7109375" style="9" customWidth="1"/>
    <col min="14" max="15" width="20.7109375" style="9" customWidth="1"/>
    <col min="16" max="22" width="5" style="9" customWidth="1"/>
    <col min="23" max="25" width="4.140625" style="9" customWidth="1"/>
    <col min="26" max="27" width="4.140625" customWidth="1"/>
  </cols>
  <sheetData>
    <row r="1" spans="1:25" ht="18" x14ac:dyDescent="0.35">
      <c r="A1" s="84"/>
      <c r="B1" s="2" t="s">
        <v>1049</v>
      </c>
      <c r="C1" s="2"/>
      <c r="D1" s="3"/>
      <c r="E1" s="3"/>
      <c r="F1" s="3"/>
      <c r="G1" s="3" t="s">
        <v>261</v>
      </c>
      <c r="H1" s="3"/>
      <c r="I1" s="4" t="s">
        <v>1050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84"/>
      <c r="B2" s="5" t="s">
        <v>2</v>
      </c>
      <c r="C2" s="40"/>
      <c r="D2" s="40"/>
      <c r="E2" s="40"/>
      <c r="F2" s="472" t="s">
        <v>3</v>
      </c>
      <c r="G2" s="472"/>
      <c r="H2" s="472"/>
      <c r="I2" s="472"/>
      <c r="J2" s="472"/>
      <c r="K2" s="472"/>
      <c r="L2" s="40"/>
      <c r="M2" s="40"/>
      <c r="N2" s="40"/>
      <c r="O2" s="40"/>
      <c r="P2" s="40"/>
      <c r="Q2" s="40"/>
      <c r="R2" s="40"/>
      <c r="S2" s="40"/>
      <c r="T2" s="40"/>
      <c r="U2" s="3"/>
      <c r="V2" s="3"/>
      <c r="W2" s="3"/>
      <c r="X2" s="2"/>
      <c r="Y2" s="2"/>
    </row>
    <row r="3" spans="1:25" ht="15.75" customHeight="1" x14ac:dyDescent="0.3">
      <c r="A3" s="1"/>
      <c r="B3" s="7" t="s">
        <v>4</v>
      </c>
      <c r="C3" s="8" t="s">
        <v>1076</v>
      </c>
      <c r="D3" s="8"/>
      <c r="E3" s="8" t="s">
        <v>1670</v>
      </c>
      <c r="F3" s="7"/>
      <c r="G3" s="7"/>
      <c r="H3" s="7"/>
      <c r="I3" s="7"/>
      <c r="J3" s="7"/>
      <c r="K3" s="7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15.75" customHeight="1" x14ac:dyDescent="0.3">
      <c r="A4" s="375">
        <v>4</v>
      </c>
      <c r="B4" s="383" t="s">
        <v>10</v>
      </c>
      <c r="C4" s="384" t="s">
        <v>11</v>
      </c>
      <c r="D4" s="363"/>
      <c r="E4" s="363"/>
      <c r="F4" s="363"/>
      <c r="G4" s="385"/>
      <c r="H4" s="367" t="s">
        <v>12</v>
      </c>
      <c r="I4" s="367" t="s">
        <v>13</v>
      </c>
      <c r="J4" s="367" t="s">
        <v>14</v>
      </c>
      <c r="K4" s="368" t="s">
        <v>15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5.75" customHeight="1" x14ac:dyDescent="0.3">
      <c r="A5" s="448">
        <v>6</v>
      </c>
      <c r="B5" s="449" t="s">
        <v>1056</v>
      </c>
      <c r="C5" s="449" t="s">
        <v>501</v>
      </c>
      <c r="D5" s="451">
        <v>46</v>
      </c>
      <c r="E5" s="451">
        <v>49</v>
      </c>
      <c r="F5" s="451">
        <v>48</v>
      </c>
      <c r="G5" s="451">
        <v>47</v>
      </c>
      <c r="H5" s="417">
        <v>190</v>
      </c>
      <c r="I5" s="417">
        <v>9</v>
      </c>
      <c r="J5" s="453">
        <v>942</v>
      </c>
      <c r="K5" s="454">
        <v>44</v>
      </c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5.75" customHeight="1" x14ac:dyDescent="0.3">
      <c r="A6" s="418">
        <v>2</v>
      </c>
      <c r="B6" s="419" t="s">
        <v>1054</v>
      </c>
      <c r="C6" s="419" t="s">
        <v>1055</v>
      </c>
      <c r="D6" s="420">
        <v>45</v>
      </c>
      <c r="E6" s="420">
        <v>48</v>
      </c>
      <c r="F6" s="420">
        <v>48</v>
      </c>
      <c r="G6" s="420">
        <v>43</v>
      </c>
      <c r="H6" s="421">
        <v>184</v>
      </c>
      <c r="I6" s="421">
        <v>8</v>
      </c>
      <c r="J6" s="21">
        <v>918</v>
      </c>
      <c r="K6" s="46">
        <v>39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15.75" customHeight="1" x14ac:dyDescent="0.3">
      <c r="A7" s="422">
        <v>7</v>
      </c>
      <c r="B7" s="419" t="s">
        <v>1062</v>
      </c>
      <c r="C7" s="419" t="s">
        <v>35</v>
      </c>
      <c r="D7" s="420">
        <v>44</v>
      </c>
      <c r="E7" s="420">
        <v>44</v>
      </c>
      <c r="F7" s="420">
        <v>46</v>
      </c>
      <c r="G7" s="420">
        <v>45</v>
      </c>
      <c r="H7" s="421">
        <v>179</v>
      </c>
      <c r="I7" s="421">
        <v>6</v>
      </c>
      <c r="J7" s="21">
        <v>911</v>
      </c>
      <c r="K7" s="46">
        <v>36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5.75" customHeight="1" x14ac:dyDescent="0.3">
      <c r="A8" s="418">
        <v>8</v>
      </c>
      <c r="B8" s="419" t="s">
        <v>152</v>
      </c>
      <c r="C8" s="419" t="s">
        <v>153</v>
      </c>
      <c r="D8" s="420">
        <v>49</v>
      </c>
      <c r="E8" s="420">
        <v>39</v>
      </c>
      <c r="F8" s="420">
        <v>47</v>
      </c>
      <c r="G8" s="420">
        <v>45</v>
      </c>
      <c r="H8" s="421">
        <v>180</v>
      </c>
      <c r="I8" s="421">
        <v>7</v>
      </c>
      <c r="J8" s="21">
        <v>881</v>
      </c>
      <c r="K8" s="46">
        <v>30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5.75" customHeight="1" x14ac:dyDescent="0.3">
      <c r="A9" s="422">
        <v>3</v>
      </c>
      <c r="B9" s="419" t="s">
        <v>1061</v>
      </c>
      <c r="C9" s="419" t="s">
        <v>114</v>
      </c>
      <c r="D9" s="420">
        <v>39</v>
      </c>
      <c r="E9" s="420">
        <v>44</v>
      </c>
      <c r="F9" s="420">
        <v>46</v>
      </c>
      <c r="G9" s="420">
        <v>45</v>
      </c>
      <c r="H9" s="421">
        <v>174</v>
      </c>
      <c r="I9" s="421">
        <v>5</v>
      </c>
      <c r="J9" s="21">
        <v>869</v>
      </c>
      <c r="K9" s="46">
        <v>26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5.75" customHeight="1" x14ac:dyDescent="0.3">
      <c r="A10" s="418">
        <v>4</v>
      </c>
      <c r="B10" s="419" t="s">
        <v>1069</v>
      </c>
      <c r="C10" s="419" t="s">
        <v>100</v>
      </c>
      <c r="D10" s="420">
        <v>44</v>
      </c>
      <c r="E10" s="420">
        <v>45</v>
      </c>
      <c r="F10" s="420">
        <v>42</v>
      </c>
      <c r="G10" s="420">
        <v>39</v>
      </c>
      <c r="H10" s="421">
        <v>170</v>
      </c>
      <c r="I10" s="421">
        <v>4</v>
      </c>
      <c r="J10" s="21">
        <v>835</v>
      </c>
      <c r="K10" s="46">
        <v>20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5.75" customHeight="1" x14ac:dyDescent="0.3">
      <c r="A11" s="422">
        <v>5</v>
      </c>
      <c r="B11" s="419" t="s">
        <v>1070</v>
      </c>
      <c r="C11" s="419" t="s">
        <v>1055</v>
      </c>
      <c r="D11" s="420">
        <v>40</v>
      </c>
      <c r="E11" s="420">
        <v>30</v>
      </c>
      <c r="F11" s="420">
        <v>42</v>
      </c>
      <c r="G11" s="420">
        <v>40</v>
      </c>
      <c r="H11" s="421">
        <v>152</v>
      </c>
      <c r="I11" s="421">
        <v>3</v>
      </c>
      <c r="J11" s="21">
        <v>774</v>
      </c>
      <c r="K11" s="46">
        <v>15</v>
      </c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5.75" customHeight="1" x14ac:dyDescent="0.3">
      <c r="A12" s="422">
        <v>1</v>
      </c>
      <c r="B12" s="450" t="s">
        <v>309</v>
      </c>
      <c r="C12" s="450" t="s">
        <v>310</v>
      </c>
      <c r="D12" s="420" t="s">
        <v>242</v>
      </c>
      <c r="E12" s="421" t="s">
        <v>353</v>
      </c>
      <c r="F12" s="452" t="s">
        <v>353</v>
      </c>
      <c r="G12" s="452" t="s">
        <v>353</v>
      </c>
      <c r="H12" s="421">
        <v>0</v>
      </c>
      <c r="I12" s="421">
        <v>0</v>
      </c>
      <c r="J12" s="26">
        <v>0</v>
      </c>
      <c r="K12" s="27">
        <v>0</v>
      </c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5.75" customHeight="1" x14ac:dyDescent="0.3">
      <c r="A13" s="423">
        <v>9</v>
      </c>
      <c r="B13" s="424" t="s">
        <v>1057</v>
      </c>
      <c r="C13" s="424" t="s">
        <v>310</v>
      </c>
      <c r="D13" s="425" t="s">
        <v>242</v>
      </c>
      <c r="E13" s="425" t="s">
        <v>353</v>
      </c>
      <c r="F13" s="425" t="s">
        <v>353</v>
      </c>
      <c r="G13" s="425" t="s">
        <v>353</v>
      </c>
      <c r="H13" s="426">
        <v>0</v>
      </c>
      <c r="I13" s="426">
        <v>0</v>
      </c>
      <c r="J13" s="31">
        <v>0</v>
      </c>
      <c r="K13" s="50">
        <v>0</v>
      </c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5.75" customHeight="1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ht="15.75" customHeight="1" x14ac:dyDescent="0.3">
      <c r="A15" s="41"/>
      <c r="B15" s="9" t="s">
        <v>260</v>
      </c>
      <c r="F15" s="39" t="s">
        <v>164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5.75" customHeight="1" x14ac:dyDescent="0.3">
      <c r="A16" s="41"/>
      <c r="B16" s="9" t="s">
        <v>165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5.75" customHeight="1" x14ac:dyDescent="0.3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5.75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5.75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5.75" customHeight="1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5.7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5.75" customHeight="1" x14ac:dyDescent="0.3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5.75" customHeight="1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5.75" customHeight="1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5.75" customHeight="1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5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5.75" customHeigh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15.75" customHeigh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5.7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5.7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5.7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5.7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5.7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5.75" customHeigh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5.7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5.75" customHeight="1" x14ac:dyDescent="0.3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5.75" customHeight="1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5.75" customHeight="1" x14ac:dyDescent="0.3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15.75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5.75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5.75" customHeight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15.7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5.75" customHeigh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5.75" customHeigh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5.75" customHeight="1" x14ac:dyDescent="0.3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5.75" customHeight="1" x14ac:dyDescent="0.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5.7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5.75" customHeight="1" x14ac:dyDescent="0.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5.7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5.75" customHeight="1" x14ac:dyDescent="0.3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5.75" customHeigh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5.75" customHeigh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5.75" customHeigh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15.75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5.75" customHeight="1" x14ac:dyDescent="0.3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5.75" customHeight="1" x14ac:dyDescent="0.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5.75" customHeight="1" x14ac:dyDescent="0.3">
      <c r="A58" s="9"/>
    </row>
    <row r="59" spans="1:25" ht="15.75" customHeight="1" x14ac:dyDescent="0.3">
      <c r="A59" s="9"/>
    </row>
    <row r="60" spans="1:25" ht="15.75" customHeight="1" x14ac:dyDescent="0.3">
      <c r="A60" s="9"/>
    </row>
    <row r="61" spans="1:25" ht="15.75" customHeight="1" x14ac:dyDescent="0.3">
      <c r="A61" s="9"/>
    </row>
    <row r="62" spans="1:25" ht="15.75" customHeight="1" x14ac:dyDescent="0.3">
      <c r="A62" s="9"/>
    </row>
    <row r="63" spans="1:25" ht="15.75" customHeight="1" x14ac:dyDescent="0.3">
      <c r="A63" s="9"/>
    </row>
    <row r="64" spans="1:25" ht="15.75" customHeight="1" x14ac:dyDescent="0.3">
      <c r="A64" s="9"/>
    </row>
    <row r="65" spans="1:1" ht="15.75" customHeight="1" x14ac:dyDescent="0.3">
      <c r="A65" s="9"/>
    </row>
    <row r="66" spans="1:1" ht="15.75" customHeight="1" x14ac:dyDescent="0.3">
      <c r="A66" s="9"/>
    </row>
    <row r="67" spans="1:1" ht="15.75" customHeight="1" x14ac:dyDescent="0.3">
      <c r="A67" s="9"/>
    </row>
    <row r="68" spans="1:1" ht="15.75" customHeight="1" x14ac:dyDescent="0.3">
      <c r="A68" s="9"/>
    </row>
    <row r="69" spans="1:1" ht="15.75" customHeight="1" x14ac:dyDescent="0.3">
      <c r="A69" s="9"/>
    </row>
    <row r="70" spans="1:1" ht="15.75" customHeight="1" x14ac:dyDescent="0.3">
      <c r="A70" s="9"/>
    </row>
    <row r="71" spans="1:1" ht="15.75" customHeight="1" x14ac:dyDescent="0.3">
      <c r="A71" s="9"/>
    </row>
    <row r="72" spans="1:1" ht="15.75" customHeight="1" x14ac:dyDescent="0.3">
      <c r="A72" s="9"/>
    </row>
    <row r="73" spans="1:1" ht="15.75" customHeight="1" x14ac:dyDescent="0.3">
      <c r="A73" s="9"/>
    </row>
    <row r="74" spans="1:1" ht="15.75" customHeight="1" x14ac:dyDescent="0.3">
      <c r="A74" s="9"/>
    </row>
    <row r="75" spans="1:1" ht="15.75" customHeight="1" x14ac:dyDescent="0.3">
      <c r="A75" s="9"/>
    </row>
    <row r="76" spans="1:1" ht="15.75" customHeight="1" x14ac:dyDescent="0.3">
      <c r="A76" s="9"/>
    </row>
    <row r="77" spans="1:1" ht="15.75" customHeight="1" x14ac:dyDescent="0.3">
      <c r="A77" s="9"/>
    </row>
    <row r="78" spans="1:1" ht="15.75" customHeight="1" x14ac:dyDescent="0.3">
      <c r="A78" s="9"/>
    </row>
    <row r="79" spans="1:1" ht="15.75" customHeight="1" x14ac:dyDescent="0.3">
      <c r="A79" s="9"/>
    </row>
    <row r="80" spans="1:1" ht="15.75" customHeight="1" x14ac:dyDescent="0.3">
      <c r="A80" s="9"/>
    </row>
    <row r="81" spans="1:1" ht="15.75" customHeight="1" x14ac:dyDescent="0.3">
      <c r="A81" s="9"/>
    </row>
    <row r="82" spans="1:1" ht="15.75" customHeight="1" x14ac:dyDescent="0.3">
      <c r="A82" s="9"/>
    </row>
    <row r="83" spans="1:1" ht="15.75" customHeight="1" x14ac:dyDescent="0.3">
      <c r="A83" s="9"/>
    </row>
    <row r="84" spans="1:1" ht="15.75" customHeight="1" x14ac:dyDescent="0.3">
      <c r="A84" s="9"/>
    </row>
    <row r="85" spans="1:1" ht="15.75" customHeight="1" x14ac:dyDescent="0.3">
      <c r="A85" s="9"/>
    </row>
    <row r="86" spans="1:1" ht="15.75" customHeight="1" x14ac:dyDescent="0.3">
      <c r="A86" s="9"/>
    </row>
    <row r="87" spans="1:1" ht="15.75" customHeight="1" x14ac:dyDescent="0.3">
      <c r="A87" s="9"/>
    </row>
    <row r="88" spans="1:1" ht="15.75" customHeight="1" x14ac:dyDescent="0.3">
      <c r="A88" s="9"/>
    </row>
    <row r="89" spans="1:1" ht="15.75" customHeight="1" x14ac:dyDescent="0.3">
      <c r="A89" s="9"/>
    </row>
    <row r="90" spans="1:1" ht="15.75" customHeight="1" x14ac:dyDescent="0.3">
      <c r="A90" s="9"/>
    </row>
    <row r="91" spans="1:1" ht="15.75" customHeight="1" x14ac:dyDescent="0.3">
      <c r="A91" s="9"/>
    </row>
    <row r="92" spans="1:1" ht="15.75" customHeight="1" x14ac:dyDescent="0.3">
      <c r="A92" s="9"/>
    </row>
    <row r="93" spans="1:1" ht="15.75" customHeight="1" x14ac:dyDescent="0.3">
      <c r="A93" s="9"/>
    </row>
    <row r="94" spans="1:1" ht="15.75" customHeight="1" x14ac:dyDescent="0.3">
      <c r="A94" s="9"/>
    </row>
    <row r="95" spans="1:1" ht="15.75" customHeight="1" x14ac:dyDescent="0.3">
      <c r="A95" s="9"/>
    </row>
    <row r="96" spans="1:1" ht="15.75" customHeight="1" x14ac:dyDescent="0.3">
      <c r="A96" s="9"/>
    </row>
    <row r="97" spans="1:1" ht="15.75" customHeight="1" x14ac:dyDescent="0.3">
      <c r="A97" s="9"/>
    </row>
    <row r="98" spans="1:1" ht="15.75" customHeight="1" x14ac:dyDescent="0.3">
      <c r="A98" s="9"/>
    </row>
    <row r="99" spans="1:1" ht="15.75" customHeight="1" x14ac:dyDescent="0.3">
      <c r="A99" s="9"/>
    </row>
    <row r="100" spans="1:1" ht="15.75" customHeight="1" x14ac:dyDescent="0.3">
      <c r="A100" s="9"/>
    </row>
    <row r="101" spans="1:1" ht="15.75" customHeight="1" x14ac:dyDescent="0.3">
      <c r="A101" s="9"/>
    </row>
    <row r="102" spans="1:1" ht="15.75" customHeight="1" x14ac:dyDescent="0.3">
      <c r="A102" s="9"/>
    </row>
    <row r="103" spans="1:1" ht="15.75" customHeight="1" x14ac:dyDescent="0.3">
      <c r="A103" s="9"/>
    </row>
    <row r="104" spans="1:1" ht="15.75" customHeight="1" x14ac:dyDescent="0.3">
      <c r="A104" s="9"/>
    </row>
    <row r="105" spans="1:1" ht="15.75" customHeight="1" x14ac:dyDescent="0.3">
      <c r="A105" s="9"/>
    </row>
    <row r="106" spans="1:1" ht="15.75" customHeight="1" x14ac:dyDescent="0.3">
      <c r="A106" s="9"/>
    </row>
    <row r="107" spans="1:1" ht="15.75" customHeight="1" x14ac:dyDescent="0.3">
      <c r="A107" s="9"/>
    </row>
    <row r="108" spans="1:1" ht="15.75" customHeight="1" x14ac:dyDescent="0.3">
      <c r="A108" s="9"/>
    </row>
    <row r="109" spans="1:1" ht="15.75" customHeight="1" x14ac:dyDescent="0.3">
      <c r="A109" s="9"/>
    </row>
    <row r="110" spans="1:1" ht="15.75" customHeight="1" x14ac:dyDescent="0.3">
      <c r="A110" s="9"/>
    </row>
    <row r="111" spans="1:1" ht="15.75" customHeight="1" x14ac:dyDescent="0.3">
      <c r="A111" s="9"/>
    </row>
    <row r="112" spans="1:1" ht="15.75" customHeight="1" x14ac:dyDescent="0.3">
      <c r="A112" s="9"/>
    </row>
    <row r="113" spans="1:1" ht="15.75" customHeight="1" x14ac:dyDescent="0.3">
      <c r="A113" s="9"/>
    </row>
    <row r="114" spans="1:1" ht="15.75" customHeight="1" x14ac:dyDescent="0.3">
      <c r="A114" s="9"/>
    </row>
    <row r="115" spans="1:1" ht="15.75" customHeight="1" x14ac:dyDescent="0.3">
      <c r="A115" s="9"/>
    </row>
    <row r="116" spans="1:1" ht="15.75" customHeight="1" x14ac:dyDescent="0.3">
      <c r="A116" s="9"/>
    </row>
    <row r="117" spans="1:1" ht="15.75" customHeight="1" x14ac:dyDescent="0.3">
      <c r="A117" s="9"/>
    </row>
    <row r="118" spans="1:1" ht="15.75" customHeight="1" x14ac:dyDescent="0.3">
      <c r="A118" s="9"/>
    </row>
    <row r="119" spans="1:1" ht="15.75" customHeight="1" x14ac:dyDescent="0.3">
      <c r="A119" s="9"/>
    </row>
    <row r="120" spans="1:1" ht="15.75" customHeight="1" x14ac:dyDescent="0.3">
      <c r="A120" s="9"/>
    </row>
    <row r="121" spans="1:1" ht="15.75" customHeight="1" x14ac:dyDescent="0.3">
      <c r="A121" s="9"/>
    </row>
    <row r="122" spans="1:1" ht="15.75" customHeight="1" x14ac:dyDescent="0.3">
      <c r="A122" s="9"/>
    </row>
    <row r="123" spans="1:1" ht="15.75" customHeight="1" x14ac:dyDescent="0.3">
      <c r="A123" s="9"/>
    </row>
    <row r="124" spans="1:1" ht="15.75" customHeight="1" x14ac:dyDescent="0.3">
      <c r="A124" s="9"/>
    </row>
    <row r="125" spans="1:1" ht="15.75" customHeight="1" x14ac:dyDescent="0.3">
      <c r="A125" s="9"/>
    </row>
    <row r="126" spans="1:1" ht="15.75" customHeight="1" x14ac:dyDescent="0.3">
      <c r="A126" s="9"/>
    </row>
    <row r="127" spans="1:1" ht="15.75" customHeight="1" x14ac:dyDescent="0.3">
      <c r="A127" s="9"/>
    </row>
    <row r="128" spans="1:1" ht="15.75" customHeight="1" x14ac:dyDescent="0.3">
      <c r="A128" s="9"/>
    </row>
    <row r="129" spans="1:1" ht="15.75" customHeight="1" x14ac:dyDescent="0.3">
      <c r="A129" s="9"/>
    </row>
    <row r="130" spans="1:1" ht="15.75" customHeight="1" x14ac:dyDescent="0.3">
      <c r="A130" s="9"/>
    </row>
    <row r="131" spans="1:1" ht="15.75" customHeight="1" x14ac:dyDescent="0.3">
      <c r="A131" s="9"/>
    </row>
    <row r="132" spans="1:1" ht="15.75" customHeight="1" x14ac:dyDescent="0.3">
      <c r="A132" s="9"/>
    </row>
    <row r="133" spans="1:1" ht="15.75" customHeight="1" x14ac:dyDescent="0.3">
      <c r="A133" s="9"/>
    </row>
    <row r="134" spans="1:1" ht="15.75" customHeight="1" x14ac:dyDescent="0.3">
      <c r="A134" s="9"/>
    </row>
    <row r="135" spans="1:1" ht="15.75" customHeight="1" x14ac:dyDescent="0.3">
      <c r="A135" s="9"/>
    </row>
    <row r="136" spans="1:1" ht="15.75" customHeight="1" x14ac:dyDescent="0.3">
      <c r="A136" s="9"/>
    </row>
    <row r="137" spans="1:1" ht="15.75" customHeight="1" x14ac:dyDescent="0.3">
      <c r="A137" s="9"/>
    </row>
    <row r="138" spans="1:1" ht="15.75" customHeight="1" x14ac:dyDescent="0.3">
      <c r="A138" s="9"/>
    </row>
    <row r="139" spans="1:1" ht="15.75" customHeight="1" x14ac:dyDescent="0.3">
      <c r="A139" s="9"/>
    </row>
    <row r="140" spans="1:1" ht="15.75" customHeight="1" x14ac:dyDescent="0.3">
      <c r="A140" s="9"/>
    </row>
    <row r="141" spans="1:1" ht="15.75" customHeight="1" x14ac:dyDescent="0.3">
      <c r="A141" s="9"/>
    </row>
    <row r="142" spans="1:1" ht="15.75" customHeight="1" x14ac:dyDescent="0.3">
      <c r="A142" s="9"/>
    </row>
    <row r="143" spans="1:1" ht="15.75" customHeight="1" x14ac:dyDescent="0.3">
      <c r="A143" s="9"/>
    </row>
    <row r="144" spans="1:1" ht="15.75" customHeight="1" x14ac:dyDescent="0.3">
      <c r="A144" s="9"/>
    </row>
    <row r="145" spans="1:1" ht="15.75" customHeight="1" x14ac:dyDescent="0.3">
      <c r="A145" s="9"/>
    </row>
    <row r="146" spans="1:1" ht="15.75" customHeight="1" x14ac:dyDescent="0.3">
      <c r="A146" s="9"/>
    </row>
    <row r="147" spans="1:1" ht="15.75" customHeight="1" x14ac:dyDescent="0.3">
      <c r="A147" s="9"/>
    </row>
    <row r="148" spans="1:1" ht="15.75" customHeight="1" x14ac:dyDescent="0.3">
      <c r="A148" s="9"/>
    </row>
    <row r="149" spans="1:1" ht="15.75" customHeight="1" x14ac:dyDescent="0.3">
      <c r="A149" s="9"/>
    </row>
    <row r="150" spans="1:1" ht="15.75" customHeight="1" x14ac:dyDescent="0.3">
      <c r="A150" s="9"/>
    </row>
    <row r="151" spans="1:1" ht="15.75" customHeight="1" x14ac:dyDescent="0.3">
      <c r="A151" s="9"/>
    </row>
    <row r="152" spans="1:1" ht="15.75" customHeight="1" x14ac:dyDescent="0.3">
      <c r="A152" s="9"/>
    </row>
    <row r="153" spans="1:1" ht="15.75" customHeight="1" x14ac:dyDescent="0.3">
      <c r="A153" s="9"/>
    </row>
    <row r="154" spans="1:1" ht="15.75" customHeight="1" x14ac:dyDescent="0.3">
      <c r="A154" s="9"/>
    </row>
    <row r="155" spans="1:1" ht="15.75" customHeight="1" x14ac:dyDescent="0.3">
      <c r="A155" s="9"/>
    </row>
    <row r="156" spans="1:1" ht="15.75" customHeight="1" x14ac:dyDescent="0.3">
      <c r="A156" s="9"/>
    </row>
    <row r="157" spans="1:1" ht="15.75" customHeight="1" x14ac:dyDescent="0.3">
      <c r="A157" s="9"/>
    </row>
    <row r="158" spans="1:1" ht="15.75" customHeight="1" x14ac:dyDescent="0.3">
      <c r="A158" s="9"/>
    </row>
    <row r="159" spans="1:1" ht="15.75" customHeight="1" x14ac:dyDescent="0.3">
      <c r="A159" s="9"/>
    </row>
    <row r="160" spans="1:1" ht="15.75" customHeight="1" x14ac:dyDescent="0.3">
      <c r="A160" s="9"/>
    </row>
    <row r="161" spans="1:1" ht="15.75" customHeight="1" x14ac:dyDescent="0.3">
      <c r="A161" s="9"/>
    </row>
    <row r="162" spans="1:1" ht="15.75" customHeight="1" x14ac:dyDescent="0.3">
      <c r="A162" s="9"/>
    </row>
    <row r="163" spans="1:1" ht="15.75" customHeight="1" x14ac:dyDescent="0.3">
      <c r="A163" s="9"/>
    </row>
    <row r="164" spans="1:1" ht="15.75" customHeight="1" x14ac:dyDescent="0.3">
      <c r="A164" s="9"/>
    </row>
    <row r="165" spans="1:1" ht="15.75" customHeight="1" x14ac:dyDescent="0.3">
      <c r="A165" s="9"/>
    </row>
    <row r="166" spans="1:1" ht="15.75" customHeight="1" x14ac:dyDescent="0.3">
      <c r="A166" s="9"/>
    </row>
    <row r="167" spans="1:1" ht="15.75" customHeight="1" x14ac:dyDescent="0.3">
      <c r="A167" s="9"/>
    </row>
    <row r="168" spans="1:1" ht="15.75" customHeight="1" x14ac:dyDescent="0.3">
      <c r="A168" s="9"/>
    </row>
    <row r="169" spans="1:1" ht="15.75" customHeight="1" x14ac:dyDescent="0.3">
      <c r="A169" s="9"/>
    </row>
    <row r="170" spans="1:1" ht="15.75" customHeight="1" x14ac:dyDescent="0.3">
      <c r="A170" s="9"/>
    </row>
    <row r="171" spans="1:1" ht="15.75" customHeight="1" x14ac:dyDescent="0.3">
      <c r="A171" s="9"/>
    </row>
    <row r="172" spans="1:1" ht="15.75" customHeight="1" x14ac:dyDescent="0.3">
      <c r="A172" s="9"/>
    </row>
    <row r="173" spans="1:1" ht="15.75" customHeight="1" x14ac:dyDescent="0.3">
      <c r="A173" s="9"/>
    </row>
    <row r="174" spans="1:1" ht="15.75" customHeight="1" x14ac:dyDescent="0.3">
      <c r="A174" s="9"/>
    </row>
    <row r="175" spans="1:1" ht="15.75" customHeight="1" x14ac:dyDescent="0.3">
      <c r="A175" s="9"/>
    </row>
    <row r="176" spans="1:1" ht="15.75" customHeight="1" x14ac:dyDescent="0.3">
      <c r="A176" s="9"/>
    </row>
    <row r="177" spans="1:1" ht="15.75" customHeight="1" x14ac:dyDescent="0.3">
      <c r="A177" s="9"/>
    </row>
    <row r="178" spans="1:1" ht="15.75" customHeight="1" x14ac:dyDescent="0.3">
      <c r="A178" s="9"/>
    </row>
    <row r="179" spans="1:1" ht="15.75" customHeight="1" x14ac:dyDescent="0.3">
      <c r="A179" s="9"/>
    </row>
    <row r="180" spans="1:1" ht="15.75" customHeight="1" x14ac:dyDescent="0.3">
      <c r="A180" s="9"/>
    </row>
    <row r="181" spans="1:1" ht="15.75" customHeight="1" x14ac:dyDescent="0.3">
      <c r="A181" s="9"/>
    </row>
    <row r="182" spans="1:1" ht="15.75" customHeight="1" x14ac:dyDescent="0.3">
      <c r="A182" s="9"/>
    </row>
    <row r="183" spans="1:1" ht="15.75" customHeight="1" x14ac:dyDescent="0.3">
      <c r="A183" s="9"/>
    </row>
    <row r="184" spans="1:1" ht="15.75" customHeight="1" x14ac:dyDescent="0.3">
      <c r="A184" s="9"/>
    </row>
    <row r="185" spans="1:1" ht="15.75" customHeight="1" x14ac:dyDescent="0.3">
      <c r="A185" s="9"/>
    </row>
    <row r="186" spans="1:1" ht="15.75" customHeight="1" x14ac:dyDescent="0.3">
      <c r="A186" s="9"/>
    </row>
    <row r="187" spans="1:1" ht="15.75" customHeight="1" x14ac:dyDescent="0.3">
      <c r="A187" s="9"/>
    </row>
    <row r="188" spans="1:1" ht="15.75" customHeight="1" x14ac:dyDescent="0.3">
      <c r="A188" s="9"/>
    </row>
    <row r="189" spans="1:1" ht="15.75" customHeight="1" x14ac:dyDescent="0.3">
      <c r="A189" s="9"/>
    </row>
    <row r="190" spans="1:1" ht="15.75" customHeight="1" x14ac:dyDescent="0.3">
      <c r="A190" s="9"/>
    </row>
    <row r="191" spans="1:1" ht="15.75" customHeight="1" x14ac:dyDescent="0.3">
      <c r="A191" s="9"/>
    </row>
    <row r="192" spans="1:1" ht="15.75" customHeight="1" x14ac:dyDescent="0.3">
      <c r="A192" s="9"/>
    </row>
  </sheetData>
  <sheetProtection selectLockedCells="1" selectUnlockedCells="1"/>
  <sortState xmlns:xlrd2="http://schemas.microsoft.com/office/spreadsheetml/2017/richdata2" ref="A5:K13">
    <sortCondition descending="1" ref="K5"/>
    <sortCondition descending="1" ref="J5"/>
  </sortState>
  <mergeCells count="1">
    <mergeCell ref="F2:K2"/>
  </mergeCells>
  <hyperlinks>
    <hyperlink ref="B2" location="'Index'!A3" tooltip="Go to the Index sheet" display="á" xr:uid="{9CA4D188-E402-47DE-9EDE-D6153F71D03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Index</vt:lpstr>
      <vt:lpstr>10m Air Pistol 1</vt:lpstr>
      <vt:lpstr>10m Air Pistol 2</vt:lpstr>
      <vt:lpstr>10m Air Pistol Jun</vt:lpstr>
      <vt:lpstr>10m Air Pistol Sen</vt:lpstr>
      <vt:lpstr>10m Air Pistol Team 1</vt:lpstr>
      <vt:lpstr>10m Air Pistol Team 2</vt:lpstr>
      <vt:lpstr>10m Air Pistol (Supp rest)</vt:lpstr>
      <vt:lpstr>10m Air Pistol (Supp rest) Sen</vt:lpstr>
      <vt:lpstr>6Yd Air Pistol</vt:lpstr>
      <vt:lpstr>10m Air Rifle</vt:lpstr>
      <vt:lpstr>10m Air Rifle Jun</vt:lpstr>
      <vt:lpstr>10m Air Rifle Sen</vt:lpstr>
      <vt:lpstr>10m Air Rifle Team</vt:lpstr>
      <vt:lpstr>10m Air Rifle (Supp rest)</vt:lpstr>
      <vt:lpstr>10m Air Rifle (Supp rest) Sen</vt:lpstr>
      <vt:lpstr>20Yd Pistol</vt:lpstr>
      <vt:lpstr>20Yd Pistol Sen</vt:lpstr>
      <vt:lpstr>20Yd Pistol Team</vt:lpstr>
      <vt:lpstr>Bench 100yd 1</vt:lpstr>
      <vt:lpstr>Bench 100yd 2</vt:lpstr>
      <vt:lpstr>Bench 100yd Sen</vt:lpstr>
      <vt:lpstr>Bench 100yd Team 1</vt:lpstr>
      <vt:lpstr>Bench 100yd Team 2</vt:lpstr>
      <vt:lpstr>Bench 50m 1</vt:lpstr>
      <vt:lpstr>Bench 50m 2</vt:lpstr>
      <vt:lpstr>Bench 50m 3</vt:lpstr>
      <vt:lpstr>Bench 50m Sen</vt:lpstr>
      <vt:lpstr>Bench 50m Team 1</vt:lpstr>
      <vt:lpstr>Bench 50m Team 2</vt:lpstr>
      <vt:lpstr>Bench SR (Air) 1</vt:lpstr>
      <vt:lpstr>Bench SR (Air) 2</vt:lpstr>
      <vt:lpstr>Bench SR (Air) 3</vt:lpstr>
      <vt:lpstr>Bench SR (Air) Sen</vt:lpstr>
      <vt:lpstr>Bench SR (Air) Team</vt:lpstr>
      <vt:lpstr>Bench SR (Rim) 1</vt:lpstr>
      <vt:lpstr>Bench SR (Rim) 2</vt:lpstr>
      <vt:lpstr>Bench SR (Rim) 3</vt:lpstr>
      <vt:lpstr>Bench SR (Rim) 4</vt:lpstr>
      <vt:lpstr>Bench SR (Rim) 5</vt:lpstr>
      <vt:lpstr>Bench SR (Rim) 6</vt:lpstr>
      <vt:lpstr>Bench SR (Rim) Jun</vt:lpstr>
      <vt:lpstr>Bench SR (Rim) Sen 1</vt:lpstr>
      <vt:lpstr>Bench SR (Rim) Sen 2</vt:lpstr>
      <vt:lpstr>Bench SR (Rim) Team 1</vt:lpstr>
      <vt:lpstr>Bench SR (Rim) Team 2</vt:lpstr>
      <vt:lpstr>Bench SR (Rim) Team 3</vt:lpstr>
      <vt:lpstr>Gallery Rifle Any</vt:lpstr>
      <vt:lpstr>Gallery Rifle Any Sen</vt:lpstr>
      <vt:lpstr>Gallery Rifle Iron</vt:lpstr>
      <vt:lpstr>Gallery Rifle Iron Sen</vt:lpstr>
      <vt:lpstr>L-Barrelled Revolver Any</vt:lpstr>
      <vt:lpstr>L-Barrelled Revolver Iron</vt:lpstr>
      <vt:lpstr>Long Barrelled Pistol</vt:lpstr>
      <vt:lpstr>Long Barrelled Pistol Sen</vt:lpstr>
      <vt:lpstr>LR Rifle 100 Any</vt:lpstr>
      <vt:lpstr>LR Rifle 100 Any Sen</vt:lpstr>
      <vt:lpstr>LR Rifle 50 Iron</vt:lpstr>
      <vt:lpstr>LR Rifle 50 Iron Sen</vt:lpstr>
      <vt:lpstr>LR Rifle 50 Iron Team</vt:lpstr>
      <vt:lpstr>LR Rifle Dewar</vt:lpstr>
      <vt:lpstr>LR Rifle Dewar Sen</vt:lpstr>
      <vt:lpstr>LR Rifle Dewar Team</vt:lpstr>
      <vt:lpstr>Muzzle-loading Pistol</vt:lpstr>
      <vt:lpstr>Muzzle-loading Pistol Sen</vt:lpstr>
      <vt:lpstr>Muzzle-loading Revolver</vt:lpstr>
      <vt:lpstr>Muzzle-loading Revolver Sen</vt:lpstr>
      <vt:lpstr>Rapid Fire Air Pistol</vt:lpstr>
      <vt:lpstr>Rapid Fire Rifle</vt:lpstr>
      <vt:lpstr>Short Range Rifle</vt:lpstr>
      <vt:lpstr>Short Range Rifle Sen</vt:lpstr>
      <vt:lpstr>Short Range Rifle Team 1</vt:lpstr>
      <vt:lpstr>Short Range Rifle Team 2</vt:lpstr>
      <vt:lpstr>Sport Rifle 1</vt:lpstr>
      <vt:lpstr>Sport Rifle 2</vt:lpstr>
      <vt:lpstr>Sport Rifle Sen</vt:lpstr>
      <vt:lpstr>Sport Rifle Team 1</vt:lpstr>
      <vt:lpstr>Sport Rifle Team 2</vt:lpstr>
      <vt:lpstr>SR Standard Pistol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Hamilton</dc:creator>
  <cp:lastModifiedBy>Bill Hamilton</cp:lastModifiedBy>
  <dcterms:created xsi:type="dcterms:W3CDTF">2026-07-20T13:52:09Z</dcterms:created>
  <dcterms:modified xsi:type="dcterms:W3CDTF">2026-07-20T14:39:30Z</dcterms:modified>
</cp:coreProperties>
</file>