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llh\Documents\C&amp;NTSA\C&amp;NLeague\2026Summer\"/>
    </mc:Choice>
  </mc:AlternateContent>
  <xr:revisionPtr revIDLastSave="0" documentId="13_ncr:1_{A26065F6-F1A8-4816-8B1F-314328B68600}" xr6:coauthVersionLast="47" xr6:coauthVersionMax="47" xr10:uidLastSave="{00000000-0000-0000-0000-000000000000}"/>
  <bookViews>
    <workbookView minimized="1" xWindow="735" yWindow="735" windowWidth="21945" windowHeight="14340" tabRatio="850" xr2:uid="{BA038F07-BFA7-48D0-B92F-515ACCA6DD9E}"/>
  </bookViews>
  <sheets>
    <sheet name="Index" sheetId="80" r:id="rId1"/>
    <sheet name="10m Air Pistol 1" sheetId="2" r:id="rId2"/>
    <sheet name="10m Air Pistol 2" sheetId="3" r:id="rId3"/>
    <sheet name="10m Air Pistol Jun" sheetId="4" r:id="rId4"/>
    <sheet name="10m Air Pistol Sen" sheetId="5" r:id="rId5"/>
    <sheet name="10m Air Pistol Team 1" sheetId="6" r:id="rId6"/>
    <sheet name="10m Air Pistol Team 2" sheetId="7" r:id="rId7"/>
    <sheet name="10m Air Pistol (Supp rest)" sheetId="8" r:id="rId8"/>
    <sheet name="10m Air Pistol (Supp rest) Sen" sheetId="9" r:id="rId9"/>
    <sheet name="6Yd Air Pistol" sheetId="10" r:id="rId10"/>
    <sheet name="10m Air Rifle" sheetId="11" r:id="rId11"/>
    <sheet name="10m Air Rifle Jun" sheetId="12" r:id="rId12"/>
    <sheet name="10m Air Rifle Sen" sheetId="13" r:id="rId13"/>
    <sheet name="10m Air Rifle Team" sheetId="14" r:id="rId14"/>
    <sheet name="10m Air Rifle (Supp rest)" sheetId="15" r:id="rId15"/>
    <sheet name="10m Air Rifle (Supp rest) Sen" sheetId="16" r:id="rId16"/>
    <sheet name="20Yd Pistol" sheetId="17" r:id="rId17"/>
    <sheet name="20Yd Pistol Sen" sheetId="18" r:id="rId18"/>
    <sheet name="20Yd Pistol Team" sheetId="19" r:id="rId19"/>
    <sheet name="Bench 100yd 1" sheetId="58" r:id="rId20"/>
    <sheet name="Bench 100yd 2" sheetId="59" r:id="rId21"/>
    <sheet name="Bench 100yd Sen" sheetId="60" r:id="rId22"/>
    <sheet name="Bench 100yd Team 1" sheetId="61" r:id="rId23"/>
    <sheet name="Bench 100yd Team 2" sheetId="62" r:id="rId24"/>
    <sheet name="Bench 50m 1" sheetId="52" r:id="rId25"/>
    <sheet name="Bench 50m 2" sheetId="53" r:id="rId26"/>
    <sheet name="Bench 50m 3" sheetId="54" r:id="rId27"/>
    <sheet name="Bench 50m Sen" sheetId="55" r:id="rId28"/>
    <sheet name="Bench 50m Team 1" sheetId="56" r:id="rId29"/>
    <sheet name="Bench 50m Team 2" sheetId="57" r:id="rId30"/>
    <sheet name="Bench SR (Air) 1" sheetId="63" r:id="rId31"/>
    <sheet name="Bench SR (Air) 2" sheetId="65" r:id="rId32"/>
    <sheet name="Bench SR (Air) 3" sheetId="79" r:id="rId33"/>
    <sheet name="Bench SR (Air) Sen" sheetId="64" r:id="rId34"/>
    <sheet name="Bench SR (Air) Team" sheetId="66" r:id="rId35"/>
    <sheet name="Bench SR (Rim) 1" sheetId="67" r:id="rId36"/>
    <sheet name="Bench SR (Rim) 2" sheetId="71" r:id="rId37"/>
    <sheet name="Bench SR (Rim) 3" sheetId="73" r:id="rId38"/>
    <sheet name="Bench SR (Rim) 4" sheetId="74" r:id="rId39"/>
    <sheet name="Bench SR (Rim) 5" sheetId="75" r:id="rId40"/>
    <sheet name="Bench SR (Rim) 6" sheetId="76" r:id="rId41"/>
    <sheet name="Bench SR (Rim) Jun" sheetId="68" r:id="rId42"/>
    <sheet name="Bench SR (Rim) Sen 1" sheetId="69" r:id="rId43"/>
    <sheet name="Bench SR (Rim) Sen 2" sheetId="70" r:id="rId44"/>
    <sheet name="Bench SR (Rim) Team 1" sheetId="72" r:id="rId45"/>
    <sheet name="Bench SR (Rim) Team 2" sheetId="77" r:id="rId46"/>
    <sheet name="Bench SR (Rim) Team 3" sheetId="78" r:id="rId47"/>
    <sheet name="Gallery Rifle Any" sheetId="20" r:id="rId48"/>
    <sheet name="Gallery Rifle Any Sen" sheetId="21" r:id="rId49"/>
    <sheet name="Gallery Rifle Iron" sheetId="22" r:id="rId50"/>
    <sheet name="Gallery Rifle Iron Sen" sheetId="23" r:id="rId51"/>
    <sheet name="L-Barrelled Revolver Any" sheetId="24" r:id="rId52"/>
    <sheet name="L-Barrelled Revolver Iron" sheetId="25" r:id="rId53"/>
    <sheet name="Long Barrelled Pistol" sheetId="26" r:id="rId54"/>
    <sheet name="Long Barrelled Pistol Sen" sheetId="27" r:id="rId55"/>
    <sheet name="LR Rifle 100 Any" sheetId="28" r:id="rId56"/>
    <sheet name="LR Rifle 100 Any Sen" sheetId="29" r:id="rId57"/>
    <sheet name="LR Rifle 50 Iron" sheetId="30" r:id="rId58"/>
    <sheet name="LR Rifle 50 Iron Sen" sheetId="31" r:id="rId59"/>
    <sheet name="LR Rifle 50 Iron Team" sheetId="32" r:id="rId60"/>
    <sheet name="LR Rifle Dewar" sheetId="33" r:id="rId61"/>
    <sheet name="LR Rifle Dewar Sen" sheetId="34" r:id="rId62"/>
    <sheet name="LR Rifle Dewar Team" sheetId="35" r:id="rId63"/>
    <sheet name="Muzzle-loading Pistol" sheetId="36" r:id="rId64"/>
    <sheet name="Muzzle-loading Pistol Sen" sheetId="37" r:id="rId65"/>
    <sheet name="Muzzle-loading Revolver" sheetId="38" r:id="rId66"/>
    <sheet name="Muzzle-loading Revolver Sen" sheetId="39" r:id="rId67"/>
    <sheet name="Rapid Fire Air Pistol" sheetId="40" r:id="rId68"/>
    <sheet name="Rapid Fire Rifle" sheetId="41" r:id="rId69"/>
    <sheet name="Short Range Rifle" sheetId="42" r:id="rId70"/>
    <sheet name="Short Range Rifle Sen" sheetId="43" r:id="rId71"/>
    <sheet name="Short Range Rifle Team 1" sheetId="44" r:id="rId72"/>
    <sheet name="Short Range Rifle Team 2" sheetId="45" r:id="rId73"/>
    <sheet name="Sport Rifle 1" sheetId="46" r:id="rId74"/>
    <sheet name="Sport Rifle 2" sheetId="47" r:id="rId75"/>
    <sheet name="Sport Rifle Sen" sheetId="48" r:id="rId76"/>
    <sheet name="Sport Rifle Team 1" sheetId="49" r:id="rId77"/>
    <sheet name="Sport Rifle Team 2" sheetId="50" r:id="rId78"/>
    <sheet name="SR Standard Pistol" sheetId="51" r:id="rId79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3" i="79" l="1"/>
  <c r="F48" i="79"/>
  <c r="F46" i="79"/>
  <c r="F41" i="79"/>
  <c r="F47" i="79"/>
  <c r="F42" i="79"/>
  <c r="F44" i="79"/>
  <c r="F45" i="79"/>
  <c r="F37" i="79"/>
  <c r="F36" i="79"/>
  <c r="F31" i="79"/>
  <c r="F29" i="79"/>
  <c r="F30" i="79"/>
  <c r="F34" i="79"/>
  <c r="F33" i="79"/>
  <c r="F35" i="79"/>
  <c r="F32" i="79"/>
  <c r="F18" i="79"/>
  <c r="F20" i="79"/>
  <c r="F23" i="79"/>
  <c r="F19" i="79"/>
  <c r="F24" i="79"/>
  <c r="F25" i="79"/>
  <c r="F21" i="79"/>
  <c r="F17" i="79"/>
  <c r="F22" i="79"/>
  <c r="F12" i="79"/>
  <c r="F6" i="79"/>
  <c r="F8" i="79"/>
  <c r="F11" i="79"/>
  <c r="F5" i="79"/>
  <c r="F9" i="79"/>
  <c r="F7" i="79"/>
  <c r="F13" i="79"/>
  <c r="F10" i="79"/>
  <c r="M17" i="78"/>
  <c r="F17" i="78"/>
  <c r="M16" i="78"/>
  <c r="F16" i="78"/>
  <c r="M15" i="78"/>
  <c r="F15" i="78"/>
  <c r="M14" i="78"/>
  <c r="F14" i="78"/>
  <c r="F12" i="78"/>
  <c r="F11" i="78"/>
  <c r="F10" i="78"/>
  <c r="F9" i="78"/>
  <c r="M7" i="78"/>
  <c r="F7" i="78"/>
  <c r="M6" i="78"/>
  <c r="F6" i="78"/>
  <c r="M5" i="78"/>
  <c r="F5" i="78"/>
  <c r="M4" i="78"/>
  <c r="F4" i="78"/>
  <c r="M43" i="77"/>
  <c r="F43" i="77"/>
  <c r="M42" i="77"/>
  <c r="F42" i="77"/>
  <c r="M41" i="77"/>
  <c r="F41" i="77"/>
  <c r="M40" i="77"/>
  <c r="F40" i="77"/>
  <c r="M38" i="77"/>
  <c r="F38" i="77"/>
  <c r="M37" i="77"/>
  <c r="F37" i="77"/>
  <c r="M36" i="77"/>
  <c r="F36" i="77"/>
  <c r="M35" i="77"/>
  <c r="F35" i="77"/>
  <c r="M33" i="77"/>
  <c r="F33" i="77"/>
  <c r="M32" i="77"/>
  <c r="F32" i="77"/>
  <c r="M31" i="77"/>
  <c r="F31" i="77"/>
  <c r="M30" i="77"/>
  <c r="F30" i="77"/>
  <c r="M17" i="77"/>
  <c r="F17" i="77"/>
  <c r="M16" i="77"/>
  <c r="M14" i="77" s="1"/>
  <c r="F16" i="77"/>
  <c r="M15" i="77"/>
  <c r="F15" i="77"/>
  <c r="F14" i="77"/>
  <c r="M12" i="77"/>
  <c r="F12" i="77"/>
  <c r="M11" i="77"/>
  <c r="F11" i="77"/>
  <c r="M10" i="77"/>
  <c r="F10" i="77"/>
  <c r="M9" i="77"/>
  <c r="F9" i="77"/>
  <c r="M7" i="77"/>
  <c r="F7" i="77"/>
  <c r="M6" i="77"/>
  <c r="F6" i="77"/>
  <c r="M5" i="77"/>
  <c r="F5" i="77"/>
  <c r="M4" i="77"/>
  <c r="F4" i="77"/>
  <c r="F18" i="76"/>
  <c r="F19" i="76"/>
  <c r="F16" i="76"/>
  <c r="F23" i="76"/>
  <c r="F21" i="76"/>
  <c r="F22" i="76"/>
  <c r="F17" i="76"/>
  <c r="F20" i="76"/>
  <c r="F7" i="76"/>
  <c r="F8" i="76"/>
  <c r="F10" i="76"/>
  <c r="F11" i="76"/>
  <c r="F12" i="76"/>
  <c r="F5" i="76"/>
  <c r="F9" i="76"/>
  <c r="F6" i="76"/>
  <c r="F56" i="75"/>
  <c r="F54" i="75"/>
  <c r="F53" i="75"/>
  <c r="F58" i="75"/>
  <c r="F61" i="75"/>
  <c r="F60" i="75"/>
  <c r="F57" i="75"/>
  <c r="F55" i="75"/>
  <c r="F59" i="75"/>
  <c r="F46" i="75"/>
  <c r="F49" i="75"/>
  <c r="F41" i="75"/>
  <c r="F44" i="75"/>
  <c r="F45" i="75"/>
  <c r="F42" i="75"/>
  <c r="F43" i="75"/>
  <c r="F47" i="75"/>
  <c r="F48" i="75"/>
  <c r="F37" i="75"/>
  <c r="F29" i="75"/>
  <c r="F30" i="75"/>
  <c r="F36" i="75"/>
  <c r="F33" i="75"/>
  <c r="F32" i="75"/>
  <c r="F31" i="75"/>
  <c r="F34" i="75"/>
  <c r="F35" i="75"/>
  <c r="F21" i="75"/>
  <c r="F19" i="75"/>
  <c r="F17" i="75"/>
  <c r="F22" i="75"/>
  <c r="F23" i="75"/>
  <c r="F25" i="75"/>
  <c r="F18" i="75"/>
  <c r="F24" i="75"/>
  <c r="F20" i="75"/>
  <c r="F6" i="75"/>
  <c r="F5" i="75"/>
  <c r="F7" i="75"/>
  <c r="F13" i="75"/>
  <c r="F12" i="75"/>
  <c r="F10" i="75"/>
  <c r="F8" i="75"/>
  <c r="F11" i="75"/>
  <c r="F9" i="75"/>
  <c r="F57" i="74"/>
  <c r="F56" i="74"/>
  <c r="F53" i="74"/>
  <c r="F59" i="74"/>
  <c r="F55" i="74"/>
  <c r="F60" i="74"/>
  <c r="F58" i="74"/>
  <c r="F54" i="74"/>
  <c r="F61" i="74"/>
  <c r="F47" i="74"/>
  <c r="F41" i="74"/>
  <c r="F46" i="74"/>
  <c r="F43" i="74"/>
  <c r="F42" i="74"/>
  <c r="F45" i="74"/>
  <c r="F44" i="74"/>
  <c r="F49" i="74"/>
  <c r="F48" i="74"/>
  <c r="F29" i="74"/>
  <c r="F33" i="74"/>
  <c r="F37" i="74"/>
  <c r="F35" i="74"/>
  <c r="F34" i="74"/>
  <c r="F36" i="74"/>
  <c r="F32" i="74"/>
  <c r="F31" i="74"/>
  <c r="F30" i="74"/>
  <c r="F21" i="74"/>
  <c r="F25" i="74"/>
  <c r="F20" i="74"/>
  <c r="F23" i="74"/>
  <c r="F18" i="74"/>
  <c r="F17" i="74"/>
  <c r="F24" i="74"/>
  <c r="F19" i="74"/>
  <c r="F22" i="74"/>
  <c r="F11" i="74"/>
  <c r="F9" i="74"/>
  <c r="F6" i="74"/>
  <c r="F12" i="74"/>
  <c r="F13" i="74"/>
  <c r="F10" i="74"/>
  <c r="F7" i="74"/>
  <c r="F5" i="74"/>
  <c r="F8" i="74"/>
  <c r="F53" i="73"/>
  <c r="F60" i="73"/>
  <c r="F58" i="73"/>
  <c r="F59" i="73"/>
  <c r="F54" i="73"/>
  <c r="F61" i="73"/>
  <c r="F55" i="73"/>
  <c r="F57" i="73"/>
  <c r="F56" i="73"/>
  <c r="F49" i="73"/>
  <c r="F48" i="73"/>
  <c r="F45" i="73"/>
  <c r="F42" i="73"/>
  <c r="F44" i="73"/>
  <c r="F41" i="73"/>
  <c r="F47" i="73"/>
  <c r="F46" i="73"/>
  <c r="F43" i="73"/>
  <c r="F30" i="73"/>
  <c r="F33" i="73"/>
  <c r="F29" i="73"/>
  <c r="F36" i="73"/>
  <c r="F34" i="73"/>
  <c r="F35" i="73"/>
  <c r="F37" i="73"/>
  <c r="F31" i="73"/>
  <c r="F32" i="73"/>
  <c r="F24" i="73"/>
  <c r="F18" i="73"/>
  <c r="F22" i="73"/>
  <c r="F20" i="73"/>
  <c r="F17" i="73"/>
  <c r="F19" i="73"/>
  <c r="F25" i="73"/>
  <c r="F23" i="73"/>
  <c r="F21" i="73"/>
  <c r="F10" i="73"/>
  <c r="F11" i="73"/>
  <c r="F7" i="73"/>
  <c r="F13" i="73"/>
  <c r="F5" i="73"/>
  <c r="F12" i="73"/>
  <c r="F9" i="73"/>
  <c r="F6" i="73"/>
  <c r="F8" i="73"/>
  <c r="M43" i="72"/>
  <c r="F43" i="72"/>
  <c r="M42" i="72"/>
  <c r="F42" i="72"/>
  <c r="M41" i="72"/>
  <c r="F41" i="72"/>
  <c r="F40" i="72" s="1"/>
  <c r="M40" i="72"/>
  <c r="M38" i="72"/>
  <c r="F38" i="72"/>
  <c r="M37" i="72"/>
  <c r="F37" i="72"/>
  <c r="M36" i="72"/>
  <c r="F36" i="72"/>
  <c r="M35" i="72"/>
  <c r="F35" i="72"/>
  <c r="M33" i="72"/>
  <c r="F33" i="72"/>
  <c r="M32" i="72"/>
  <c r="F32" i="72"/>
  <c r="M31" i="72"/>
  <c r="F31" i="72"/>
  <c r="M30" i="72"/>
  <c r="F30" i="72"/>
  <c r="M17" i="72"/>
  <c r="F17" i="72"/>
  <c r="M16" i="72"/>
  <c r="F16" i="72"/>
  <c r="M15" i="72"/>
  <c r="F15" i="72"/>
  <c r="M14" i="72"/>
  <c r="F14" i="72"/>
  <c r="M12" i="72"/>
  <c r="F12" i="72"/>
  <c r="M11" i="72"/>
  <c r="F11" i="72"/>
  <c r="M10" i="72"/>
  <c r="F10" i="72"/>
  <c r="M9" i="72"/>
  <c r="F9" i="72"/>
  <c r="M7" i="72"/>
  <c r="F7" i="72"/>
  <c r="M6" i="72"/>
  <c r="F6" i="72"/>
  <c r="M5" i="72"/>
  <c r="F5" i="72"/>
  <c r="M4" i="72"/>
  <c r="F4" i="72"/>
  <c r="F58" i="71"/>
  <c r="F56" i="71"/>
  <c r="F61" i="71"/>
  <c r="F53" i="71"/>
  <c r="F54" i="71"/>
  <c r="F55" i="71"/>
  <c r="F59" i="71"/>
  <c r="F60" i="71"/>
  <c r="F57" i="71"/>
  <c r="F46" i="71"/>
  <c r="F44" i="71"/>
  <c r="F43" i="71"/>
  <c r="F41" i="71"/>
  <c r="F48" i="71"/>
  <c r="F42" i="71"/>
  <c r="F49" i="71"/>
  <c r="F47" i="71"/>
  <c r="F45" i="71"/>
  <c r="F37" i="71"/>
  <c r="F29" i="71"/>
  <c r="F36" i="71"/>
  <c r="F33" i="71"/>
  <c r="F30" i="71"/>
  <c r="F35" i="71"/>
  <c r="F32" i="71"/>
  <c r="F31" i="71"/>
  <c r="F34" i="71"/>
  <c r="F25" i="71"/>
  <c r="F23" i="71"/>
  <c r="F21" i="71"/>
  <c r="F22" i="71"/>
  <c r="F18" i="71"/>
  <c r="F17" i="71"/>
  <c r="F24" i="71"/>
  <c r="F20" i="71"/>
  <c r="F19" i="71"/>
  <c r="F11" i="71"/>
  <c r="F8" i="71"/>
  <c r="F12" i="71"/>
  <c r="F9" i="71"/>
  <c r="F5" i="71"/>
  <c r="F13" i="71"/>
  <c r="F6" i="71"/>
  <c r="F10" i="71"/>
  <c r="F7" i="71"/>
  <c r="F53" i="67"/>
  <c r="F56" i="67"/>
  <c r="F58" i="67"/>
  <c r="F61" i="67"/>
  <c r="F60" i="67"/>
  <c r="F55" i="67"/>
  <c r="F54" i="67"/>
  <c r="F57" i="67"/>
  <c r="F59" i="67"/>
  <c r="F49" i="67"/>
  <c r="F45" i="67"/>
  <c r="F48" i="67"/>
  <c r="F44" i="67"/>
  <c r="F43" i="67"/>
  <c r="F46" i="67"/>
  <c r="F41" i="67"/>
  <c r="F42" i="67"/>
  <c r="F47" i="67"/>
  <c r="F34" i="67"/>
  <c r="F31" i="67"/>
  <c r="F33" i="67"/>
  <c r="F37" i="67"/>
  <c r="F29" i="67"/>
  <c r="F30" i="67"/>
  <c r="F35" i="67"/>
  <c r="F32" i="67"/>
  <c r="F36" i="67"/>
  <c r="F18" i="67"/>
  <c r="F19" i="67"/>
  <c r="F21" i="67"/>
  <c r="F17" i="67"/>
  <c r="F20" i="67"/>
  <c r="F23" i="67"/>
  <c r="F24" i="67"/>
  <c r="F22" i="67"/>
  <c r="F25" i="67"/>
  <c r="F12" i="67"/>
  <c r="F9" i="67"/>
  <c r="F5" i="67"/>
  <c r="F10" i="67"/>
  <c r="F11" i="67"/>
  <c r="F6" i="67"/>
  <c r="F7" i="67"/>
  <c r="F8" i="67"/>
  <c r="F13" i="67"/>
  <c r="M43" i="66"/>
  <c r="F43" i="66"/>
  <c r="M42" i="66"/>
  <c r="F42" i="66"/>
  <c r="M41" i="66"/>
  <c r="F41" i="66"/>
  <c r="M40" i="66"/>
  <c r="F40" i="66"/>
  <c r="M38" i="66"/>
  <c r="F38" i="66"/>
  <c r="M37" i="66"/>
  <c r="F37" i="66"/>
  <c r="M36" i="66"/>
  <c r="F36" i="66"/>
  <c r="M35" i="66"/>
  <c r="F35" i="66"/>
  <c r="M33" i="66"/>
  <c r="F33" i="66"/>
  <c r="M32" i="66"/>
  <c r="F32" i="66"/>
  <c r="M31" i="66"/>
  <c r="F31" i="66"/>
  <c r="M30" i="66"/>
  <c r="F30" i="66"/>
  <c r="M17" i="66"/>
  <c r="F17" i="66"/>
  <c r="M16" i="66"/>
  <c r="F16" i="66"/>
  <c r="M15" i="66"/>
  <c r="F15" i="66"/>
  <c r="M14" i="66"/>
  <c r="F14" i="66"/>
  <c r="M12" i="66"/>
  <c r="F12" i="66"/>
  <c r="M11" i="66"/>
  <c r="F11" i="66"/>
  <c r="M10" i="66"/>
  <c r="F10" i="66"/>
  <c r="M9" i="66"/>
  <c r="F9" i="66"/>
  <c r="M7" i="66"/>
  <c r="F7" i="66"/>
  <c r="M6" i="66"/>
  <c r="F6" i="66"/>
  <c r="M5" i="66"/>
  <c r="M4" i="66" s="1"/>
  <c r="F5" i="66"/>
  <c r="F4" i="66"/>
  <c r="F60" i="65"/>
  <c r="F53" i="65"/>
  <c r="F59" i="65"/>
  <c r="F54" i="65"/>
  <c r="F61" i="65"/>
  <c r="F56" i="65"/>
  <c r="F55" i="65"/>
  <c r="F57" i="65"/>
  <c r="F58" i="65"/>
  <c r="F42" i="65"/>
  <c r="F41" i="65"/>
  <c r="F43" i="65"/>
  <c r="F48" i="65"/>
  <c r="F47" i="65"/>
  <c r="F45" i="65"/>
  <c r="F46" i="65"/>
  <c r="F49" i="65"/>
  <c r="F44" i="65"/>
  <c r="F33" i="65"/>
  <c r="F36" i="65"/>
  <c r="F31" i="65"/>
  <c r="F29" i="65"/>
  <c r="F35" i="65"/>
  <c r="F34" i="65"/>
  <c r="F37" i="65"/>
  <c r="F30" i="65"/>
  <c r="F32" i="65"/>
  <c r="F20" i="65"/>
  <c r="F21" i="65"/>
  <c r="F25" i="65"/>
  <c r="F19" i="65"/>
  <c r="F22" i="65"/>
  <c r="F24" i="65"/>
  <c r="F18" i="65"/>
  <c r="F23" i="65"/>
  <c r="F17" i="65"/>
  <c r="F6" i="65"/>
  <c r="F9" i="65"/>
  <c r="F11" i="65"/>
  <c r="F5" i="65"/>
  <c r="F12" i="65"/>
  <c r="F13" i="65"/>
  <c r="F8" i="65"/>
  <c r="F10" i="65"/>
  <c r="F7" i="65"/>
  <c r="F57" i="63"/>
  <c r="F54" i="63"/>
  <c r="F61" i="63"/>
  <c r="F53" i="63"/>
  <c r="F58" i="63"/>
  <c r="F60" i="63"/>
  <c r="F55" i="63"/>
  <c r="F56" i="63"/>
  <c r="F59" i="63"/>
  <c r="F47" i="63"/>
  <c r="F43" i="63"/>
  <c r="F49" i="63"/>
  <c r="F41" i="63"/>
  <c r="F46" i="63"/>
  <c r="F42" i="63"/>
  <c r="F45" i="63"/>
  <c r="F44" i="63"/>
  <c r="F48" i="63"/>
  <c r="F34" i="63"/>
  <c r="F29" i="63"/>
  <c r="F31" i="63"/>
  <c r="F35" i="63"/>
  <c r="F37" i="63"/>
  <c r="F30" i="63"/>
  <c r="F32" i="63"/>
  <c r="F33" i="63"/>
  <c r="F36" i="63"/>
  <c r="F25" i="63"/>
  <c r="F17" i="63"/>
  <c r="F18" i="63"/>
  <c r="F19" i="63"/>
  <c r="F22" i="63"/>
  <c r="F20" i="63"/>
  <c r="F24" i="63"/>
  <c r="F21" i="63"/>
  <c r="F23" i="63"/>
  <c r="F11" i="63"/>
  <c r="F9" i="63"/>
  <c r="F12" i="63"/>
  <c r="F6" i="63"/>
  <c r="F10" i="63"/>
  <c r="F13" i="63"/>
  <c r="F5" i="63"/>
  <c r="F7" i="63"/>
  <c r="F8" i="63"/>
  <c r="F17" i="62"/>
  <c r="F16" i="62"/>
  <c r="F15" i="62"/>
  <c r="F14" i="62"/>
  <c r="F12" i="62"/>
  <c r="F11" i="62"/>
  <c r="F10" i="62"/>
  <c r="F9" i="62"/>
  <c r="M7" i="62"/>
  <c r="F7" i="62"/>
  <c r="M6" i="62"/>
  <c r="F6" i="62"/>
  <c r="M5" i="62"/>
  <c r="F5" i="62"/>
  <c r="M4" i="62"/>
  <c r="F4" i="62"/>
  <c r="M43" i="61"/>
  <c r="F43" i="61"/>
  <c r="M42" i="61"/>
  <c r="F42" i="61"/>
  <c r="M41" i="61"/>
  <c r="F41" i="61"/>
  <c r="M40" i="61"/>
  <c r="F40" i="61"/>
  <c r="F38" i="61"/>
  <c r="F37" i="61"/>
  <c r="F36" i="61"/>
  <c r="F35" i="61"/>
  <c r="M33" i="61"/>
  <c r="F33" i="61"/>
  <c r="M32" i="61"/>
  <c r="F32" i="61"/>
  <c r="M31" i="61"/>
  <c r="F31" i="61"/>
  <c r="M30" i="61"/>
  <c r="F30" i="61"/>
  <c r="M17" i="61"/>
  <c r="F17" i="61"/>
  <c r="M16" i="61"/>
  <c r="F16" i="61"/>
  <c r="M15" i="61"/>
  <c r="F15" i="61"/>
  <c r="F14" i="61" s="1"/>
  <c r="M14" i="61"/>
  <c r="F12" i="61"/>
  <c r="F11" i="61"/>
  <c r="F10" i="61"/>
  <c r="F9" i="61" s="1"/>
  <c r="M7" i="61"/>
  <c r="F7" i="61"/>
  <c r="M6" i="61"/>
  <c r="F6" i="61"/>
  <c r="M5" i="61"/>
  <c r="F5" i="61"/>
  <c r="M4" i="61"/>
  <c r="F4" i="61"/>
  <c r="F54" i="59"/>
  <c r="F59" i="59"/>
  <c r="F53" i="59"/>
  <c r="F56" i="59"/>
  <c r="F60" i="59"/>
  <c r="F57" i="59"/>
  <c r="F55" i="59"/>
  <c r="F58" i="59"/>
  <c r="F52" i="59"/>
  <c r="F42" i="59"/>
  <c r="F41" i="59"/>
  <c r="F48" i="59"/>
  <c r="F45" i="59"/>
  <c r="F47" i="59"/>
  <c r="F46" i="59"/>
  <c r="F44" i="59"/>
  <c r="F43" i="59"/>
  <c r="F30" i="59"/>
  <c r="F37" i="59"/>
  <c r="F35" i="59"/>
  <c r="F29" i="59"/>
  <c r="F33" i="59"/>
  <c r="F36" i="59"/>
  <c r="F32" i="59"/>
  <c r="F34" i="59"/>
  <c r="F31" i="59"/>
  <c r="F18" i="59"/>
  <c r="F21" i="59"/>
  <c r="F23" i="59"/>
  <c r="F20" i="59"/>
  <c r="F22" i="59"/>
  <c r="F17" i="59"/>
  <c r="F19" i="59"/>
  <c r="F25" i="59"/>
  <c r="F24" i="59"/>
  <c r="F7" i="59"/>
  <c r="F9" i="59"/>
  <c r="F8" i="59"/>
  <c r="F5" i="59"/>
  <c r="F11" i="59"/>
  <c r="F10" i="59"/>
  <c r="F12" i="59"/>
  <c r="F13" i="59"/>
  <c r="F6" i="59"/>
  <c r="F61" i="58"/>
  <c r="F59" i="58"/>
  <c r="F58" i="58"/>
  <c r="F57" i="58"/>
  <c r="F62" i="58"/>
  <c r="F56" i="58"/>
  <c r="F60" i="58"/>
  <c r="F55" i="58"/>
  <c r="F54" i="58"/>
  <c r="F46" i="58"/>
  <c r="F48" i="58"/>
  <c r="F43" i="58"/>
  <c r="F49" i="58"/>
  <c r="F42" i="58"/>
  <c r="F44" i="58"/>
  <c r="F47" i="58"/>
  <c r="F45" i="58"/>
  <c r="F50" i="58"/>
  <c r="F31" i="58"/>
  <c r="F36" i="58"/>
  <c r="F37" i="58"/>
  <c r="F29" i="58"/>
  <c r="F34" i="58"/>
  <c r="F30" i="58"/>
  <c r="F32" i="58"/>
  <c r="F38" i="58"/>
  <c r="F35" i="58"/>
  <c r="F33" i="58"/>
  <c r="F25" i="58"/>
  <c r="F23" i="58"/>
  <c r="F20" i="58"/>
  <c r="F24" i="58"/>
  <c r="F18" i="58"/>
  <c r="F17" i="58"/>
  <c r="F19" i="58"/>
  <c r="F22" i="58"/>
  <c r="F21" i="58"/>
  <c r="F6" i="58"/>
  <c r="F9" i="58"/>
  <c r="F5" i="58"/>
  <c r="F7" i="58"/>
  <c r="F13" i="58"/>
  <c r="F8" i="58"/>
  <c r="F10" i="58"/>
  <c r="F12" i="58"/>
  <c r="F11" i="58"/>
  <c r="M17" i="57"/>
  <c r="F17" i="57"/>
  <c r="M16" i="57"/>
  <c r="F16" i="57"/>
  <c r="M15" i="57"/>
  <c r="F15" i="57"/>
  <c r="M14" i="57"/>
  <c r="F14" i="57"/>
  <c r="F12" i="57"/>
  <c r="F11" i="57"/>
  <c r="F10" i="57"/>
  <c r="F9" i="57"/>
  <c r="M7" i="57"/>
  <c r="F7" i="57"/>
  <c r="M6" i="57"/>
  <c r="F6" i="57"/>
  <c r="M5" i="57"/>
  <c r="F5" i="57"/>
  <c r="M4" i="57"/>
  <c r="F4" i="57"/>
  <c r="M43" i="56"/>
  <c r="F43" i="56"/>
  <c r="M42" i="56"/>
  <c r="F42" i="56"/>
  <c r="M41" i="56"/>
  <c r="F41" i="56"/>
  <c r="M40" i="56"/>
  <c r="F40" i="56"/>
  <c r="F38" i="56"/>
  <c r="F37" i="56"/>
  <c r="F35" i="56" s="1"/>
  <c r="F36" i="56"/>
  <c r="M33" i="56"/>
  <c r="F33" i="56"/>
  <c r="M32" i="56"/>
  <c r="F32" i="56"/>
  <c r="M31" i="56"/>
  <c r="F31" i="56"/>
  <c r="M30" i="56"/>
  <c r="F30" i="56"/>
  <c r="M17" i="56"/>
  <c r="F17" i="56"/>
  <c r="M16" i="56"/>
  <c r="F16" i="56"/>
  <c r="F14" i="56" s="1"/>
  <c r="M15" i="56"/>
  <c r="M14" i="56" s="1"/>
  <c r="F15" i="56"/>
  <c r="F12" i="56"/>
  <c r="F11" i="56"/>
  <c r="F10" i="56"/>
  <c r="F9" i="56"/>
  <c r="M7" i="56"/>
  <c r="F7" i="56"/>
  <c r="M6" i="56"/>
  <c r="F6" i="56"/>
  <c r="M5" i="56"/>
  <c r="F5" i="56"/>
  <c r="M4" i="56"/>
  <c r="F4" i="56"/>
  <c r="F48" i="54"/>
  <c r="F46" i="54"/>
  <c r="F45" i="54"/>
  <c r="F43" i="54"/>
  <c r="F47" i="54"/>
  <c r="F41" i="54"/>
  <c r="F44" i="54"/>
  <c r="F42" i="54"/>
  <c r="F34" i="54"/>
  <c r="F32" i="54"/>
  <c r="F31" i="54"/>
  <c r="F29" i="54"/>
  <c r="F35" i="54"/>
  <c r="F36" i="54"/>
  <c r="F33" i="54"/>
  <c r="F30" i="54"/>
  <c r="F37" i="54"/>
  <c r="F17" i="54"/>
  <c r="F21" i="54"/>
  <c r="F22" i="54"/>
  <c r="F18" i="54"/>
  <c r="F24" i="54"/>
  <c r="F19" i="54"/>
  <c r="F25" i="54"/>
  <c r="F20" i="54"/>
  <c r="F23" i="54"/>
  <c r="F7" i="54"/>
  <c r="F13" i="54"/>
  <c r="F10" i="54"/>
  <c r="F11" i="54"/>
  <c r="F8" i="54"/>
  <c r="F5" i="54"/>
  <c r="F12" i="54"/>
  <c r="F6" i="54"/>
  <c r="F9" i="54"/>
  <c r="F53" i="53"/>
  <c r="F56" i="53"/>
  <c r="F54" i="53"/>
  <c r="F57" i="53"/>
  <c r="F61" i="53"/>
  <c r="F55" i="53"/>
  <c r="F60" i="53"/>
  <c r="F59" i="53"/>
  <c r="F58" i="53"/>
  <c r="F49" i="53"/>
  <c r="F45" i="53"/>
  <c r="F47" i="53"/>
  <c r="F42" i="53"/>
  <c r="F43" i="53"/>
  <c r="F46" i="53"/>
  <c r="F41" i="53"/>
  <c r="F48" i="53"/>
  <c r="F44" i="53"/>
  <c r="F31" i="53"/>
  <c r="F35" i="53"/>
  <c r="F36" i="53"/>
  <c r="F33" i="53"/>
  <c r="F29" i="53"/>
  <c r="F32" i="53"/>
  <c r="F30" i="53"/>
  <c r="F34" i="53"/>
  <c r="F37" i="53"/>
  <c r="F25" i="53"/>
  <c r="F22" i="53"/>
  <c r="F23" i="53"/>
  <c r="F21" i="53"/>
  <c r="F17" i="53"/>
  <c r="F19" i="53"/>
  <c r="F24" i="53"/>
  <c r="F18" i="53"/>
  <c r="F20" i="53"/>
  <c r="F6" i="53"/>
  <c r="F8" i="53"/>
  <c r="F10" i="53"/>
  <c r="F5" i="53"/>
  <c r="F13" i="53"/>
  <c r="F11" i="53"/>
  <c r="F12" i="53"/>
  <c r="F7" i="53"/>
  <c r="F9" i="53"/>
  <c r="F59" i="52"/>
  <c r="F55" i="52"/>
  <c r="F58" i="52"/>
  <c r="F57" i="52"/>
  <c r="F53" i="52"/>
  <c r="F60" i="52"/>
  <c r="F54" i="52"/>
  <c r="F56" i="52"/>
  <c r="F61" i="52"/>
  <c r="F49" i="52"/>
  <c r="F47" i="52"/>
  <c r="F48" i="52"/>
  <c r="F45" i="52"/>
  <c r="F46" i="52"/>
  <c r="F42" i="52"/>
  <c r="F41" i="52"/>
  <c r="F44" i="52"/>
  <c r="F43" i="52"/>
  <c r="F36" i="52"/>
  <c r="F34" i="52"/>
  <c r="F35" i="52"/>
  <c r="F31" i="52"/>
  <c r="F37" i="52"/>
  <c r="F29" i="52"/>
  <c r="F32" i="52"/>
  <c r="F30" i="52"/>
  <c r="F33" i="52"/>
  <c r="F17" i="52"/>
  <c r="F19" i="52"/>
  <c r="F23" i="52"/>
  <c r="F22" i="52"/>
  <c r="F20" i="52"/>
  <c r="F18" i="52"/>
  <c r="F25" i="52"/>
  <c r="F21" i="52"/>
  <c r="F24" i="52"/>
  <c r="F6" i="52"/>
  <c r="F7" i="52"/>
  <c r="F12" i="52"/>
  <c r="F11" i="52"/>
  <c r="F8" i="52"/>
  <c r="F13" i="52"/>
  <c r="F10" i="52"/>
  <c r="F9" i="52"/>
  <c r="F5" i="52"/>
  <c r="G19" i="51"/>
  <c r="G18" i="51"/>
  <c r="G17" i="51"/>
  <c r="G16" i="51"/>
  <c r="G15" i="51"/>
  <c r="G14" i="51"/>
  <c r="G10" i="51"/>
  <c r="G9" i="51"/>
  <c r="G8" i="51"/>
  <c r="G7" i="51"/>
  <c r="G6" i="51"/>
  <c r="G5" i="51"/>
  <c r="M43" i="50"/>
  <c r="F43" i="50"/>
  <c r="M42" i="50"/>
  <c r="F42" i="50"/>
  <c r="M41" i="50"/>
  <c r="F41" i="50"/>
  <c r="M40" i="50"/>
  <c r="F40" i="50"/>
  <c r="F38" i="50"/>
  <c r="F37" i="50"/>
  <c r="F36" i="50"/>
  <c r="F35" i="50"/>
  <c r="M33" i="50"/>
  <c r="F33" i="50"/>
  <c r="M32" i="50"/>
  <c r="F32" i="50"/>
  <c r="M31" i="50"/>
  <c r="F31" i="50"/>
  <c r="M30" i="50"/>
  <c r="F30" i="50"/>
  <c r="M17" i="50"/>
  <c r="F17" i="50"/>
  <c r="M16" i="50"/>
  <c r="M14" i="50" s="1"/>
  <c r="F16" i="50"/>
  <c r="M15" i="50"/>
  <c r="F15" i="50"/>
  <c r="F14" i="50"/>
  <c r="F12" i="50"/>
  <c r="F11" i="50"/>
  <c r="F10" i="50"/>
  <c r="F9" i="50" s="1"/>
  <c r="M7" i="50"/>
  <c r="M4" i="50" s="1"/>
  <c r="F7" i="50"/>
  <c r="M6" i="50"/>
  <c r="F6" i="50"/>
  <c r="M5" i="50"/>
  <c r="F5" i="50"/>
  <c r="F4" i="50"/>
  <c r="M43" i="49"/>
  <c r="F43" i="49"/>
  <c r="M42" i="49"/>
  <c r="F42" i="49"/>
  <c r="M41" i="49"/>
  <c r="F41" i="49"/>
  <c r="M40" i="49"/>
  <c r="F40" i="49"/>
  <c r="M38" i="49"/>
  <c r="F38" i="49"/>
  <c r="M37" i="49"/>
  <c r="F37" i="49"/>
  <c r="M36" i="49"/>
  <c r="F36" i="49"/>
  <c r="M35" i="49"/>
  <c r="F35" i="49"/>
  <c r="M33" i="49"/>
  <c r="F33" i="49"/>
  <c r="M32" i="49"/>
  <c r="F32" i="49"/>
  <c r="M31" i="49"/>
  <c r="M30" i="49" s="1"/>
  <c r="F31" i="49"/>
  <c r="F30" i="49"/>
  <c r="M17" i="49"/>
  <c r="F17" i="49"/>
  <c r="M16" i="49"/>
  <c r="F16" i="49"/>
  <c r="M15" i="49"/>
  <c r="F15" i="49"/>
  <c r="M14" i="49"/>
  <c r="F14" i="49"/>
  <c r="M12" i="49"/>
  <c r="F12" i="49"/>
  <c r="M11" i="49"/>
  <c r="F11" i="49"/>
  <c r="M10" i="49"/>
  <c r="F10" i="49"/>
  <c r="M9" i="49"/>
  <c r="F9" i="49"/>
  <c r="M7" i="49"/>
  <c r="F7" i="49"/>
  <c r="M6" i="49"/>
  <c r="F6" i="49"/>
  <c r="M5" i="49"/>
  <c r="F5" i="49"/>
  <c r="M4" i="49"/>
  <c r="F4" i="49"/>
  <c r="M17" i="45"/>
  <c r="F17" i="45"/>
  <c r="M16" i="45"/>
  <c r="F16" i="45"/>
  <c r="F14" i="45" s="1"/>
  <c r="M15" i="45"/>
  <c r="M14" i="45" s="1"/>
  <c r="F15" i="45"/>
  <c r="F12" i="45"/>
  <c r="F11" i="45"/>
  <c r="F10" i="45"/>
  <c r="F9" i="45" s="1"/>
  <c r="M7" i="45"/>
  <c r="F7" i="45"/>
  <c r="M6" i="45"/>
  <c r="F6" i="45"/>
  <c r="M5" i="45"/>
  <c r="F5" i="45"/>
  <c r="F4" i="45" s="1"/>
  <c r="M4" i="45"/>
  <c r="M43" i="44"/>
  <c r="F43" i="44"/>
  <c r="M42" i="44"/>
  <c r="F42" i="44"/>
  <c r="M41" i="44"/>
  <c r="F41" i="44"/>
  <c r="M40" i="44"/>
  <c r="F40" i="44"/>
  <c r="F38" i="44"/>
  <c r="F37" i="44"/>
  <c r="F36" i="44"/>
  <c r="F35" i="44"/>
  <c r="M33" i="44"/>
  <c r="F33" i="44"/>
  <c r="M32" i="44"/>
  <c r="F32" i="44"/>
  <c r="M31" i="44"/>
  <c r="F31" i="44"/>
  <c r="M30" i="44"/>
  <c r="F30" i="44"/>
  <c r="M17" i="44"/>
  <c r="F17" i="44"/>
  <c r="M16" i="44"/>
  <c r="F16" i="44"/>
  <c r="M15" i="44"/>
  <c r="F15" i="44"/>
  <c r="M14" i="44"/>
  <c r="F14" i="44"/>
  <c r="F12" i="44"/>
  <c r="F11" i="44"/>
  <c r="F10" i="44"/>
  <c r="F9" i="44"/>
  <c r="M7" i="44"/>
  <c r="F7" i="44"/>
  <c r="M6" i="44"/>
  <c r="F6" i="44"/>
  <c r="M5" i="44"/>
  <c r="F5" i="44"/>
  <c r="M4" i="44"/>
  <c r="F4" i="44"/>
  <c r="G40" i="41"/>
  <c r="G39" i="41"/>
  <c r="G38" i="41"/>
  <c r="G37" i="41"/>
  <c r="G36" i="41"/>
  <c r="G35" i="41"/>
  <c r="G34" i="41"/>
  <c r="G33" i="41"/>
  <c r="G32" i="41"/>
  <c r="G31" i="41"/>
  <c r="G27" i="41"/>
  <c r="G26" i="41"/>
  <c r="G25" i="41"/>
  <c r="G24" i="41"/>
  <c r="G23" i="41"/>
  <c r="G22" i="41"/>
  <c r="G21" i="41"/>
  <c r="G20" i="41"/>
  <c r="G19" i="41"/>
  <c r="G18" i="41"/>
  <c r="G14" i="41"/>
  <c r="G13" i="41"/>
  <c r="G12" i="41"/>
  <c r="G11" i="41"/>
  <c r="G10" i="41"/>
  <c r="G9" i="41"/>
  <c r="G8" i="41"/>
  <c r="G7" i="41"/>
  <c r="G6" i="41"/>
  <c r="G5" i="41"/>
  <c r="H13" i="40"/>
  <c r="H12" i="40"/>
  <c r="H11" i="40"/>
  <c r="H10" i="40"/>
  <c r="H9" i="40"/>
  <c r="H8" i="40"/>
  <c r="H7" i="40"/>
  <c r="H6" i="40"/>
  <c r="H5" i="40"/>
  <c r="F12" i="35"/>
  <c r="F11" i="35"/>
  <c r="F10" i="35"/>
  <c r="F9" i="35" s="1"/>
  <c r="M7" i="35"/>
  <c r="M4" i="35" s="1"/>
  <c r="F7" i="35"/>
  <c r="M6" i="35"/>
  <c r="F6" i="35"/>
  <c r="M5" i="35"/>
  <c r="F5" i="35"/>
  <c r="F4" i="35" s="1"/>
  <c r="H32" i="33"/>
  <c r="H31" i="33"/>
  <c r="H30" i="33"/>
  <c r="H29" i="33"/>
  <c r="H28" i="33"/>
  <c r="H27" i="33"/>
  <c r="H26" i="33"/>
  <c r="H22" i="33"/>
  <c r="H21" i="33"/>
  <c r="H20" i="33"/>
  <c r="H19" i="33"/>
  <c r="H18" i="33"/>
  <c r="H17" i="33"/>
  <c r="H16" i="33"/>
  <c r="H12" i="33"/>
  <c r="H11" i="33"/>
  <c r="H10" i="33"/>
  <c r="H9" i="33"/>
  <c r="H8" i="33"/>
  <c r="H7" i="33"/>
  <c r="H6" i="33"/>
  <c r="H5" i="33"/>
  <c r="F17" i="32"/>
  <c r="F16" i="32"/>
  <c r="F15" i="32"/>
  <c r="F14" i="32" s="1"/>
  <c r="F12" i="32"/>
  <c r="F11" i="32"/>
  <c r="F10" i="32"/>
  <c r="F9" i="32" s="1"/>
  <c r="M7" i="32"/>
  <c r="F7" i="32"/>
  <c r="M6" i="32"/>
  <c r="F6" i="32"/>
  <c r="M5" i="32"/>
  <c r="F5" i="32"/>
  <c r="M4" i="32"/>
  <c r="F4" i="32"/>
  <c r="F37" i="30"/>
  <c r="F36" i="30"/>
  <c r="F35" i="30"/>
  <c r="F34" i="30"/>
  <c r="F33" i="30"/>
  <c r="F32" i="30"/>
  <c r="F31" i="30"/>
  <c r="F30" i="30"/>
  <c r="F29" i="30"/>
  <c r="F25" i="30"/>
  <c r="F24" i="30"/>
  <c r="F23" i="30"/>
  <c r="F22" i="30"/>
  <c r="F21" i="30"/>
  <c r="F20" i="30"/>
  <c r="F19" i="30"/>
  <c r="F18" i="30"/>
  <c r="F17" i="30"/>
  <c r="F13" i="30"/>
  <c r="F12" i="30"/>
  <c r="F11" i="30"/>
  <c r="F10" i="30"/>
  <c r="F9" i="30"/>
  <c r="F8" i="30"/>
  <c r="F7" i="30"/>
  <c r="F6" i="30"/>
  <c r="F5" i="30"/>
  <c r="F20" i="28"/>
  <c r="F19" i="28"/>
  <c r="F18" i="28"/>
  <c r="F17" i="28"/>
  <c r="F16" i="28"/>
  <c r="F15" i="28"/>
  <c r="F11" i="28"/>
  <c r="F10" i="28"/>
  <c r="F9" i="28"/>
  <c r="F8" i="28"/>
  <c r="F7" i="28"/>
  <c r="F6" i="28"/>
  <c r="F5" i="28"/>
  <c r="F55" i="26"/>
  <c r="F54" i="26"/>
  <c r="F53" i="26"/>
  <c r="F52" i="26"/>
  <c r="F51" i="26"/>
  <c r="F50" i="26"/>
  <c r="F49" i="26"/>
  <c r="F45" i="26"/>
  <c r="F44" i="26"/>
  <c r="F43" i="26"/>
  <c r="F42" i="26"/>
  <c r="F41" i="26"/>
  <c r="F40" i="26"/>
  <c r="F39" i="26"/>
  <c r="F35" i="26"/>
  <c r="F34" i="26"/>
  <c r="F33" i="26"/>
  <c r="F32" i="26"/>
  <c r="F31" i="26"/>
  <c r="F30" i="26"/>
  <c r="F29" i="26"/>
  <c r="F28" i="26"/>
  <c r="F24" i="26"/>
  <c r="F23" i="26"/>
  <c r="F22" i="26"/>
  <c r="F21" i="26"/>
  <c r="F20" i="26"/>
  <c r="F19" i="26"/>
  <c r="F18" i="26"/>
  <c r="F17" i="26"/>
  <c r="F13" i="26"/>
  <c r="F12" i="26"/>
  <c r="F11" i="26"/>
  <c r="F10" i="26"/>
  <c r="F9" i="26"/>
  <c r="F8" i="26"/>
  <c r="F7" i="26"/>
  <c r="F6" i="26"/>
  <c r="F5" i="26"/>
  <c r="F14" i="25"/>
  <c r="F13" i="25"/>
  <c r="F12" i="25"/>
  <c r="F11" i="25"/>
  <c r="F10" i="25"/>
  <c r="F9" i="25"/>
  <c r="F8" i="25"/>
  <c r="F7" i="25"/>
  <c r="F6" i="25"/>
  <c r="F5" i="25"/>
  <c r="F12" i="24"/>
  <c r="F11" i="24"/>
  <c r="F10" i="24"/>
  <c r="F9" i="24"/>
  <c r="F8" i="24"/>
  <c r="F7" i="24"/>
  <c r="F6" i="24"/>
  <c r="F5" i="24"/>
  <c r="F50" i="22"/>
  <c r="F49" i="22"/>
  <c r="F48" i="22"/>
  <c r="F47" i="22"/>
  <c r="F46" i="22"/>
  <c r="F45" i="22"/>
  <c r="F44" i="22"/>
  <c r="F43" i="22"/>
  <c r="F42" i="22"/>
  <c r="F41" i="22"/>
  <c r="P37" i="22"/>
  <c r="F37" i="22"/>
  <c r="P36" i="22"/>
  <c r="F36" i="22"/>
  <c r="P35" i="22"/>
  <c r="F35" i="22"/>
  <c r="P34" i="22"/>
  <c r="F34" i="22"/>
  <c r="P33" i="22"/>
  <c r="F33" i="22"/>
  <c r="P32" i="22"/>
  <c r="F32" i="22"/>
  <c r="P31" i="22"/>
  <c r="F31" i="22"/>
  <c r="P30" i="22"/>
  <c r="F30" i="22"/>
  <c r="P29" i="22"/>
  <c r="F29" i="22"/>
  <c r="P25" i="22"/>
  <c r="F25" i="22"/>
  <c r="P24" i="22"/>
  <c r="F24" i="22"/>
  <c r="P23" i="22"/>
  <c r="F23" i="22"/>
  <c r="P22" i="22"/>
  <c r="F22" i="22"/>
  <c r="P21" i="22"/>
  <c r="F21" i="22"/>
  <c r="P20" i="22"/>
  <c r="F20" i="22"/>
  <c r="P19" i="22"/>
  <c r="F19" i="22"/>
  <c r="P18" i="22"/>
  <c r="F18" i="22"/>
  <c r="P17" i="22"/>
  <c r="F17" i="22"/>
  <c r="P13" i="22"/>
  <c r="F13" i="22"/>
  <c r="P12" i="22"/>
  <c r="F12" i="22"/>
  <c r="P11" i="22"/>
  <c r="F11" i="22"/>
  <c r="P10" i="22"/>
  <c r="F10" i="22"/>
  <c r="P9" i="22"/>
  <c r="F9" i="22"/>
  <c r="P8" i="22"/>
  <c r="F8" i="22"/>
  <c r="P7" i="22"/>
  <c r="F7" i="22"/>
  <c r="P6" i="22"/>
  <c r="F6" i="22"/>
  <c r="P5" i="22"/>
  <c r="F5" i="22"/>
  <c r="P48" i="20"/>
  <c r="F48" i="20"/>
  <c r="P47" i="20"/>
  <c r="F47" i="20"/>
  <c r="P46" i="20"/>
  <c r="F46" i="20"/>
  <c r="P45" i="20"/>
  <c r="F45" i="20"/>
  <c r="P44" i="20"/>
  <c r="F44" i="20"/>
  <c r="P43" i="20"/>
  <c r="F43" i="20"/>
  <c r="P42" i="20"/>
  <c r="F42" i="20"/>
  <c r="P41" i="20"/>
  <c r="F41" i="20"/>
  <c r="P37" i="20"/>
  <c r="F37" i="20"/>
  <c r="P36" i="20"/>
  <c r="F36" i="20"/>
  <c r="P35" i="20"/>
  <c r="F35" i="20"/>
  <c r="P34" i="20"/>
  <c r="F34" i="20"/>
  <c r="P33" i="20"/>
  <c r="F33" i="20"/>
  <c r="P32" i="20"/>
  <c r="F32" i="20"/>
  <c r="P31" i="20"/>
  <c r="F31" i="20"/>
  <c r="P30" i="20"/>
  <c r="F30" i="20"/>
  <c r="F26" i="20"/>
  <c r="P25" i="20"/>
  <c r="F25" i="20"/>
  <c r="P24" i="20"/>
  <c r="F24" i="20"/>
  <c r="P23" i="20"/>
  <c r="F23" i="20"/>
  <c r="P22" i="20"/>
  <c r="F22" i="20"/>
  <c r="P21" i="20"/>
  <c r="F21" i="20"/>
  <c r="P20" i="20"/>
  <c r="F20" i="20"/>
  <c r="P19" i="20"/>
  <c r="F19" i="20"/>
  <c r="P18" i="20"/>
  <c r="F18" i="20"/>
  <c r="F14" i="20"/>
  <c r="P13" i="20"/>
  <c r="F13" i="20"/>
  <c r="P12" i="20"/>
  <c r="F12" i="20"/>
  <c r="P11" i="20"/>
  <c r="F11" i="20"/>
  <c r="P10" i="20"/>
  <c r="F10" i="20"/>
  <c r="P9" i="20"/>
  <c r="F9" i="20"/>
  <c r="P8" i="20"/>
  <c r="F8" i="20"/>
  <c r="P7" i="20"/>
  <c r="F7" i="20"/>
  <c r="P6" i="20"/>
  <c r="F6" i="20"/>
  <c r="P5" i="20"/>
  <c r="F5" i="20"/>
  <c r="F17" i="19"/>
  <c r="F16" i="19"/>
  <c r="F15" i="19"/>
  <c r="F14" i="19" s="1"/>
  <c r="F12" i="19"/>
  <c r="F11" i="19"/>
  <c r="F10" i="19"/>
  <c r="F9" i="19" s="1"/>
  <c r="M7" i="19"/>
  <c r="F7" i="19"/>
  <c r="M6" i="19"/>
  <c r="F6" i="19"/>
  <c r="M5" i="19"/>
  <c r="F5" i="19"/>
  <c r="F4" i="19" s="1"/>
  <c r="M4" i="19"/>
  <c r="F62" i="17"/>
  <c r="F61" i="17"/>
  <c r="F60" i="17"/>
  <c r="F59" i="17"/>
  <c r="F58" i="17"/>
  <c r="F57" i="17"/>
  <c r="F56" i="17"/>
  <c r="F55" i="17"/>
  <c r="F54" i="17"/>
  <c r="F50" i="17"/>
  <c r="F49" i="17"/>
  <c r="F48" i="17"/>
  <c r="F47" i="17"/>
  <c r="F46" i="17"/>
  <c r="F45" i="17"/>
  <c r="F44" i="17"/>
  <c r="F43" i="17"/>
  <c r="F42" i="17"/>
  <c r="F38" i="17"/>
  <c r="F37" i="17"/>
  <c r="F36" i="17"/>
  <c r="F35" i="17"/>
  <c r="F34" i="17"/>
  <c r="F33" i="17"/>
  <c r="F32" i="17"/>
  <c r="F31" i="17"/>
  <c r="F30" i="17"/>
  <c r="F26" i="17"/>
  <c r="F25" i="17"/>
  <c r="F24" i="17"/>
  <c r="F23" i="17"/>
  <c r="F22" i="17"/>
  <c r="F21" i="17"/>
  <c r="F20" i="17"/>
  <c r="F19" i="17"/>
  <c r="F18" i="17"/>
  <c r="F14" i="17"/>
  <c r="F13" i="17"/>
  <c r="F12" i="17"/>
  <c r="F11" i="17"/>
  <c r="F10" i="17"/>
  <c r="F9" i="17"/>
  <c r="F8" i="17"/>
  <c r="F7" i="17"/>
  <c r="F6" i="17"/>
  <c r="F5" i="17"/>
  <c r="F12" i="14"/>
  <c r="F11" i="14"/>
  <c r="F10" i="14"/>
  <c r="F9" i="14"/>
  <c r="M7" i="14"/>
  <c r="F7" i="14"/>
  <c r="M6" i="14"/>
  <c r="F6" i="14"/>
  <c r="M5" i="14"/>
  <c r="F5" i="14"/>
  <c r="M4" i="14"/>
  <c r="F4" i="14"/>
  <c r="H47" i="8"/>
  <c r="H46" i="8"/>
  <c r="H45" i="8"/>
  <c r="H44" i="8"/>
  <c r="H43" i="8"/>
  <c r="H42" i="8"/>
  <c r="H41" i="8"/>
  <c r="H40" i="8"/>
  <c r="H36" i="8"/>
  <c r="H35" i="8"/>
  <c r="H34" i="8"/>
  <c r="H33" i="8"/>
  <c r="H32" i="8"/>
  <c r="H31" i="8"/>
  <c r="H30" i="8"/>
  <c r="H29" i="8"/>
  <c r="H25" i="8"/>
  <c r="H24" i="8"/>
  <c r="H23" i="8"/>
  <c r="H22" i="8"/>
  <c r="H21" i="8"/>
  <c r="H20" i="8"/>
  <c r="H19" i="8"/>
  <c r="H18" i="8"/>
  <c r="H17" i="8"/>
  <c r="H13" i="8"/>
  <c r="H12" i="8"/>
  <c r="H11" i="8"/>
  <c r="H10" i="8"/>
  <c r="H9" i="8"/>
  <c r="H8" i="8"/>
  <c r="H7" i="8"/>
  <c r="H6" i="8"/>
  <c r="H5" i="8"/>
  <c r="M17" i="7"/>
  <c r="F17" i="7"/>
  <c r="M16" i="7"/>
  <c r="F16" i="7"/>
  <c r="M15" i="7"/>
  <c r="F15" i="7"/>
  <c r="M14" i="7"/>
  <c r="F14" i="7"/>
  <c r="F12" i="7"/>
  <c r="F11" i="7"/>
  <c r="F10" i="7"/>
  <c r="F9" i="7"/>
  <c r="M7" i="7"/>
  <c r="F7" i="7"/>
  <c r="M6" i="7"/>
  <c r="F6" i="7"/>
  <c r="M5" i="7"/>
  <c r="F5" i="7"/>
  <c r="M4" i="7"/>
  <c r="F4" i="7"/>
  <c r="M43" i="6"/>
  <c r="F43" i="6"/>
  <c r="M42" i="6"/>
  <c r="F42" i="6"/>
  <c r="M41" i="6"/>
  <c r="F41" i="6"/>
  <c r="M40" i="6"/>
  <c r="F40" i="6"/>
  <c r="M38" i="6"/>
  <c r="F38" i="6"/>
  <c r="M37" i="6"/>
  <c r="F37" i="6"/>
  <c r="M36" i="6"/>
  <c r="F36" i="6"/>
  <c r="M35" i="6"/>
  <c r="F35" i="6"/>
  <c r="M33" i="6"/>
  <c r="F33" i="6"/>
  <c r="M32" i="6"/>
  <c r="M30" i="6" s="1"/>
  <c r="F32" i="6"/>
  <c r="F30" i="6" s="1"/>
  <c r="M31" i="6"/>
  <c r="F31" i="6"/>
  <c r="M17" i="6"/>
  <c r="F17" i="6"/>
  <c r="F14" i="6" s="1"/>
  <c r="M16" i="6"/>
  <c r="M14" i="6" s="1"/>
  <c r="F16" i="6"/>
  <c r="M15" i="6"/>
  <c r="F15" i="6"/>
  <c r="M12" i="6"/>
  <c r="F12" i="6"/>
  <c r="M11" i="6"/>
  <c r="F11" i="6"/>
  <c r="M10" i="6"/>
  <c r="F10" i="6"/>
  <c r="M9" i="6"/>
  <c r="F9" i="6"/>
  <c r="M7" i="6"/>
  <c r="F7" i="6"/>
  <c r="M6" i="6"/>
  <c r="F6" i="6"/>
  <c r="M5" i="6"/>
  <c r="F5" i="6"/>
  <c r="M4" i="6"/>
  <c r="F4" i="6"/>
</calcChain>
</file>

<file path=xl/sharedStrings.xml><?xml version="1.0" encoding="utf-8"?>
<sst xmlns="http://schemas.openxmlformats.org/spreadsheetml/2006/main" count="8205" uniqueCount="1858">
  <si>
    <t>10M Air Pistol - Individuals</t>
  </si>
  <si>
    <t>DG</t>
  </si>
  <si>
    <t>á</t>
  </si>
  <si>
    <t>Round Four</t>
  </si>
  <si>
    <t>Division One</t>
  </si>
  <si>
    <t>Avg of declared Avgs: 186.1</t>
  </si>
  <si>
    <t>Avg this round: 185.4</t>
  </si>
  <si>
    <t>Division Two</t>
  </si>
  <si>
    <t>Avg of declared Avgs: 179.0</t>
  </si>
  <si>
    <t>Avg this round: 178.2</t>
  </si>
  <si>
    <t>Name</t>
  </si>
  <si>
    <t>Club</t>
  </si>
  <si>
    <t>Scr</t>
  </si>
  <si>
    <t>Pts</t>
  </si>
  <si>
    <t>Agg</t>
  </si>
  <si>
    <t>Tot</t>
  </si>
  <si>
    <t>A. Walker</t>
  </si>
  <si>
    <t>Balerno &amp; Currie</t>
  </si>
  <si>
    <t>A. Speight</t>
  </si>
  <si>
    <t>Wigan</t>
  </si>
  <si>
    <t>H. McDonald</t>
  </si>
  <si>
    <t>V. Tripney</t>
  </si>
  <si>
    <t>St Austell</t>
  </si>
  <si>
    <t>S. Finnie</t>
  </si>
  <si>
    <t>Harpenden</t>
  </si>
  <si>
    <t>K. Rafiq</t>
  </si>
  <si>
    <t>J. Wegg</t>
  </si>
  <si>
    <t>Norwich City</t>
  </si>
  <si>
    <t>D. Stocks</t>
  </si>
  <si>
    <t>Sutton Coldfield</t>
  </si>
  <si>
    <t>P. Hair</t>
  </si>
  <si>
    <t>Dumfries</t>
  </si>
  <si>
    <t>A. MacDonald</t>
  </si>
  <si>
    <t>Alloa</t>
  </si>
  <si>
    <t>D. Bailey</t>
  </si>
  <si>
    <t>Crewe</t>
  </si>
  <si>
    <t>P. Sambells</t>
  </si>
  <si>
    <t>City of Truro</t>
  </si>
  <si>
    <t>H. Graham</t>
  </si>
  <si>
    <t>Dumbarton</t>
  </si>
  <si>
    <t>N. Dyer</t>
  </si>
  <si>
    <t>R. Young</t>
  </si>
  <si>
    <t>Deddington</t>
  </si>
  <si>
    <t>D. Hall</t>
  </si>
  <si>
    <t>C. Lockwood</t>
  </si>
  <si>
    <t>Preston Grasshoppers</t>
  </si>
  <si>
    <t>G. Minko</t>
  </si>
  <si>
    <t>Blackpool</t>
  </si>
  <si>
    <t>Division Three</t>
  </si>
  <si>
    <t>Avg of declared Avgs: 175.7</t>
  </si>
  <si>
    <t>Avg this round: 173.8</t>
  </si>
  <si>
    <t>Division Four</t>
  </si>
  <si>
    <t>Avg of declared Avgs: 171.6</t>
  </si>
  <si>
    <t>Avg this round: 171.7</t>
  </si>
  <si>
    <t>O. Fallon</t>
  </si>
  <si>
    <t>T. Sambells</t>
  </si>
  <si>
    <t>C. Dixon</t>
  </si>
  <si>
    <t>M. Johnson</t>
  </si>
  <si>
    <t>K. Russell</t>
  </si>
  <si>
    <t>M. Linacre</t>
  </si>
  <si>
    <t>Comber</t>
  </si>
  <si>
    <t>D. Kirk</t>
  </si>
  <si>
    <t>Telepost</t>
  </si>
  <si>
    <t>R. Cornthwaite</t>
  </si>
  <si>
    <t>R. A. Shaw</t>
  </si>
  <si>
    <t>Vickers</t>
  </si>
  <si>
    <t>K. Gardner</t>
  </si>
  <si>
    <t>St Giles Yarners</t>
  </si>
  <si>
    <t>T. Dimmock</t>
  </si>
  <si>
    <t>K. Wilson</t>
  </si>
  <si>
    <t>K. Carson</t>
  </si>
  <si>
    <t>M. Holovchuk</t>
  </si>
  <si>
    <t>D. Strachan</t>
  </si>
  <si>
    <t>Dunfermline</t>
  </si>
  <si>
    <t>G. Mees</t>
  </si>
  <si>
    <t>A. Kirkham</t>
  </si>
  <si>
    <t>N. Booker</t>
  </si>
  <si>
    <t>Penzance</t>
  </si>
  <si>
    <t>Division Five</t>
  </si>
  <si>
    <t>Avg of declared Avgs: 170.1</t>
  </si>
  <si>
    <t>Avg this round: 174.4</t>
  </si>
  <si>
    <t>Division Six</t>
  </si>
  <si>
    <t>Avg of declared Avgs: 168.8</t>
  </si>
  <si>
    <t>Avg this round: 168.3</t>
  </si>
  <si>
    <t>D. Canning</t>
  </si>
  <si>
    <t>K. Johnson</t>
  </si>
  <si>
    <t>J. Cooper</t>
  </si>
  <si>
    <t>Leek</t>
  </si>
  <si>
    <t>T. Wilson</t>
  </si>
  <si>
    <t>J. Hough</t>
  </si>
  <si>
    <t>C. Battye</t>
  </si>
  <si>
    <t>R. Vergnault</t>
  </si>
  <si>
    <t>M. Pedley</t>
  </si>
  <si>
    <t>J. Aldous</t>
  </si>
  <si>
    <t>R. Petrie</t>
  </si>
  <si>
    <t>S. Trevithick</t>
  </si>
  <si>
    <t>A. Baxter</t>
  </si>
  <si>
    <t>A. Simpson</t>
  </si>
  <si>
    <t>S. Raven</t>
  </si>
  <si>
    <t>C. Hendry</t>
  </si>
  <si>
    <t>JSPC</t>
  </si>
  <si>
    <t>T. Osborn</t>
  </si>
  <si>
    <t>W. Snaith</t>
  </si>
  <si>
    <t>S. Alexander</t>
  </si>
  <si>
    <t>Penarth</t>
  </si>
  <si>
    <t>Division Seven</t>
  </si>
  <si>
    <t>Avg of declared Avgs: 167.3</t>
  </si>
  <si>
    <t>Avg this round: 169.0</t>
  </si>
  <si>
    <t>Division Eight</t>
  </si>
  <si>
    <t>Avg of declared Avgs: 165.6</t>
  </si>
  <si>
    <t>Avg this round: 163.2</t>
  </si>
  <si>
    <t>D. Gilbert-Harris</t>
  </si>
  <si>
    <t>G. Wheeler</t>
  </si>
  <si>
    <t>A. Boothroyd</t>
  </si>
  <si>
    <t>Down Hatherley</t>
  </si>
  <si>
    <t>P. Stokes</t>
  </si>
  <si>
    <t>D. White</t>
  </si>
  <si>
    <t>T. Lumley</t>
  </si>
  <si>
    <t>Cumb News</t>
  </si>
  <si>
    <t>P. Field</t>
  </si>
  <si>
    <t>Altrincham</t>
  </si>
  <si>
    <t>A. Slater</t>
  </si>
  <si>
    <t>M. Cornthwaite</t>
  </si>
  <si>
    <t>P. Ward</t>
  </si>
  <si>
    <t>A. Jackson</t>
  </si>
  <si>
    <t>C. Mackenzie</t>
  </si>
  <si>
    <t>M. Jupp</t>
  </si>
  <si>
    <t>C. Hunter</t>
  </si>
  <si>
    <t>H. Dart</t>
  </si>
  <si>
    <t>Little Clacton</t>
  </si>
  <si>
    <t>J. Brown</t>
  </si>
  <si>
    <t>L. Hadfield</t>
  </si>
  <si>
    <t>ncr</t>
  </si>
  <si>
    <t>A. Dart</t>
  </si>
  <si>
    <t>Division Nine</t>
  </si>
  <si>
    <t>Avg of declared Avgs: 162.7</t>
  </si>
  <si>
    <t>Avg this round: 164.7</t>
  </si>
  <si>
    <t>Division Ten</t>
  </si>
  <si>
    <t>Avg of declared Avgs: 159.5</t>
  </si>
  <si>
    <t>Avg this round: 159.3</t>
  </si>
  <si>
    <t>S. Reeves</t>
  </si>
  <si>
    <t>M. Humphrey</t>
  </si>
  <si>
    <t>I. Jones</t>
  </si>
  <si>
    <t>L. McFarland</t>
  </si>
  <si>
    <t>G. Standley</t>
  </si>
  <si>
    <t>Wellington</t>
  </si>
  <si>
    <t>A. Hughes</t>
  </si>
  <si>
    <t>S. Young</t>
  </si>
  <si>
    <t>P. Harrison</t>
  </si>
  <si>
    <t>R. Collins</t>
  </si>
  <si>
    <t>Portishead</t>
  </si>
  <si>
    <t>D. C. J. Poxon</t>
  </si>
  <si>
    <t>Leicester</t>
  </si>
  <si>
    <t>P. Warwick</t>
  </si>
  <si>
    <t>P. May</t>
  </si>
  <si>
    <t>N. Dixon</t>
  </si>
  <si>
    <t>N. Carter</t>
  </si>
  <si>
    <t>B. Wheeler</t>
  </si>
  <si>
    <t>A. Hodgson</t>
  </si>
  <si>
    <t>Market Drayton</t>
  </si>
  <si>
    <t>S. Morris</t>
  </si>
  <si>
    <t>T. Flynn</t>
  </si>
  <si>
    <t xml:space="preserve">  Scorer: Dave Grocott</t>
  </si>
  <si>
    <t>Issue date:</t>
  </si>
  <si>
    <t xml:space="preserve">  Challenges must be sent to the scorer and received by:</t>
  </si>
  <si>
    <t>Division Eleven</t>
  </si>
  <si>
    <t>Avg of declared Avgs: 157.5</t>
  </si>
  <si>
    <t>Avg this round: 154.8</t>
  </si>
  <si>
    <t>Division Twelve</t>
  </si>
  <si>
    <t>Avg of declared Avgs: 155.8</t>
  </si>
  <si>
    <t>Avg this round: 157.0</t>
  </si>
  <si>
    <t>D. McErlain</t>
  </si>
  <si>
    <t>T. Mooney</t>
  </si>
  <si>
    <t>A. Tew</t>
  </si>
  <si>
    <t>P. Baxter</t>
  </si>
  <si>
    <t>O. J. Spence</t>
  </si>
  <si>
    <t>S. Harris</t>
  </si>
  <si>
    <t>R. Scott-Ward</t>
  </si>
  <si>
    <t>C. Thomas</t>
  </si>
  <si>
    <t>A. Reed</t>
  </si>
  <si>
    <t>C. Wilson</t>
  </si>
  <si>
    <t>G. Appleby</t>
  </si>
  <si>
    <t>Keswick</t>
  </si>
  <si>
    <t>R. Miller</t>
  </si>
  <si>
    <t>J. Pye</t>
  </si>
  <si>
    <t>N. Holovchuk</t>
  </si>
  <si>
    <t>D. Ellsmore</t>
  </si>
  <si>
    <t>M. Peacock</t>
  </si>
  <si>
    <t>T. Purcell</t>
  </si>
  <si>
    <t>S. Adams-Lewis</t>
  </si>
  <si>
    <t>Penrhiwpal</t>
  </si>
  <si>
    <t>Division Thirteen</t>
  </si>
  <si>
    <t>Avg of declared Avgs: 152.9</t>
  </si>
  <si>
    <t>Avg this round: 156.3</t>
  </si>
  <si>
    <t>Division Fourteen</t>
  </si>
  <si>
    <t>Avg of declared Avgs: 149.6</t>
  </si>
  <si>
    <t>Avg this round: 150.2</t>
  </si>
  <si>
    <t>Kwan Nok Lau</t>
  </si>
  <si>
    <t>N. Green</t>
  </si>
  <si>
    <t>E. Lawry</t>
  </si>
  <si>
    <t>C. Kellet</t>
  </si>
  <si>
    <t>A. Hopkins</t>
  </si>
  <si>
    <t>R. Desai</t>
  </si>
  <si>
    <t>A. Lundberg</t>
  </si>
  <si>
    <t>P. Garrett</t>
  </si>
  <si>
    <t>A. Hunton</t>
  </si>
  <si>
    <t>R. Ninnis</t>
  </si>
  <si>
    <t>St. Just</t>
  </si>
  <si>
    <t>T. McGregor</t>
  </si>
  <si>
    <t>I. Johnstone</t>
  </si>
  <si>
    <t>B. Gaulyte</t>
  </si>
  <si>
    <t>A. Salt</t>
  </si>
  <si>
    <t>P. E. Harrison</t>
  </si>
  <si>
    <t>C. Brown</t>
  </si>
  <si>
    <t>A. W. Thomas</t>
  </si>
  <si>
    <t>M. Athersmith</t>
  </si>
  <si>
    <t>Division Fifteen</t>
  </si>
  <si>
    <t>Avg of declared Avgs: 146.7</t>
  </si>
  <si>
    <t>Avg this round: 151.0</t>
  </si>
  <si>
    <t>Division Sixteen</t>
  </si>
  <si>
    <t>Avg of declared Avgs: 140.9</t>
  </si>
  <si>
    <t>Avg this round: 144.0</t>
  </si>
  <si>
    <t>L. Holden</t>
  </si>
  <si>
    <t>Colne</t>
  </si>
  <si>
    <t>M. Lang</t>
  </si>
  <si>
    <t>J. Skinner</t>
  </si>
  <si>
    <t>H. Kearey</t>
  </si>
  <si>
    <t>D. Platt</t>
  </si>
  <si>
    <t>C. Bowes</t>
  </si>
  <si>
    <t>J. Machin</t>
  </si>
  <si>
    <t>A. Gilsenan</t>
  </si>
  <si>
    <t>L. Cooper</t>
  </si>
  <si>
    <t>St Andrews</t>
  </si>
  <si>
    <t>C. Carson</t>
  </si>
  <si>
    <t>K. Mundy</t>
  </si>
  <si>
    <t>Goodyear</t>
  </si>
  <si>
    <t>M. Savage</t>
  </si>
  <si>
    <t>E. Thornton</t>
  </si>
  <si>
    <t>A. Debnam</t>
  </si>
  <si>
    <t>K. Hopkins</t>
  </si>
  <si>
    <t>F. Braganza</t>
  </si>
  <si>
    <t>M. Galea</t>
  </si>
  <si>
    <t>w/d</t>
  </si>
  <si>
    <t>R. Holden</t>
  </si>
  <si>
    <t>Division Seventeen</t>
  </si>
  <si>
    <t>Avg of declared Avgs: 119.8</t>
  </si>
  <si>
    <t>Avg this round: 123.0</t>
  </si>
  <si>
    <t>L. Grundy</t>
  </si>
  <si>
    <t>A. Spearman</t>
  </si>
  <si>
    <t>Z. Walton</t>
  </si>
  <si>
    <t>M. Freeman</t>
  </si>
  <si>
    <t>J. Eason</t>
  </si>
  <si>
    <t>Wantage</t>
  </si>
  <si>
    <t>D. Pavanello</t>
  </si>
  <si>
    <t>A. Walton</t>
  </si>
  <si>
    <t>T. West</t>
  </si>
  <si>
    <t>L. Pavanello</t>
  </si>
  <si>
    <t>Juniors</t>
  </si>
  <si>
    <t>Avg of declared Avgs: 165.8</t>
  </si>
  <si>
    <t xml:space="preserve">  Scorer:  See main sheet</t>
  </si>
  <si>
    <t>Seniors</t>
  </si>
  <si>
    <t>Avg of declared Avgs: 176.7</t>
  </si>
  <si>
    <t>Avg this round: 175.2</t>
  </si>
  <si>
    <t>Avg of declared Avgs: 167.7</t>
  </si>
  <si>
    <t>Avg this round: 171.1</t>
  </si>
  <si>
    <t>Avg of declared Avgs: 161.7</t>
  </si>
  <si>
    <t>Avg this round: 162.4</t>
  </si>
  <si>
    <t>Avg of declared Avgs: 156.9</t>
  </si>
  <si>
    <t>Avg this round: 152.4</t>
  </si>
  <si>
    <t>Avg of declared Avgs: 148.4</t>
  </si>
  <si>
    <t>Avg this round: 151.6</t>
  </si>
  <si>
    <t>10M Air Pistol - Teams</t>
  </si>
  <si>
    <t>1 Alloa</t>
  </si>
  <si>
    <t>v</t>
  </si>
  <si>
    <t>3 Blackpool A</t>
  </si>
  <si>
    <t>2 Balerno &amp; Currie A</t>
  </si>
  <si>
    <t>6 Vickers A</t>
  </si>
  <si>
    <t>4 Preston Grasshoppers A</t>
  </si>
  <si>
    <t>5 Sutton Coldfield</t>
  </si>
  <si>
    <t>Shot</t>
  </si>
  <si>
    <t>Won</t>
  </si>
  <si>
    <t>Drw</t>
  </si>
  <si>
    <t>Lst</t>
  </si>
  <si>
    <t>Pnt</t>
  </si>
  <si>
    <t>Avg of declared Avgs: 527.2</t>
  </si>
  <si>
    <t>Avg this round: 527.7</t>
  </si>
  <si>
    <t>(Complete teams only)</t>
  </si>
  <si>
    <t>1 Balerno &amp; Currie B</t>
  </si>
  <si>
    <t>3 Keswick</t>
  </si>
  <si>
    <t>2 Crewe</t>
  </si>
  <si>
    <t>6 Preston Grasshoppers B</t>
  </si>
  <si>
    <t>4 Leek</t>
  </si>
  <si>
    <t>5 Penzance A</t>
  </si>
  <si>
    <t>Avg of declared Avgs: 488.8</t>
  </si>
  <si>
    <t>Avg this round: 490.8</t>
  </si>
  <si>
    <t>1 Balerno &amp; Currie C</t>
  </si>
  <si>
    <t>3 Dumbarton</t>
  </si>
  <si>
    <t>2 Blackpool B</t>
  </si>
  <si>
    <t>6 BYE</t>
  </si>
  <si>
    <t>4 Penzance B</t>
  </si>
  <si>
    <t>5 Vickers B</t>
  </si>
  <si>
    <t>Avg of declared Avgs: 459.8</t>
  </si>
  <si>
    <t>Avg this round: 464.6</t>
  </si>
  <si>
    <t>10M Air Pistol (Supported rest) - Individuals</t>
  </si>
  <si>
    <t>AH2</t>
  </si>
  <si>
    <t>Avg of declared Avgs: 186.3</t>
  </si>
  <si>
    <t>Avg this round: 183.4</t>
  </si>
  <si>
    <t>C. Burn</t>
  </si>
  <si>
    <t>C. Roads</t>
  </si>
  <si>
    <t>Glevum</t>
  </si>
  <si>
    <t>B. Moat</t>
  </si>
  <si>
    <t>Blackburn</t>
  </si>
  <si>
    <t>S. Davis</t>
  </si>
  <si>
    <t>Old Silhillians</t>
  </si>
  <si>
    <t>V. Meade</t>
  </si>
  <si>
    <t>M. Mcgoldrick</t>
  </si>
  <si>
    <t>D. Boyton</t>
  </si>
  <si>
    <t>Court Riverside</t>
  </si>
  <si>
    <t>C. Clark</t>
  </si>
  <si>
    <t>Darlington RA</t>
  </si>
  <si>
    <t>D. Smith</t>
  </si>
  <si>
    <t>Avg of declared Avgs: 176.6</t>
  </si>
  <si>
    <t>Avg this round: 178.0</t>
  </si>
  <si>
    <t>N. Hayes</t>
  </si>
  <si>
    <t>P. Pay</t>
  </si>
  <si>
    <t>D. Wilkins</t>
  </si>
  <si>
    <t>C. Jefferies</t>
  </si>
  <si>
    <t>G. Cox</t>
  </si>
  <si>
    <t>T. Freeman</t>
  </si>
  <si>
    <t>M. Bowen</t>
  </si>
  <si>
    <t>Avg of declared Avgs: 169.1</t>
  </si>
  <si>
    <t>Avg this round: 170.6</t>
  </si>
  <si>
    <t>A. Trueick</t>
  </si>
  <si>
    <t>East Antrim</t>
  </si>
  <si>
    <t>I. Fletcher</t>
  </si>
  <si>
    <t>P. Seville</t>
  </si>
  <si>
    <t>E. Hatcher</t>
  </si>
  <si>
    <t>J. Vocking</t>
  </si>
  <si>
    <t>G. Beak</t>
  </si>
  <si>
    <t>W. F. Hamilton</t>
  </si>
  <si>
    <t>N. Hill</t>
  </si>
  <si>
    <t>Avg of declared Avgs: 153.2</t>
  </si>
  <si>
    <t>Avg this round: 154.0</t>
  </si>
  <si>
    <t>J. List</t>
  </si>
  <si>
    <t>R. Hanmer</t>
  </si>
  <si>
    <t>G. Sowerby</t>
  </si>
  <si>
    <t>P. Webb</t>
  </si>
  <si>
    <t>G. Law</t>
  </si>
  <si>
    <t>C. Milford</t>
  </si>
  <si>
    <t>M. Bailey</t>
  </si>
  <si>
    <t>W. Wells</t>
  </si>
  <si>
    <t xml:space="preserve">  Scorer: Anne Hamilton</t>
  </si>
  <si>
    <t>Avg of declared Avgs: 176.3</t>
  </si>
  <si>
    <t>Avg this round: 174.7</t>
  </si>
  <si>
    <t/>
  </si>
  <si>
    <t>6 Yards Air Pistol - Individuals</t>
  </si>
  <si>
    <t>Avg of declared Avgs: 145.5</t>
  </si>
  <si>
    <t>Avg this round: 153.6</t>
  </si>
  <si>
    <t>S. McInnes</t>
  </si>
  <si>
    <t>A. Green</t>
  </si>
  <si>
    <t>D. Ross</t>
  </si>
  <si>
    <t>10M Air Rifle - Individuals</t>
  </si>
  <si>
    <t>RH</t>
  </si>
  <si>
    <t>Avg of declared Avgs: 189.8</t>
  </si>
  <si>
    <t>Avg this round: 189.0</t>
  </si>
  <si>
    <t>Avg of declared Avgs: 171.2</t>
  </si>
  <si>
    <t>Avg this round: 171.9</t>
  </si>
  <si>
    <t>D. Burn</t>
  </si>
  <si>
    <t>C. Peyton</t>
  </si>
  <si>
    <t>R. Townsend</t>
  </si>
  <si>
    <t>P. Barker</t>
  </si>
  <si>
    <t>E. Flowerdew</t>
  </si>
  <si>
    <t>K. Stewart-Philp</t>
  </si>
  <si>
    <t>T. Aldous</t>
  </si>
  <si>
    <t>M. Tamosauskaite</t>
  </si>
  <si>
    <t>R. Lambert</t>
  </si>
  <si>
    <t>P. Boothroyd</t>
  </si>
  <si>
    <t>D. M. Carter</t>
  </si>
  <si>
    <t>A. McFarlane</t>
  </si>
  <si>
    <t>R. Law</t>
  </si>
  <si>
    <t>T. Eddison</t>
  </si>
  <si>
    <t>A. Dalton</t>
  </si>
  <si>
    <t>S. Davison</t>
  </si>
  <si>
    <t>A. Lees</t>
  </si>
  <si>
    <t>I. Richards</t>
  </si>
  <si>
    <t>Avg of declared Avgs: 155.9</t>
  </si>
  <si>
    <t>Avg this round: 161.4</t>
  </si>
  <si>
    <t>Avg of declared Avgs: 144.7</t>
  </si>
  <si>
    <t>Avg this round: 147.7</t>
  </si>
  <si>
    <t>C. Gunns</t>
  </si>
  <si>
    <t>I. Stewart-Philp</t>
  </si>
  <si>
    <t>S. Bayley</t>
  </si>
  <si>
    <t>J. Cui</t>
  </si>
  <si>
    <t>N. Avis</t>
  </si>
  <si>
    <t>A. Di Domenico</t>
  </si>
  <si>
    <t>J. Stevens</t>
  </si>
  <si>
    <t>K. Pickett</t>
  </si>
  <si>
    <t>K. Robinson</t>
  </si>
  <si>
    <t>R. Bharaj</t>
  </si>
  <si>
    <t>D. Little</t>
  </si>
  <si>
    <t>C. Reilly</t>
  </si>
  <si>
    <t>R. Dougall</t>
  </si>
  <si>
    <t>Avg of declared Avgs: 135.3</t>
  </si>
  <si>
    <t>Avg this round: 142.7</t>
  </si>
  <si>
    <t>Avg of declared Avgs: 113.9</t>
  </si>
  <si>
    <t>Avg this round: 127.6</t>
  </si>
  <si>
    <t>J. Bennett</t>
  </si>
  <si>
    <t>C. Jones</t>
  </si>
  <si>
    <t>G. Shepherd</t>
  </si>
  <si>
    <t>D. Canning P5.2.3</t>
  </si>
  <si>
    <t>D. Holovchuk</t>
  </si>
  <si>
    <t>A. Bharaj</t>
  </si>
  <si>
    <t xml:space="preserve">  Scorer: Robb Harrison</t>
  </si>
  <si>
    <t>Avg of declared Avgs: 179.4</t>
  </si>
  <si>
    <t>Avg this round: 185.5</t>
  </si>
  <si>
    <t>Avg of declared Avgs: 133.8</t>
  </si>
  <si>
    <t>Avg this round: 148.6</t>
  </si>
  <si>
    <t>Avg of declared Avgs: 165.1</t>
  </si>
  <si>
    <t>Avg this round: 173.5</t>
  </si>
  <si>
    <t>Avg of declared Avgs: 136.7</t>
  </si>
  <si>
    <t>Avg this round: 131.4</t>
  </si>
  <si>
    <t>10M Air Rifle - Teams</t>
  </si>
  <si>
    <t>1 Balerno &amp; Currie</t>
  </si>
  <si>
    <t>3 Sutton Coldfield</t>
  </si>
  <si>
    <t>2 Norwich City</t>
  </si>
  <si>
    <t>Average</t>
  </si>
  <si>
    <t>4 Bogey445</t>
  </si>
  <si>
    <t>5 BYE</t>
  </si>
  <si>
    <t>Avg of declared Avgs: 497.3</t>
  </si>
  <si>
    <t>Avg this round: 522.0</t>
  </si>
  <si>
    <t>10M Air Rifle (Supported rest) - Individuals</t>
  </si>
  <si>
    <t>Avg of declared Avgs: 187.7</t>
  </si>
  <si>
    <t>Avg this round: 189.7</t>
  </si>
  <si>
    <t>J. Hasthorpe</t>
  </si>
  <si>
    <t>Avg of declared Avgs: 177.8</t>
  </si>
  <si>
    <t>Avg this round: 180.3</t>
  </si>
  <si>
    <t>R. Robertson</t>
  </si>
  <si>
    <t>Dechmont</t>
  </si>
  <si>
    <t>R. Darwen</t>
  </si>
  <si>
    <t>R. Whinnett</t>
  </si>
  <si>
    <t>J. Cogger</t>
  </si>
  <si>
    <t>I. Darke</t>
  </si>
  <si>
    <t>Avg of declared Avgs: 148.2</t>
  </si>
  <si>
    <t>Avg this round: 149.9</t>
  </si>
  <si>
    <t>B. C. Pont</t>
  </si>
  <si>
    <t>G. Noden</t>
  </si>
  <si>
    <t>C. Kuzmanoska</t>
  </si>
  <si>
    <t>K. Johns</t>
  </si>
  <si>
    <t>M. Nash</t>
  </si>
  <si>
    <t>A. Benskin</t>
  </si>
  <si>
    <t>Avg of declared Avgs: 176.0</t>
  </si>
  <si>
    <t>Avg this round: 180.1</t>
  </si>
  <si>
    <t>20 Yards Pistol - Individuals</t>
  </si>
  <si>
    <t>OS</t>
  </si>
  <si>
    <t>Avg of declared Avgs: 176.2</t>
  </si>
  <si>
    <t>Avg this round: 178.1</t>
  </si>
  <si>
    <t>J. Ward</t>
  </si>
  <si>
    <t>P. Teale</t>
  </si>
  <si>
    <t>Bideford</t>
  </si>
  <si>
    <t>Avg this round: 165.7</t>
  </si>
  <si>
    <t>R. Saunders</t>
  </si>
  <si>
    <t>T. Toft</t>
  </si>
  <si>
    <t>O. Street</t>
  </si>
  <si>
    <t>Avg this round: 141.9</t>
  </si>
  <si>
    <t>A. German</t>
  </si>
  <si>
    <t>P. Robinson</t>
  </si>
  <si>
    <t>Avg of declared Avgs: 138.6</t>
  </si>
  <si>
    <t>Avg this round: 148.4</t>
  </si>
  <si>
    <t>A. Curlett</t>
  </si>
  <si>
    <t>P. Cox</t>
  </si>
  <si>
    <t>D. Erskine</t>
  </si>
  <si>
    <t>C. Walker</t>
  </si>
  <si>
    <t>Avg of declared Avgs: 114.4</t>
  </si>
  <si>
    <t>Avg this round: 112.9</t>
  </si>
  <si>
    <t>L. Thomas</t>
  </si>
  <si>
    <t>J. Elliott</t>
  </si>
  <si>
    <t>D. Gurney</t>
  </si>
  <si>
    <t>R. Price</t>
  </si>
  <si>
    <t xml:space="preserve">  Scorer: Osborn Spence</t>
  </si>
  <si>
    <t>Avg of declared Avgs: 173.6</t>
  </si>
  <si>
    <t>Avg this round: 175.5</t>
  </si>
  <si>
    <t>Avg of declared Avgs: 157.8</t>
  </si>
  <si>
    <t>Avg this round: 161.8</t>
  </si>
  <si>
    <t>20 Yards Pistol - Teams</t>
  </si>
  <si>
    <t>1 Bideford</t>
  </si>
  <si>
    <t>2 Preston Grasshoppers</t>
  </si>
  <si>
    <t>6 Bogey490</t>
  </si>
  <si>
    <t>4 Vickers</t>
  </si>
  <si>
    <t>Avg of declared Avgs: 498.6</t>
  </si>
  <si>
    <t>Avg this round: 505.0</t>
  </si>
  <si>
    <t>Gallery Rifle Any Sights - Individuals</t>
  </si>
  <si>
    <t>DE</t>
  </si>
  <si>
    <t>Round Four (22Jun26)</t>
  </si>
  <si>
    <t>Avg of declared Avgs: 196.7</t>
  </si>
  <si>
    <t>Avg this round: 194.9</t>
  </si>
  <si>
    <t>Avg of declared Avgs: 192.3</t>
  </si>
  <si>
    <t>Avg this round: 189.3</t>
  </si>
  <si>
    <t>A. Jones</t>
  </si>
  <si>
    <t>Bolton</t>
  </si>
  <si>
    <t>J. Shine</t>
  </si>
  <si>
    <t>Derby</t>
  </si>
  <si>
    <t>G. Collins</t>
  </si>
  <si>
    <t>A. Michalski</t>
  </si>
  <si>
    <t>Rotherham Chantry</t>
  </si>
  <si>
    <t>G. Glover</t>
  </si>
  <si>
    <t>J. Jarvis</t>
  </si>
  <si>
    <t>D. Philips</t>
  </si>
  <si>
    <t>W. Pow</t>
  </si>
  <si>
    <t>C. Blyth</t>
  </si>
  <si>
    <t>M. Warriner</t>
  </si>
  <si>
    <t>V. Parfitt</t>
  </si>
  <si>
    <t>J. Smith</t>
  </si>
  <si>
    <t>York RI</t>
  </si>
  <si>
    <t>M. Leishman</t>
  </si>
  <si>
    <t>CSSC (Rosyth)</t>
  </si>
  <si>
    <t>M. Loader</t>
  </si>
  <si>
    <t>A. Ritson</t>
  </si>
  <si>
    <t>Furness Marksmen</t>
  </si>
  <si>
    <t>S. Andrews</t>
  </si>
  <si>
    <t>M. Scott</t>
  </si>
  <si>
    <t>C. Thompson</t>
  </si>
  <si>
    <t>Avg of declared Avgs: 190.6</t>
  </si>
  <si>
    <t>Avg this round: 175.9</t>
  </si>
  <si>
    <t>Avg of declared Avgs: 189.0</t>
  </si>
  <si>
    <t>Avg this round: 185.6</t>
  </si>
  <si>
    <t>M. Carter</t>
  </si>
  <si>
    <t>Hensall</t>
  </si>
  <si>
    <t>K. Stockham</t>
  </si>
  <si>
    <t>C. Apostolidis</t>
  </si>
  <si>
    <t>T. Errington</t>
  </si>
  <si>
    <t>S. Russell</t>
  </si>
  <si>
    <t>D. Cook</t>
  </si>
  <si>
    <t>A. Tennant</t>
  </si>
  <si>
    <t>A. Berner</t>
  </si>
  <si>
    <t>D. Roberts</t>
  </si>
  <si>
    <t>J. Parkes</t>
  </si>
  <si>
    <t>R. Ward</t>
  </si>
  <si>
    <t>I. Waghorn</t>
  </si>
  <si>
    <t>R. Wood</t>
  </si>
  <si>
    <t>P. Hancock</t>
  </si>
  <si>
    <t>S. Thomas</t>
  </si>
  <si>
    <t>D. Crawford</t>
  </si>
  <si>
    <t>A. Ward</t>
  </si>
  <si>
    <t>Avg of declared Avgs: 187.4</t>
  </si>
  <si>
    <t>Avg this round: 183.7</t>
  </si>
  <si>
    <t>Avg of declared Avgs: 184.9</t>
  </si>
  <si>
    <t>Avg this round: 185.1</t>
  </si>
  <si>
    <t>N. De La Haye</t>
  </si>
  <si>
    <t>R. Cliffe</t>
  </si>
  <si>
    <t>S. Edis</t>
  </si>
  <si>
    <t>A. Holmes</t>
  </si>
  <si>
    <t>S. G. Thomas</t>
  </si>
  <si>
    <t>R. Plant</t>
  </si>
  <si>
    <t>H. Dalgleish</t>
  </si>
  <si>
    <t>S. Logan</t>
  </si>
  <si>
    <t>R. Powditch</t>
  </si>
  <si>
    <t>A. Lowndes</t>
  </si>
  <si>
    <t>J. Bernardes</t>
  </si>
  <si>
    <t>D. Thompson</t>
  </si>
  <si>
    <t>D. Trevis</t>
  </si>
  <si>
    <t>S. Littlewood</t>
  </si>
  <si>
    <t>Carshalton</t>
  </si>
  <si>
    <t>P. Ross</t>
  </si>
  <si>
    <t>Avg of declared Avgs: 181.6</t>
  </si>
  <si>
    <t>Avg this round: 181.8</t>
  </si>
  <si>
    <t>Avg of declared Avgs: 163.7</t>
  </si>
  <si>
    <t>Avg this round: 179.8</t>
  </si>
  <si>
    <t>R. Cheshire</t>
  </si>
  <si>
    <t>A. P. Wyatt</t>
  </si>
  <si>
    <t>O. Duke</t>
  </si>
  <si>
    <t>P. Bracegirdle</t>
  </si>
  <si>
    <t>J. Ogden</t>
  </si>
  <si>
    <t>D. Barker</t>
  </si>
  <si>
    <t>T. Coggins</t>
  </si>
  <si>
    <t>S. Sands</t>
  </si>
  <si>
    <t>H. Marshall</t>
  </si>
  <si>
    <t>K. Meek</t>
  </si>
  <si>
    <t>R. N. Bancroft</t>
  </si>
  <si>
    <t>S. Eardley</t>
  </si>
  <si>
    <t>A. Greenlees</t>
  </si>
  <si>
    <t>Mayfair</t>
  </si>
  <si>
    <t>M. Lyons</t>
  </si>
  <si>
    <t xml:space="preserve">  Shooters MUST write on each card what calibre was used.</t>
  </si>
  <si>
    <t xml:space="preserve">  If that is not done a 2 point penalty will be applied (P0.18).</t>
  </si>
  <si>
    <t xml:space="preserve">  Scorer: David Erskine</t>
  </si>
  <si>
    <t>Issue date: 05Jul26</t>
  </si>
  <si>
    <t xml:space="preserve">  Challenges must be sent to the scorer and received by:  19Jul26</t>
  </si>
  <si>
    <t>Avg of declared Avgs: 194.0</t>
  </si>
  <si>
    <t>Avg this round: 191.5</t>
  </si>
  <si>
    <t>Avg of declared Avgs: 185.8</t>
  </si>
  <si>
    <t>Avg this round: 182.6</t>
  </si>
  <si>
    <t>Gallery Rifle Iron Sights - Individuals</t>
  </si>
  <si>
    <t>Avg of declared Avgs: 192.9</t>
  </si>
  <si>
    <t>Avg this round: 193.0</t>
  </si>
  <si>
    <t>Avg of declared Avgs: 188.7</t>
  </si>
  <si>
    <t>Avg this round: 186.4</t>
  </si>
  <si>
    <t>R. Marshall</t>
  </si>
  <si>
    <t>I. Henderson</t>
  </si>
  <si>
    <t>C. Williams</t>
  </si>
  <si>
    <t>A. Dimech</t>
  </si>
  <si>
    <t>D. Rees</t>
  </si>
  <si>
    <t>M. Sisson</t>
  </si>
  <si>
    <t>B. Roberts</t>
  </si>
  <si>
    <t>J. Chouler</t>
  </si>
  <si>
    <t>A. Foy</t>
  </si>
  <si>
    <t>J. Sinclair</t>
  </si>
  <si>
    <t>J. Mellors</t>
  </si>
  <si>
    <t>Avg of declared Avgs: 184.4</t>
  </si>
  <si>
    <t>Avg of declared Avgs: 180.6</t>
  </si>
  <si>
    <t>Avg this round: 182.4</t>
  </si>
  <si>
    <t>D. Spenser</t>
  </si>
  <si>
    <t>T. Hall</t>
  </si>
  <si>
    <t>Felton</t>
  </si>
  <si>
    <t>N. Calder</t>
  </si>
  <si>
    <t>G. Newsholme</t>
  </si>
  <si>
    <t>Warrington</t>
  </si>
  <si>
    <t>F. Wigley</t>
  </si>
  <si>
    <t>N. Andrews</t>
  </si>
  <si>
    <t>P. Holland</t>
  </si>
  <si>
    <t>G. Rees</t>
  </si>
  <si>
    <t>J. Morris</t>
  </si>
  <si>
    <t>B. Knight-Simpson</t>
  </si>
  <si>
    <t>R. Campbell</t>
  </si>
  <si>
    <t>A. Cliff</t>
  </si>
  <si>
    <t>M. Walker</t>
  </si>
  <si>
    <t>H. Farnworth</t>
  </si>
  <si>
    <t>M. Richardson</t>
  </si>
  <si>
    <t>K. Upton</t>
  </si>
  <si>
    <t>Avg of declared Avgs: 177.1</t>
  </si>
  <si>
    <t>Avg of declared Avgs: 173.4</t>
  </si>
  <si>
    <t>Avg this round: 169.1</t>
  </si>
  <si>
    <t>J. Stanley</t>
  </si>
  <si>
    <t>R. Ker</t>
  </si>
  <si>
    <t>C. Leitch</t>
  </si>
  <si>
    <t>Claymore</t>
  </si>
  <si>
    <t>J. Knight-Simpson</t>
  </si>
  <si>
    <t>P. Slator</t>
  </si>
  <si>
    <t>V. Little</t>
  </si>
  <si>
    <t>M. Staniforth</t>
  </si>
  <si>
    <t>A. Powell</t>
  </si>
  <si>
    <t>R. Daves</t>
  </si>
  <si>
    <t>E. Thurley</t>
  </si>
  <si>
    <t>P. Hurcumb</t>
  </si>
  <si>
    <t>S. Clarkson</t>
  </si>
  <si>
    <t>A. Nixon</t>
  </si>
  <si>
    <t>A. Bullock P5.2.3</t>
  </si>
  <si>
    <t>Witney</t>
  </si>
  <si>
    <t>Avg of declared Avgs: 162.0</t>
  </si>
  <si>
    <t>Avg this round: 164.6</t>
  </si>
  <si>
    <t>R. Lightfoot</t>
  </si>
  <si>
    <t>J. Lytollis</t>
  </si>
  <si>
    <t>H. Powell</t>
  </si>
  <si>
    <t>A. Napoleon</t>
  </si>
  <si>
    <t>N. Loustalot</t>
  </si>
  <si>
    <t>J. Boulton</t>
  </si>
  <si>
    <t>I. Balshaw</t>
  </si>
  <si>
    <t>J. Lawson</t>
  </si>
  <si>
    <t>B. Thompson</t>
  </si>
  <si>
    <t>Avg of declared Avgs: 190.9</t>
  </si>
  <si>
    <t>Avg this round: 189.1</t>
  </si>
  <si>
    <t>Avg this round: 180.5</t>
  </si>
  <si>
    <t>Long Barrelled Revolver Any Sights - Individuals</t>
  </si>
  <si>
    <t>MS</t>
  </si>
  <si>
    <t>Avg of declared Avgs: 169.9</t>
  </si>
  <si>
    <t>Avg this round: 173.6</t>
  </si>
  <si>
    <t>A. Bullock</t>
  </si>
  <si>
    <t xml:space="preserve">  Scorer: Matthew Sisson</t>
  </si>
  <si>
    <t>Long Barrelled Revolver Iron Sights - Individuals</t>
  </si>
  <si>
    <t>Avg of declared Avgs: 152.0</t>
  </si>
  <si>
    <t>Avg this round: 150.8</t>
  </si>
  <si>
    <t>S. Edis P0.18</t>
  </si>
  <si>
    <t>C. Gilmore</t>
  </si>
  <si>
    <t>M. Cain</t>
  </si>
  <si>
    <t>Long Barrelled Pistol - Individuals</t>
  </si>
  <si>
    <t>RG</t>
  </si>
  <si>
    <t>Avg of declared Avgs: 186.7</t>
  </si>
  <si>
    <t>Avg this round: 187.1</t>
  </si>
  <si>
    <t>S. Preston</t>
  </si>
  <si>
    <t>Avg of declared Avgs: 179.2</t>
  </si>
  <si>
    <t>Avg this round: 180.8</t>
  </si>
  <si>
    <t>Avg of declared Avgs: 173.3</t>
  </si>
  <si>
    <t>R. Ogle</t>
  </si>
  <si>
    <t>S. Marriott</t>
  </si>
  <si>
    <t>Avg of declared Avgs: 164.6</t>
  </si>
  <si>
    <t>S. Moss</t>
  </si>
  <si>
    <t>S. Rees</t>
  </si>
  <si>
    <t>G. Dutton</t>
  </si>
  <si>
    <t>D. Wheatley</t>
  </si>
  <si>
    <t>Avg of declared Avgs: 144.8</t>
  </si>
  <si>
    <t>Avg this round: 148.3</t>
  </si>
  <si>
    <t>J. Moffatt</t>
  </si>
  <si>
    <t>Callander</t>
  </si>
  <si>
    <t>I. Braithwaite</t>
  </si>
  <si>
    <t>S. Hutchinson</t>
  </si>
  <si>
    <t xml:space="preserve">  Scorer: Rexanne Gascoyne</t>
  </si>
  <si>
    <t>Avg of declared Avgs: 183.4</t>
  </si>
  <si>
    <t>Avg this round: 185.2</t>
  </si>
  <si>
    <t>Avg of declared Avgs: 167.1</t>
  </si>
  <si>
    <t>Avg this round: 173.2</t>
  </si>
  <si>
    <t>Long Range Any Sights 100 Yards - Individuals</t>
  </si>
  <si>
    <t>JL</t>
  </si>
  <si>
    <t>Avg of declared Avgs: 189.2</t>
  </si>
  <si>
    <t>Avg this round: 187.0</t>
  </si>
  <si>
    <t>A. Byrne</t>
  </si>
  <si>
    <t>Llantrisant &amp; Cardiff</t>
  </si>
  <si>
    <t>W. Phelps</t>
  </si>
  <si>
    <t>P. Ellis</t>
  </si>
  <si>
    <t>W. Parry</t>
  </si>
  <si>
    <t>Golden Valley</t>
  </si>
  <si>
    <t>I. Thomas</t>
  </si>
  <si>
    <t>A. Germain</t>
  </si>
  <si>
    <t>L. Prior-Jolley</t>
  </si>
  <si>
    <t>Avg of declared Avgs: 181.5</t>
  </si>
  <si>
    <t>Avg this round: 184.0</t>
  </si>
  <si>
    <t>D. Love</t>
  </si>
  <si>
    <t>D. Playle</t>
  </si>
  <si>
    <t>P. Hawkins</t>
  </si>
  <si>
    <t>V. Thomas</t>
  </si>
  <si>
    <t>K. L. Dinkel</t>
  </si>
  <si>
    <t>Sunderland</t>
  </si>
  <si>
    <t>C. Bridges</t>
  </si>
  <si>
    <t xml:space="preserve">  Scorer: Jean Lawson</t>
  </si>
  <si>
    <t>Avg of declared Avgs: 185.7</t>
  </si>
  <si>
    <t>Long Range Iron Sights 50m/y - Individuals</t>
  </si>
  <si>
    <t>Avg of declared Avgs: 192.5</t>
  </si>
  <si>
    <t>Avg this round: 191.8</t>
  </si>
  <si>
    <t>F. Calder</t>
  </si>
  <si>
    <t>J. Hutchings</t>
  </si>
  <si>
    <t>J. Moore</t>
  </si>
  <si>
    <t>L. Webster</t>
  </si>
  <si>
    <t>R. Gascoyne</t>
  </si>
  <si>
    <t>A. Nokes</t>
  </si>
  <si>
    <t>C. J. Driscoll</t>
  </si>
  <si>
    <t>delay</t>
  </si>
  <si>
    <t>Avg of declared Avgs: 184.7</t>
  </si>
  <si>
    <t>Avg this round: 184.4</t>
  </si>
  <si>
    <t>P. Dodds</t>
  </si>
  <si>
    <t>J. Wells</t>
  </si>
  <si>
    <t>N. Harcus</t>
  </si>
  <si>
    <t>P. Yokoyama</t>
  </si>
  <si>
    <t>Avg of declared Avgs: 174.5</t>
  </si>
  <si>
    <t>Avg this round: 170.8</t>
  </si>
  <si>
    <t>A. Tyler</t>
  </si>
  <si>
    <t>P. Kolazinski</t>
  </si>
  <si>
    <t>G. Garrett</t>
  </si>
  <si>
    <t>S. Cushing</t>
  </si>
  <si>
    <t>G. A. Smith</t>
  </si>
  <si>
    <t>R. Cantello</t>
  </si>
  <si>
    <t>C. Short</t>
  </si>
  <si>
    <t>Avg of declared Avgs: 183.2</t>
  </si>
  <si>
    <t>Avg this round: 186.0</t>
  </si>
  <si>
    <t>Long Range Iron Sights 50m/y - Teams</t>
  </si>
  <si>
    <t>1 Felton</t>
  </si>
  <si>
    <t>3 Llantrisant &amp; Cardiff</t>
  </si>
  <si>
    <t>2 Golden Valley</t>
  </si>
  <si>
    <t>6 Bogey560</t>
  </si>
  <si>
    <t>4 Portishead</t>
  </si>
  <si>
    <t>Avg of declared Avgs: 558.8</t>
  </si>
  <si>
    <t>Avg this round: 562.3</t>
  </si>
  <si>
    <t>Long Range Rifle Dewar Course - Individuals</t>
  </si>
  <si>
    <t>Avg of declared Avgs: 384.7</t>
  </si>
  <si>
    <t>Avg this round: 381.8</t>
  </si>
  <si>
    <t>F. Brown</t>
  </si>
  <si>
    <t>D. Parfitt</t>
  </si>
  <si>
    <t>M. Blatchly</t>
  </si>
  <si>
    <t>A. Coleman</t>
  </si>
  <si>
    <t>Avg of declared Avgs: 376.8</t>
  </si>
  <si>
    <t>Avg this round: 369.3</t>
  </si>
  <si>
    <t>E. Pearce</t>
  </si>
  <si>
    <t>N. Morewood</t>
  </si>
  <si>
    <t>Avg of declared Avgs: 364.9</t>
  </si>
  <si>
    <t>Avg this round: 365.3</t>
  </si>
  <si>
    <t>S. Worthington</t>
  </si>
  <si>
    <t>G. Butler</t>
  </si>
  <si>
    <t>Avg of declared Avgs: 379.2</t>
  </si>
  <si>
    <t>Avg this round: 372.7</t>
  </si>
  <si>
    <t>Long Range Rifle Dewar Course - Teams</t>
  </si>
  <si>
    <t>1 Cumb News</t>
  </si>
  <si>
    <t>2 Felton</t>
  </si>
  <si>
    <t>4 Bogey1135</t>
  </si>
  <si>
    <t>Avg of declared Avgs: 1140.5</t>
  </si>
  <si>
    <t>Avg this round: 1128.3</t>
  </si>
  <si>
    <t>Muzzle Loading Pistol - Individuals</t>
  </si>
  <si>
    <t>MRS</t>
  </si>
  <si>
    <t>Avg of declared Avgs: 85.8</t>
  </si>
  <si>
    <t>Avg this round: 85.3</t>
  </si>
  <si>
    <t>D. Paul</t>
  </si>
  <si>
    <t>P. B. Quinn</t>
  </si>
  <si>
    <t>R. Singleton</t>
  </si>
  <si>
    <t>M. Longbottom</t>
  </si>
  <si>
    <t>Avg of declared Avgs: 77.2</t>
  </si>
  <si>
    <t>Avg this round: 81.8</t>
  </si>
  <si>
    <t>I. Nuckley</t>
  </si>
  <si>
    <t xml:space="preserve">  Scorer: Mark Spittle</t>
  </si>
  <si>
    <t>Avg of declared Avgs: 86.1</t>
  </si>
  <si>
    <t>Avg this round: 85.0</t>
  </si>
  <si>
    <t>Muzzle Loading Revolver - Individuals</t>
  </si>
  <si>
    <t>Avg of declared Avgs: 81.8</t>
  </si>
  <si>
    <t>Avg this round: 82.6</t>
  </si>
  <si>
    <t>G. Upton</t>
  </si>
  <si>
    <t>Avg of declared Avgs: 69.8</t>
  </si>
  <si>
    <t>Avg this round: 68.5</t>
  </si>
  <si>
    <t>K. Gillespie</t>
  </si>
  <si>
    <t>G. Crowther</t>
  </si>
  <si>
    <t>Avg of declared Avgs: 80.6</t>
  </si>
  <si>
    <t>Rapid Fire Air Pistol - Individuals</t>
  </si>
  <si>
    <t>AH1</t>
  </si>
  <si>
    <t>Avg this round: 158.3</t>
  </si>
  <si>
    <t>S. Beech</t>
  </si>
  <si>
    <t>P. Mitchell</t>
  </si>
  <si>
    <t>D. Watkin</t>
  </si>
  <si>
    <t>A. Noble</t>
  </si>
  <si>
    <t>The RCO or Witness must make an appropriate note on any target that has fewer than 5 shots on it.</t>
  </si>
  <si>
    <t>.</t>
  </si>
  <si>
    <t>Rapid Fire Rifle - Individuals</t>
  </si>
  <si>
    <t>MB</t>
  </si>
  <si>
    <t>Avg of declared Avgs: 267.4</t>
  </si>
  <si>
    <t>Avg this round: 254.7</t>
  </si>
  <si>
    <t>R. Carter</t>
  </si>
  <si>
    <t>P. Chilman</t>
  </si>
  <si>
    <t>W. Clements</t>
  </si>
  <si>
    <t>D. Owen</t>
  </si>
  <si>
    <t>M. Power</t>
  </si>
  <si>
    <t>W. Jenkins</t>
  </si>
  <si>
    <t>Avg of declared Avgs: 254.4</t>
  </si>
  <si>
    <t>Avg this round: 248.8</t>
  </si>
  <si>
    <t>P. Tumilson</t>
  </si>
  <si>
    <t>Dean Houston</t>
  </si>
  <si>
    <t>David Houston</t>
  </si>
  <si>
    <t>B. Docherty</t>
  </si>
  <si>
    <t>Avg of declared Avgs: 227.4</t>
  </si>
  <si>
    <t>Avg this round: 230.7</t>
  </si>
  <si>
    <t>M. Saunderson</t>
  </si>
  <si>
    <t>S. Jordan</t>
  </si>
  <si>
    <t>B. Tunstall</t>
  </si>
  <si>
    <t>J. Bartlam</t>
  </si>
  <si>
    <t>Z. Lines</t>
  </si>
  <si>
    <t>K. Aitken</t>
  </si>
  <si>
    <t>D. McKane</t>
  </si>
  <si>
    <t>J. Martin</t>
  </si>
  <si>
    <t>J. McGirr</t>
  </si>
  <si>
    <t>The RCO or Witness must make an appropriate note on any target that has fewer than 10 shots on it.</t>
  </si>
  <si>
    <t xml:space="preserve">  Scorer: Marcus Bailey</t>
  </si>
  <si>
    <t>22 Rifle Short Range - Individuals</t>
  </si>
  <si>
    <t>AH3</t>
  </si>
  <si>
    <t>Avg of declared Avgs: 97.6</t>
  </si>
  <si>
    <t>Avg this round: 96.3</t>
  </si>
  <si>
    <t>Avg of declared Avgs: 96.3</t>
  </si>
  <si>
    <t>Avg this round: 95.8</t>
  </si>
  <si>
    <t>J. Godsell</t>
  </si>
  <si>
    <t>M. Newman</t>
  </si>
  <si>
    <t>C. Stirling</t>
  </si>
  <si>
    <t>G. Travers</t>
  </si>
  <si>
    <t>Lanark</t>
  </si>
  <si>
    <t>J. Bradfield</t>
  </si>
  <si>
    <t>S. Kay</t>
  </si>
  <si>
    <t>A. Wallace</t>
  </si>
  <si>
    <t>M. Baeron</t>
  </si>
  <si>
    <t>Kendal</t>
  </si>
  <si>
    <t>H. Bramwell</t>
  </si>
  <si>
    <t>G. Walker</t>
  </si>
  <si>
    <t>T. Cooper</t>
  </si>
  <si>
    <t>B. Rose</t>
  </si>
  <si>
    <t>T. Bryan</t>
  </si>
  <si>
    <t>R. Derricott</t>
  </si>
  <si>
    <t>Ross on Wye</t>
  </si>
  <si>
    <t>A. Hay</t>
  </si>
  <si>
    <t>K. Revell</t>
  </si>
  <si>
    <t>Avg of declared Avgs: 95.8</t>
  </si>
  <si>
    <t>Avg this round: 96.9</t>
  </si>
  <si>
    <t>Avg of declared Avgs: 94.4</t>
  </si>
  <si>
    <t>Avg this round: 94.4</t>
  </si>
  <si>
    <t>N. Georgeson</t>
  </si>
  <si>
    <t>S. Ashdown</t>
  </si>
  <si>
    <t>Bury</t>
  </si>
  <si>
    <t>S. Nobile</t>
  </si>
  <si>
    <t>A. Angus</t>
  </si>
  <si>
    <t>T. C. Chittenden</t>
  </si>
  <si>
    <t>Workington</t>
  </si>
  <si>
    <t>J. Jackson</t>
  </si>
  <si>
    <t>Wilmslow</t>
  </si>
  <si>
    <t>A. Henson</t>
  </si>
  <si>
    <t>M. Shaw</t>
  </si>
  <si>
    <t>S. Osmond</t>
  </si>
  <si>
    <t>P. Ager</t>
  </si>
  <si>
    <t>S. Robertson</t>
  </si>
  <si>
    <t>S. Nicklin</t>
  </si>
  <si>
    <t>A. Poole</t>
  </si>
  <si>
    <t>M. Whitehead</t>
  </si>
  <si>
    <t>K. Tulloch</t>
  </si>
  <si>
    <t>M. Gardner</t>
  </si>
  <si>
    <t>S. Thorne</t>
  </si>
  <si>
    <t>J. Richards</t>
  </si>
  <si>
    <t>Avg of declared Avgs: 93.5</t>
  </si>
  <si>
    <t>Avg this round: 94.1</t>
  </si>
  <si>
    <t>Avg of declared Avgs: 92.3</t>
  </si>
  <si>
    <t>Avg this round: 92.4</t>
  </si>
  <si>
    <t>R. Aitken</t>
  </si>
  <si>
    <t>S. McArthur</t>
  </si>
  <si>
    <t>N. Sallie</t>
  </si>
  <si>
    <t>A. Mead</t>
  </si>
  <si>
    <t>D. Burns</t>
  </si>
  <si>
    <t>M. Drake</t>
  </si>
  <si>
    <t>T. Tomlinson</t>
  </si>
  <si>
    <t>M. Johnstone</t>
  </si>
  <si>
    <t>P. Shone</t>
  </si>
  <si>
    <t>A. Beck</t>
  </si>
  <si>
    <t>A. Ashdown</t>
  </si>
  <si>
    <t>L. Payne</t>
  </si>
  <si>
    <t>S. Ewence</t>
  </si>
  <si>
    <t>R. Kennedy</t>
  </si>
  <si>
    <t>A. Cirovic</t>
  </si>
  <si>
    <t>Avg of declared Avgs: 90.6</t>
  </si>
  <si>
    <t>Avg this round: 91.4</t>
  </si>
  <si>
    <t>Avg of declared Avgs: 88.9</t>
  </si>
  <si>
    <t>Avg this round: 89.5</t>
  </si>
  <si>
    <t>E. Matthews</t>
  </si>
  <si>
    <t>B. Adamson</t>
  </si>
  <si>
    <t>P. Ayre</t>
  </si>
  <si>
    <t>S. Clarke</t>
  </si>
  <si>
    <t>Barry Plastics</t>
  </si>
  <si>
    <t>M. Caton</t>
  </si>
  <si>
    <t>P. Besant</t>
  </si>
  <si>
    <t>J. Hall</t>
  </si>
  <si>
    <t>P. Leviston</t>
  </si>
  <si>
    <t>M. Frobisher</t>
  </si>
  <si>
    <t>J. Wilding</t>
  </si>
  <si>
    <t>S. King</t>
  </si>
  <si>
    <t>K. B. McCrindle</t>
  </si>
  <si>
    <t>Avg of declared Avgs: 87.0</t>
  </si>
  <si>
    <t>Avg this round: 88.4</t>
  </si>
  <si>
    <t>Avg of declared Avgs: 79.7</t>
  </si>
  <si>
    <t>Avg this round: 83.2</t>
  </si>
  <si>
    <t>S. Messenger</t>
  </si>
  <si>
    <t>A. Bramwell</t>
  </si>
  <si>
    <t>J. Ambrus</t>
  </si>
  <si>
    <t>T. Lloyd</t>
  </si>
  <si>
    <t>J. Barton</t>
  </si>
  <si>
    <t>G. Sedgewick</t>
  </si>
  <si>
    <t>B. Fletcher</t>
  </si>
  <si>
    <t>F. Parkins</t>
  </si>
  <si>
    <t>R. Wilson</t>
  </si>
  <si>
    <t>A. Mylles</t>
  </si>
  <si>
    <t>A. Ryles</t>
  </si>
  <si>
    <t>R. Holmes</t>
  </si>
  <si>
    <t>N. Bowering</t>
  </si>
  <si>
    <t>Avg of declared Avgs: 91.2</t>
  </si>
  <si>
    <t>Avg this round: 89.3</t>
  </si>
  <si>
    <t>22 Rifle Short Range - Teams</t>
  </si>
  <si>
    <t>3 Dunfermline B</t>
  </si>
  <si>
    <t>R. Bain</t>
  </si>
  <si>
    <t>2 Dunfermline A</t>
  </si>
  <si>
    <t>4 Penarth A</t>
  </si>
  <si>
    <t>5 Wilmslow</t>
  </si>
  <si>
    <t>Avg of declared Avgs: 578.2</t>
  </si>
  <si>
    <t>Avg this round: 576.2</t>
  </si>
  <si>
    <t>1 Blackpool</t>
  </si>
  <si>
    <t>3 Dunfermline C</t>
  </si>
  <si>
    <t>2 Bury A</t>
  </si>
  <si>
    <t>4 St Andrews A</t>
  </si>
  <si>
    <t>5 Workington</t>
  </si>
  <si>
    <t>N. L. Morewood</t>
  </si>
  <si>
    <t>Avg of declared Avgs: 561.0</t>
  </si>
  <si>
    <t>Avg this round: 551.8</t>
  </si>
  <si>
    <t>1 Bury B</t>
  </si>
  <si>
    <t>3 St Andrews B</t>
  </si>
  <si>
    <t>A. Grierson</t>
  </si>
  <si>
    <t>J. Howe</t>
  </si>
  <si>
    <t>2 Penarth B</t>
  </si>
  <si>
    <t>4 Sunderland</t>
  </si>
  <si>
    <t>5 Vickers</t>
  </si>
  <si>
    <t>C. A. Coxon</t>
  </si>
  <si>
    <t>Avg of declared Avgs: 542.0</t>
  </si>
  <si>
    <t>Avg this round: 545.0</t>
  </si>
  <si>
    <t>Sport Rifle - Individuals</t>
  </si>
  <si>
    <t>AF</t>
  </si>
  <si>
    <t>Avg this round: 84.8</t>
  </si>
  <si>
    <t>Avg of declared Avgs: 94.2</t>
  </si>
  <si>
    <t>R. Ellsmore</t>
  </si>
  <si>
    <t>S. Stafford</t>
  </si>
  <si>
    <t>J. Bazin</t>
  </si>
  <si>
    <t>J. Beardsley</t>
  </si>
  <si>
    <t>C. Taylor</t>
  </si>
  <si>
    <t>M. Stafford</t>
  </si>
  <si>
    <t>D. Nowell</t>
  </si>
  <si>
    <t>T. Yates</t>
  </si>
  <si>
    <t>M. Phokou</t>
  </si>
  <si>
    <t>M. Watkin</t>
  </si>
  <si>
    <t>S. Taylforth</t>
  </si>
  <si>
    <t>Avg of declared Avgs: 92.6</t>
  </si>
  <si>
    <t>Avg this round: 92.8</t>
  </si>
  <si>
    <t>Avg of declared Avgs: 91.6</t>
  </si>
  <si>
    <t>Avg this round: 90.4</t>
  </si>
  <si>
    <t>N. Veitch</t>
  </si>
  <si>
    <t>B. Wells</t>
  </si>
  <si>
    <t>I. Scott</t>
  </si>
  <si>
    <t>R. Shepherd</t>
  </si>
  <si>
    <t>K. Bathers</t>
  </si>
  <si>
    <t>N. Gray</t>
  </si>
  <si>
    <t>D. Bromley</t>
  </si>
  <si>
    <t>S. Anderson</t>
  </si>
  <si>
    <t>Avg this round: 86.6</t>
  </si>
  <si>
    <t>Avg of declared Avgs: 89.4</t>
  </si>
  <si>
    <t>Avg this round: 87.1</t>
  </si>
  <si>
    <t>P. Howarth</t>
  </si>
  <si>
    <t>J. du Heaume</t>
  </si>
  <si>
    <t>J. Heyworth</t>
  </si>
  <si>
    <t>S. Gardner</t>
  </si>
  <si>
    <t>A. Bathers</t>
  </si>
  <si>
    <t>N. Thompson</t>
  </si>
  <si>
    <t>T. Morton</t>
  </si>
  <si>
    <t>M. Gray</t>
  </si>
  <si>
    <t>E. Davies</t>
  </si>
  <si>
    <t>Avg of declared Avgs: 88.6</t>
  </si>
  <si>
    <t>Avg this round: 86.3</t>
  </si>
  <si>
    <t>Avg of declared Avgs: 87.9</t>
  </si>
  <si>
    <t>Avg this round: 85.8</t>
  </si>
  <si>
    <t>R. Clarke</t>
  </si>
  <si>
    <t>A. Fellerman</t>
  </si>
  <si>
    <t>R. Shaw</t>
  </si>
  <si>
    <t>S. Fairless</t>
  </si>
  <si>
    <t>D. Henderson</t>
  </si>
  <si>
    <t>A. Southcott</t>
  </si>
  <si>
    <t>J. Shaw</t>
  </si>
  <si>
    <t>D. Nelson</t>
  </si>
  <si>
    <t>J. Bray</t>
  </si>
  <si>
    <t>E. Swain</t>
  </si>
  <si>
    <t>Avg of declared Avgs: 87.4</t>
  </si>
  <si>
    <t>Avg this round: 87.3</t>
  </si>
  <si>
    <t>Avg of declared Avgs: 86.6</t>
  </si>
  <si>
    <t>Avg this round: 82.4</t>
  </si>
  <si>
    <t>A. Danby</t>
  </si>
  <si>
    <t>G. Hopkins</t>
  </si>
  <si>
    <t>S. Bury</t>
  </si>
  <si>
    <t>C. R. Bullock</t>
  </si>
  <si>
    <t>A. Lundberg p5.2.3</t>
  </si>
  <si>
    <t>S. Steele</t>
  </si>
  <si>
    <t>T. Clayton</t>
  </si>
  <si>
    <t>S. Dodds</t>
  </si>
  <si>
    <t>Scotton &amp; Farnham</t>
  </si>
  <si>
    <t>A. Williams</t>
  </si>
  <si>
    <t>R. Maclean</t>
  </si>
  <si>
    <t>Redcraig</t>
  </si>
  <si>
    <t xml:space="preserve">  Scorer: Andrew Fellerman</t>
  </si>
  <si>
    <t>HB</t>
  </si>
  <si>
    <t>Avg of declared Avgs: 84.8</t>
  </si>
  <si>
    <t>Avg this round: 82.5</t>
  </si>
  <si>
    <t>J. Jack</t>
  </si>
  <si>
    <t>J. Rogers</t>
  </si>
  <si>
    <t>S. Cybaniak</t>
  </si>
  <si>
    <t>K. Tait</t>
  </si>
  <si>
    <t>P. Goldthorpe</t>
  </si>
  <si>
    <t>K. Robson</t>
  </si>
  <si>
    <t>B. Perry</t>
  </si>
  <si>
    <t>T. Devanney</t>
  </si>
  <si>
    <t>Avg of declared Avgs: 83.8</t>
  </si>
  <si>
    <t>Avg this round: 84.7</t>
  </si>
  <si>
    <t>Avg of declared Avgs: 82.3</t>
  </si>
  <si>
    <t>N. Pilling</t>
  </si>
  <si>
    <t>W. Coutts</t>
  </si>
  <si>
    <t>D. Worthington</t>
  </si>
  <si>
    <t>G. Scheffers</t>
  </si>
  <si>
    <t>L. Claydon</t>
  </si>
  <si>
    <t>B. Edwards</t>
  </si>
  <si>
    <t>S. Lunn</t>
  </si>
  <si>
    <t>M. Clegg</t>
  </si>
  <si>
    <t>T. Thomas</t>
  </si>
  <si>
    <t>J. Voisey</t>
  </si>
  <si>
    <t>G. Wright</t>
  </si>
  <si>
    <t>A. Roberts</t>
  </si>
  <si>
    <t>Avg of declared Avgs: 80.9</t>
  </si>
  <si>
    <t>Avg this round: 79.1</t>
  </si>
  <si>
    <t>Avg of declared Avgs: 79.8</t>
  </si>
  <si>
    <t>Avg this round: 79.6</t>
  </si>
  <si>
    <t>P. Burton</t>
  </si>
  <si>
    <t>G. Franks</t>
  </si>
  <si>
    <t>H. Strowger P5.2.3</t>
  </si>
  <si>
    <t>P. Bowles</t>
  </si>
  <si>
    <t>T. Butterworth</t>
  </si>
  <si>
    <t>M. Broom</t>
  </si>
  <si>
    <t>D. Stafford</t>
  </si>
  <si>
    <t>A. Crothers</t>
  </si>
  <si>
    <t>S. Vincent</t>
  </si>
  <si>
    <t>M. Thornton</t>
  </si>
  <si>
    <t>J. Coutts</t>
  </si>
  <si>
    <t>M. Frier</t>
  </si>
  <si>
    <t>I. Bradley</t>
  </si>
  <si>
    <t>Avg of declared Avgs: 78.3</t>
  </si>
  <si>
    <t>Avg this round: 78.7</t>
  </si>
  <si>
    <t>Division Eighteen</t>
  </si>
  <si>
    <t>Avg of declared Avgs: 75.6</t>
  </si>
  <si>
    <t>Avg this round: 73.4</t>
  </si>
  <si>
    <t>G. Andrew</t>
  </si>
  <si>
    <t>G. Crosby</t>
  </si>
  <si>
    <t>J. Wood</t>
  </si>
  <si>
    <t>G. Smith</t>
  </si>
  <si>
    <t>B. Sowerbutt</t>
  </si>
  <si>
    <t>P. Waters</t>
  </si>
  <si>
    <t>B. Murphy</t>
  </si>
  <si>
    <t>K. Reilly</t>
  </si>
  <si>
    <t>S. Farrant</t>
  </si>
  <si>
    <t>C. Naylor</t>
  </si>
  <si>
    <t>B. Ewart</t>
  </si>
  <si>
    <t>Division Nineteen</t>
  </si>
  <si>
    <t>Avg of declared Avgs: 73.5</t>
  </si>
  <si>
    <t>Avg this round: 78.1</t>
  </si>
  <si>
    <t>Division Twenty</t>
  </si>
  <si>
    <t>Avg of declared Avgs: 65.7</t>
  </si>
  <si>
    <t>Avg this round: 68.2</t>
  </si>
  <si>
    <t>D. Rendall</t>
  </si>
  <si>
    <t>M. Turnbull</t>
  </si>
  <si>
    <t>M. Telford</t>
  </si>
  <si>
    <t>J. McCall</t>
  </si>
  <si>
    <t>J. Gillon</t>
  </si>
  <si>
    <t>S. Collins</t>
  </si>
  <si>
    <t>S. Hayman</t>
  </si>
  <si>
    <t>L. Viles</t>
  </si>
  <si>
    <t>B. Jack</t>
  </si>
  <si>
    <t>J. Johnson</t>
  </si>
  <si>
    <t>S. Bullock</t>
  </si>
  <si>
    <t>H. Hamill</t>
  </si>
  <si>
    <t xml:space="preserve">  Scorer: Helen Bramwell</t>
  </si>
  <si>
    <t>Avg of declared Avgs: 92.7</t>
  </si>
  <si>
    <t>Avg this round: 90.3</t>
  </si>
  <si>
    <t>Avg of declared Avgs: 88.2</t>
  </si>
  <si>
    <t>Avg this round: 86.0</t>
  </si>
  <si>
    <t>Avg of declared Avgs: 85.3</t>
  </si>
  <si>
    <t>Avg this round: 84.4</t>
  </si>
  <si>
    <t>Avg of declared Avgs: 80.5</t>
  </si>
  <si>
    <t>Avg this round: 77.1</t>
  </si>
  <si>
    <t>Avg of declared Avgs: 74.0</t>
  </si>
  <si>
    <t>Avg this round: 76.3</t>
  </si>
  <si>
    <t>Sport Rifle - Teams</t>
  </si>
  <si>
    <t>3 Penzance A</t>
  </si>
  <si>
    <t>2 Market Drayton A</t>
  </si>
  <si>
    <t>6 Warrington</t>
  </si>
  <si>
    <t>D. Riley Res</t>
  </si>
  <si>
    <t>4 Sunderland A</t>
  </si>
  <si>
    <t>5 Vickers A</t>
  </si>
  <si>
    <t>Avg of declared Avgs: 557.7</t>
  </si>
  <si>
    <t>Avg this round: 549.3</t>
  </si>
  <si>
    <t>1 Derby</t>
  </si>
  <si>
    <t>3 Market Drayton B</t>
  </si>
  <si>
    <t>2 Leek</t>
  </si>
  <si>
    <t>6 Sutton Coldfield</t>
  </si>
  <si>
    <t>A. Roberts Res</t>
  </si>
  <si>
    <t>5 Sunderland B</t>
  </si>
  <si>
    <t>Avg of declared Avgs: 537.0</t>
  </si>
  <si>
    <t>Avg this round: 532.5</t>
  </si>
  <si>
    <t>1 Market Drayton C</t>
  </si>
  <si>
    <t>3 Market Drayton E</t>
  </si>
  <si>
    <t>2 Market Drayton D</t>
  </si>
  <si>
    <t>6 Bogey505</t>
  </si>
  <si>
    <t>4 Sunderland C</t>
  </si>
  <si>
    <t>Avg of declared Avgs: 509.8</t>
  </si>
  <si>
    <t>Avg this round: 517.3</t>
  </si>
  <si>
    <t>1 Market Drayton F</t>
  </si>
  <si>
    <t>3 Penarth C</t>
  </si>
  <si>
    <t>6 Bogey465</t>
  </si>
  <si>
    <t>5 Sunderland D</t>
  </si>
  <si>
    <t>H. Strowger</t>
  </si>
  <si>
    <t>Avg of declared Avgs: 474.5</t>
  </si>
  <si>
    <t>Avg this round: 479.5</t>
  </si>
  <si>
    <t>Short Range Standard Pistol - Individuals</t>
  </si>
  <si>
    <t>Avg of declared Avgs: 257.4</t>
  </si>
  <si>
    <t>Avg this round: 264.0</t>
  </si>
  <si>
    <t>D. Glbert-Harris</t>
  </si>
  <si>
    <t>Avg of declared Avgs: 219.7</t>
  </si>
  <si>
    <t>Avg this round: 233.3</t>
  </si>
  <si>
    <t>50m/y Benchrest A/S - Individuals</t>
  </si>
  <si>
    <t>JW</t>
  </si>
  <si>
    <t>Avg of declared Avgs: 199.1</t>
  </si>
  <si>
    <t>J. Field</t>
  </si>
  <si>
    <t>I. MacFarlane</t>
  </si>
  <si>
    <t>P. Tyler</t>
  </si>
  <si>
    <t>D. Wells</t>
  </si>
  <si>
    <t>Morecambe</t>
  </si>
  <si>
    <t>Avg of declared Avgs: 197.9</t>
  </si>
  <si>
    <t>J. Menzies</t>
  </si>
  <si>
    <t>Perth</t>
  </si>
  <si>
    <t>A. Twilley</t>
  </si>
  <si>
    <t>Avg of declared Avgs: 197.0</t>
  </si>
  <si>
    <t>H. Ayre</t>
  </si>
  <si>
    <t>A. Cook</t>
  </si>
  <si>
    <t>G. Green</t>
  </si>
  <si>
    <t>K. Petrie</t>
  </si>
  <si>
    <t>N. Ramsey</t>
  </si>
  <si>
    <t>G. Turner</t>
  </si>
  <si>
    <t>Avg of declared Avgs: 196.1</t>
  </si>
  <si>
    <t>N. Cudworth</t>
  </si>
  <si>
    <t>T. Davies</t>
  </si>
  <si>
    <t>GEC Coventry</t>
  </si>
  <si>
    <t>K. Hancock</t>
  </si>
  <si>
    <t>K. Knowles</t>
  </si>
  <si>
    <t>K. Mepham P7.4.7.3</t>
  </si>
  <si>
    <t>D. Mohan</t>
  </si>
  <si>
    <t>G. Nock</t>
  </si>
  <si>
    <t>N. Twilley</t>
  </si>
  <si>
    <t>Avg of declared Avgs: 195.3</t>
  </si>
  <si>
    <t>D. Cameron</t>
  </si>
  <si>
    <t>M. Eyles</t>
  </si>
  <si>
    <t>M. Harlow</t>
  </si>
  <si>
    <t>C. Merriman</t>
  </si>
  <si>
    <t xml:space="preserve">  Decimals are the X-bull counts.</t>
  </si>
  <si>
    <t xml:space="preserve">  Scorer: John Wright</t>
  </si>
  <si>
    <t>Avg of declared Avgs: 194.5</t>
  </si>
  <si>
    <t>J. Blaney</t>
  </si>
  <si>
    <t>D. Brown</t>
  </si>
  <si>
    <t>P. Kilpin</t>
  </si>
  <si>
    <t>P. Lawrence</t>
  </si>
  <si>
    <t>A. McGrugan</t>
  </si>
  <si>
    <t>J. McLaughlin</t>
  </si>
  <si>
    <t>Ballymena</t>
  </si>
  <si>
    <t>S. McLaughlin</t>
  </si>
  <si>
    <t>Avg of declared Avgs: 193.9</t>
  </si>
  <si>
    <t>D. Caffrey</t>
  </si>
  <si>
    <t>B. Carson</t>
  </si>
  <si>
    <t>A. Craythorne</t>
  </si>
  <si>
    <t>J. Fisher</t>
  </si>
  <si>
    <t>A. P. McCormack</t>
  </si>
  <si>
    <t>N. McCormack</t>
  </si>
  <si>
    <t>L. Rackley</t>
  </si>
  <si>
    <t>F. Stallard</t>
  </si>
  <si>
    <t>R. Birchall</t>
  </si>
  <si>
    <t>W. Faulkner</t>
  </si>
  <si>
    <t>S. Glen</t>
  </si>
  <si>
    <t>A. Higgins</t>
  </si>
  <si>
    <t>A. McCusker</t>
  </si>
  <si>
    <t>M. Phillips</t>
  </si>
  <si>
    <t>G. Sund</t>
  </si>
  <si>
    <t>Avg of declared Avgs: 192.1</t>
  </si>
  <si>
    <t>I. Bruce</t>
  </si>
  <si>
    <t>A. Duncan</t>
  </si>
  <si>
    <t>S. George</t>
  </si>
  <si>
    <t>T. Langford</t>
  </si>
  <si>
    <t>A. Strachan</t>
  </si>
  <si>
    <t>Avg of declared Avgs: 191.3</t>
  </si>
  <si>
    <t>S. Garnham</t>
  </si>
  <si>
    <t>D. Harlow</t>
  </si>
  <si>
    <t>M. King</t>
  </si>
  <si>
    <t>D. Luker</t>
  </si>
  <si>
    <t>C. McCaughey</t>
  </si>
  <si>
    <t>P. McCusker</t>
  </si>
  <si>
    <t>J. Perrins</t>
  </si>
  <si>
    <t>Avg of declared Avgs: 189.7</t>
  </si>
  <si>
    <t>A. Ashford</t>
  </si>
  <si>
    <t>G. Carson</t>
  </si>
  <si>
    <t>C. Date P7.3.3</t>
  </si>
  <si>
    <t>D. Ford</t>
  </si>
  <si>
    <t>M. Griffiths</t>
  </si>
  <si>
    <t>C. McCaffrey</t>
  </si>
  <si>
    <t>W. H. Robson</t>
  </si>
  <si>
    <t>J. Wigley</t>
  </si>
  <si>
    <t>Avg of declared Avgs: 187.6</t>
  </si>
  <si>
    <t>J. Bulmer</t>
  </si>
  <si>
    <t>A. Cutting</t>
  </si>
  <si>
    <t>R. Fawcett</t>
  </si>
  <si>
    <t>A. Kendall</t>
  </si>
  <si>
    <t>I. Langford</t>
  </si>
  <si>
    <t>K. Perrins</t>
  </si>
  <si>
    <t>M. Tiernan</t>
  </si>
  <si>
    <t>Avg of declared Avgs: 183.7</t>
  </si>
  <si>
    <t>R. Davies</t>
  </si>
  <si>
    <t>K. Garnham</t>
  </si>
  <si>
    <t>J. Jablonski</t>
  </si>
  <si>
    <t>O. Jablonski</t>
  </si>
  <si>
    <t>P. Kelly</t>
  </si>
  <si>
    <t>R. Randall</t>
  </si>
  <si>
    <t>K. Smith</t>
  </si>
  <si>
    <t>R. Tiernan</t>
  </si>
  <si>
    <t>L. Barkley</t>
  </si>
  <si>
    <t>S. Booker</t>
  </si>
  <si>
    <t>T. Booker</t>
  </si>
  <si>
    <t>D. Hadley</t>
  </si>
  <si>
    <t>T. McCaffrey</t>
  </si>
  <si>
    <t>J. Randall</t>
  </si>
  <si>
    <t>N. Roche</t>
  </si>
  <si>
    <t>A. West</t>
  </si>
  <si>
    <t>Avg of declared Avgs: 197.4</t>
  </si>
  <si>
    <t>Avg of declared Avgs: 193.8</t>
  </si>
  <si>
    <t>Avg of declared Avgs: 188.4</t>
  </si>
  <si>
    <t>50m/y Benchrest A/S - Teams</t>
  </si>
  <si>
    <t>1 GEC Coventry</t>
  </si>
  <si>
    <t>3 Portishead B</t>
  </si>
  <si>
    <t>2 Portishead A</t>
  </si>
  <si>
    <t>6 Bogey590</t>
  </si>
  <si>
    <t>Avg of declared Avgs: 591.0</t>
  </si>
  <si>
    <t>1 Golden Valley</t>
  </si>
  <si>
    <t>3 Perth</t>
  </si>
  <si>
    <t>2 Penrhiwpal A</t>
  </si>
  <si>
    <t>6 Bogey580</t>
  </si>
  <si>
    <t>4 Portishead C</t>
  </si>
  <si>
    <t>5 Sunderland C</t>
  </si>
  <si>
    <t>Avg of declared Avgs: 581.3</t>
  </si>
  <si>
    <t>1 Goodyear</t>
  </si>
  <si>
    <t>3 Penrhiwpal C</t>
  </si>
  <si>
    <t>2 Penrhiwpal B</t>
  </si>
  <si>
    <t>6 Bogey555</t>
  </si>
  <si>
    <t>4 Penrhiwpal D</t>
  </si>
  <si>
    <t>5 Penrhiwpal E</t>
  </si>
  <si>
    <t>Avg of declared Avgs: 561.7</t>
  </si>
  <si>
    <t>100yds Benchrest - Individuals</t>
  </si>
  <si>
    <t>Avg of declared Avgs: 197.3</t>
  </si>
  <si>
    <t>R. Matthews</t>
  </si>
  <si>
    <t>Avg of declared Avgs: 196.2</t>
  </si>
  <si>
    <t>S. J. Walker</t>
  </si>
  <si>
    <t>D. Yard</t>
  </si>
  <si>
    <t>Avg of declared Avgs: 195.7</t>
  </si>
  <si>
    <t>A. Blake</t>
  </si>
  <si>
    <t>Avg of declared Avgs: 194.8</t>
  </si>
  <si>
    <t>A. Robertson</t>
  </si>
  <si>
    <t>S. Slevin</t>
  </si>
  <si>
    <t>D. Wiseman</t>
  </si>
  <si>
    <t>M. Bell</t>
  </si>
  <si>
    <t>R. Jones</t>
  </si>
  <si>
    <t>Avg of declared Avgs: 192.8</t>
  </si>
  <si>
    <t>M. Mallinson</t>
  </si>
  <si>
    <t>J. Richardson</t>
  </si>
  <si>
    <t>P. Watson</t>
  </si>
  <si>
    <t>Avg of declared Avgs: 191.1</t>
  </si>
  <si>
    <t>R. Shadbolt</t>
  </si>
  <si>
    <t>Avg of declared Avgs: 189.3</t>
  </si>
  <si>
    <t>A. Cooper</t>
  </si>
  <si>
    <t>B. Gilbey</t>
  </si>
  <si>
    <t>B. Gillatt</t>
  </si>
  <si>
    <t>R. Oliphant</t>
  </si>
  <si>
    <t>G. Parkinson</t>
  </si>
  <si>
    <t>Avg of declared Avgs: 186.4</t>
  </si>
  <si>
    <t>N. Allatt</t>
  </si>
  <si>
    <t>M. Bensberg</t>
  </si>
  <si>
    <t>B. Blake</t>
  </si>
  <si>
    <t>N. Bylo</t>
  </si>
  <si>
    <t>M. Felton</t>
  </si>
  <si>
    <t>Avg of declared Avgs: 183.1</t>
  </si>
  <si>
    <t>J. Belt</t>
  </si>
  <si>
    <t>K. Cushing</t>
  </si>
  <si>
    <t>R. Mallinson</t>
  </si>
  <si>
    <t>Avg of declared Avgs: 196.0</t>
  </si>
  <si>
    <t>Avg of declared Avgs: 192.6</t>
  </si>
  <si>
    <t>Avg of declared Avgs: 186.5</t>
  </si>
  <si>
    <t>100yds Benchrest - Teams</t>
  </si>
  <si>
    <t>3 Sunderland A</t>
  </si>
  <si>
    <t>2 Penrhiwpal</t>
  </si>
  <si>
    <t>6 Bogey587</t>
  </si>
  <si>
    <t>4 Sunderland B</t>
  </si>
  <si>
    <t>5 York RI A</t>
  </si>
  <si>
    <t>Avg of declared Avgs: 588.0</t>
  </si>
  <si>
    <t>3 Golden Valley</t>
  </si>
  <si>
    <t>J Morris</t>
  </si>
  <si>
    <t>5 York RI B</t>
  </si>
  <si>
    <t>Avg of declared Avgs: 580.8</t>
  </si>
  <si>
    <t>1 York RI C</t>
  </si>
  <si>
    <t>3 York RI E</t>
  </si>
  <si>
    <t>2 York RI D</t>
  </si>
  <si>
    <t>6 Bogey562</t>
  </si>
  <si>
    <t>4 York RI F</t>
  </si>
  <si>
    <t>Avg of declared Avgs: 563.4</t>
  </si>
  <si>
    <t>Short Range Benchrest A/S (Air Rifle) - Individuals</t>
  </si>
  <si>
    <t>H. Angelinetta</t>
  </si>
  <si>
    <t>Shebbear</t>
  </si>
  <si>
    <t>I. Asplen</t>
  </si>
  <si>
    <t>M. Garbett</t>
  </si>
  <si>
    <t>A. Kitching</t>
  </si>
  <si>
    <t>G. Munce</t>
  </si>
  <si>
    <t>K. Powers</t>
  </si>
  <si>
    <t>A. Rogers</t>
  </si>
  <si>
    <t>W. Taylor</t>
  </si>
  <si>
    <t>Avg of declared Avgs: 198.2</t>
  </si>
  <si>
    <t>C. Found</t>
  </si>
  <si>
    <t>S. Found</t>
  </si>
  <si>
    <t>S. Hamilton</t>
  </si>
  <si>
    <t>Bedlay</t>
  </si>
  <si>
    <t>Avg of declared Avgs: 197.2</t>
  </si>
  <si>
    <t>A. Dewsnip</t>
  </si>
  <si>
    <t>A. Dolling</t>
  </si>
  <si>
    <t>A. Fawcett</t>
  </si>
  <si>
    <t>C. Motley</t>
  </si>
  <si>
    <t>Paige. Sambells</t>
  </si>
  <si>
    <t>S. Shepherd</t>
  </si>
  <si>
    <t>K. Simpkin</t>
  </si>
  <si>
    <t>Avg of declared Avgs: 196.5</t>
  </si>
  <si>
    <t>M. Burke</t>
  </si>
  <si>
    <t>M. Gleaves</t>
  </si>
  <si>
    <t>P. Medlin</t>
  </si>
  <si>
    <t>K. Morley</t>
  </si>
  <si>
    <t>Phil. Sambells</t>
  </si>
  <si>
    <t>P. Shaw</t>
  </si>
  <si>
    <t>G. Waddell</t>
  </si>
  <si>
    <t>N. Webster</t>
  </si>
  <si>
    <t>Avg of declared Avgs: 195.6</t>
  </si>
  <si>
    <t>P. Barnard</t>
  </si>
  <si>
    <t>D. Mair</t>
  </si>
  <si>
    <t>K. Mullen</t>
  </si>
  <si>
    <t>A. Rigg</t>
  </si>
  <si>
    <t>D. Smth</t>
  </si>
  <si>
    <t>P. Swift</t>
  </si>
  <si>
    <t>P. Wilkinson</t>
  </si>
  <si>
    <t>Avg of declared Avgs: 198.8</t>
  </si>
  <si>
    <t>Avg of declared Avgs: 197.5</t>
  </si>
  <si>
    <t>Avg of declared Avgs: 193.7</t>
  </si>
  <si>
    <t>C. L. Beardsley</t>
  </si>
  <si>
    <t>B. Cassell</t>
  </si>
  <si>
    <t>L. Cassell</t>
  </si>
  <si>
    <t>S. James</t>
  </si>
  <si>
    <t>J. Pearson</t>
  </si>
  <si>
    <t>Avg of declared Avgs: 189.4</t>
  </si>
  <si>
    <t>S. Absolon</t>
  </si>
  <si>
    <t>R. Bird</t>
  </si>
  <si>
    <t>S. Duckworth</t>
  </si>
  <si>
    <t>G. Dunn</t>
  </si>
  <si>
    <t>S. Holmes</t>
  </si>
  <si>
    <t>R. Richardson</t>
  </si>
  <si>
    <t>M. Stanley</t>
  </si>
  <si>
    <t>Avg of declared Avgs: 182.0</t>
  </si>
  <si>
    <t>B. Elliott</t>
  </si>
  <si>
    <t>T. Fich Gattrell</t>
  </si>
  <si>
    <t>T. Halpin</t>
  </si>
  <si>
    <t>I. Johnston</t>
  </si>
  <si>
    <t>R. MacAleese</t>
  </si>
  <si>
    <t>G. I. O'hara</t>
  </si>
  <si>
    <t>A. Simpkin</t>
  </si>
  <si>
    <t>Avg of declared Avgs: 194.2</t>
  </si>
  <si>
    <t>D. Pargetor</t>
  </si>
  <si>
    <t>A. Small</t>
  </si>
  <si>
    <t>P. Thornton</t>
  </si>
  <si>
    <t>W. Williams</t>
  </si>
  <si>
    <t>Avg of declared Avgs: 192.7</t>
  </si>
  <si>
    <t>J. Chan</t>
  </si>
  <si>
    <t>J. Cooke</t>
  </si>
  <si>
    <t>D. Mellor</t>
  </si>
  <si>
    <t>J. Pargetor</t>
  </si>
  <si>
    <t>A. La Rosa</t>
  </si>
  <si>
    <t>Avg of declared Avgs: 191.4</t>
  </si>
  <si>
    <t>P. Carling</t>
  </si>
  <si>
    <t>C. Dunbar-Hesler</t>
  </si>
  <si>
    <t>M. Jones</t>
  </si>
  <si>
    <t>S. Tinker</t>
  </si>
  <si>
    <t>Avg of declared Avgs: 189.1</t>
  </si>
  <si>
    <t>M. R. Burns</t>
  </si>
  <si>
    <t>R. Chisem</t>
  </si>
  <si>
    <t>E. Morgan</t>
  </si>
  <si>
    <t>M. Sanderson</t>
  </si>
  <si>
    <t>Avg of declared Avgs: 187.2</t>
  </si>
  <si>
    <t>M. A. Burns</t>
  </si>
  <si>
    <t>P. Cole</t>
  </si>
  <si>
    <t>K. Gainford</t>
  </si>
  <si>
    <t>Z. Green</t>
  </si>
  <si>
    <t>D. Mills</t>
  </si>
  <si>
    <t>Short Range Benchrest A/S (Air Rifle) - Teams</t>
  </si>
  <si>
    <t>1 Bury</t>
  </si>
  <si>
    <t>3 GEC Coventry</t>
  </si>
  <si>
    <t>P. Sewell</t>
  </si>
  <si>
    <t>T Ward</t>
  </si>
  <si>
    <t>2 Furness Marksmen A</t>
  </si>
  <si>
    <t>6 Sutton Coldfield A</t>
  </si>
  <si>
    <t>4 Leicester</t>
  </si>
  <si>
    <t>5 Sunderland A</t>
  </si>
  <si>
    <t>Avg of declared Avgs: 589.8</t>
  </si>
  <si>
    <t>1 Furness Marksmen B</t>
  </si>
  <si>
    <t>3 Preston Grasshoppers B</t>
  </si>
  <si>
    <t>M. Pearson</t>
  </si>
  <si>
    <t>R. Gough</t>
  </si>
  <si>
    <t>P. Van. Parys</t>
  </si>
  <si>
    <t>2 Preston Grasshoppers A</t>
  </si>
  <si>
    <t>6 Sutton Coldfield B</t>
  </si>
  <si>
    <t>A. Anderson</t>
  </si>
  <si>
    <t>D. Green</t>
  </si>
  <si>
    <t>K. Hutchinson</t>
  </si>
  <si>
    <t>Avg of declared Avgs: 565.2</t>
  </si>
  <si>
    <t>Short Range Benchrest A/S (Rimfire) - Individuals</t>
  </si>
  <si>
    <t>Avg of declared Avgs: 199.5</t>
  </si>
  <si>
    <t>I. Beattie</t>
  </si>
  <si>
    <t>C. Meadows</t>
  </si>
  <si>
    <t>K. Mepham</t>
  </si>
  <si>
    <t>Avg of declared Avgs: 198.9</t>
  </si>
  <si>
    <t>M. Ruberry</t>
  </si>
  <si>
    <t>N. Steele</t>
  </si>
  <si>
    <t>Avg of declared Avgs: 198.5</t>
  </si>
  <si>
    <t>D. Anderton</t>
  </si>
  <si>
    <t>C. Harris</t>
  </si>
  <si>
    <t>M. Kanes</t>
  </si>
  <si>
    <t>G. Meadows</t>
  </si>
  <si>
    <t>R. Mingo</t>
  </si>
  <si>
    <t>M. Valentine</t>
  </si>
  <si>
    <t>Avg of declared Avgs: 198.1</t>
  </si>
  <si>
    <t>M. Hyrniw</t>
  </si>
  <si>
    <t>K. Pay</t>
  </si>
  <si>
    <t>R. Williams</t>
  </si>
  <si>
    <t>Avg of declared Avgs: 197.6</t>
  </si>
  <si>
    <t>R. Bushill</t>
  </si>
  <si>
    <t>G. Lees</t>
  </si>
  <si>
    <t>T. Sparrow</t>
  </si>
  <si>
    <t>O. Bamforth</t>
  </si>
  <si>
    <t>O. Dimech</t>
  </si>
  <si>
    <t>R. Kolazinski</t>
  </si>
  <si>
    <t>N. Wood</t>
  </si>
  <si>
    <t>E. Game-Powell</t>
  </si>
  <si>
    <t>M. Hubbard</t>
  </si>
  <si>
    <t>L. Mottershead</t>
  </si>
  <si>
    <t>L. Valentine</t>
  </si>
  <si>
    <t>S. Valentine</t>
  </si>
  <si>
    <t>Avg of declared Avgs: 197.8</t>
  </si>
  <si>
    <t>R. Ford</t>
  </si>
  <si>
    <t>I. Dean</t>
  </si>
  <si>
    <t>T. Dimech</t>
  </si>
  <si>
    <t>J. Goddard</t>
  </si>
  <si>
    <t>D. Simmonds</t>
  </si>
  <si>
    <t>G. Stewart</t>
  </si>
  <si>
    <t>S. Wigham</t>
  </si>
  <si>
    <t>Avg of declared Avgs: 195.4</t>
  </si>
  <si>
    <t>M. Newbold</t>
  </si>
  <si>
    <t>C. Simpson</t>
  </si>
  <si>
    <t>C. Stapleton</t>
  </si>
  <si>
    <t>K. Blackmore</t>
  </si>
  <si>
    <t>T. Martin</t>
  </si>
  <si>
    <t>A. Mason</t>
  </si>
  <si>
    <t>R. Treggiden</t>
  </si>
  <si>
    <t>J. Breakwell</t>
  </si>
  <si>
    <t>H. Burley</t>
  </si>
  <si>
    <t>G. Mcdougall</t>
  </si>
  <si>
    <t>C. Murnin</t>
  </si>
  <si>
    <t>J. Watson</t>
  </si>
  <si>
    <t>Avg of declared Avgs: 190.3</t>
  </si>
  <si>
    <t>N. Cowdrey</t>
  </si>
  <si>
    <t>W. Doyle</t>
  </si>
  <si>
    <t>Avg of declared Avgs: 180.8</t>
  </si>
  <si>
    <t>J. Ewans</t>
  </si>
  <si>
    <t>B. Kelly</t>
  </si>
  <si>
    <t>R. Pickering</t>
  </si>
  <si>
    <t>A. Rennie</t>
  </si>
  <si>
    <t>R. Wellsted</t>
  </si>
  <si>
    <t>Avg of declared Avgs: 197.1</t>
  </si>
  <si>
    <t>J. Bryce</t>
  </si>
  <si>
    <t>J. Harris</t>
  </si>
  <si>
    <t>T. Spratt</t>
  </si>
  <si>
    <t>S. Brady</t>
  </si>
  <si>
    <t>D. Pitchforth</t>
  </si>
  <si>
    <t>Avg of declared Avgs: 196.8</t>
  </si>
  <si>
    <t>J. Callis</t>
  </si>
  <si>
    <t>G. Harris</t>
  </si>
  <si>
    <t>N. Sennett</t>
  </si>
  <si>
    <t>Avg of declared Avgs: 196.3</t>
  </si>
  <si>
    <t>J. Ashdown</t>
  </si>
  <si>
    <t>I. Devoy</t>
  </si>
  <si>
    <t>W. Faulkner P7.6.3.2</t>
  </si>
  <si>
    <t>Short Range Benchrest A/S (Rimfire) - Teams</t>
  </si>
  <si>
    <t>3 Bury A</t>
  </si>
  <si>
    <t>2 Blackpool</t>
  </si>
  <si>
    <t>6 Wigan</t>
  </si>
  <si>
    <t>4 GEC Coventry A</t>
  </si>
  <si>
    <t>5 Lanark A</t>
  </si>
  <si>
    <t>Avg of declared Avgs: 594.5</t>
  </si>
  <si>
    <t>1 Blackburn</t>
  </si>
  <si>
    <t>3 Lanark B</t>
  </si>
  <si>
    <t>2 GEC Coventry B</t>
  </si>
  <si>
    <t>6 Sunderland A</t>
  </si>
  <si>
    <t>4 Morecambe</t>
  </si>
  <si>
    <t>5 Penarth A</t>
  </si>
  <si>
    <t>Avg of declared Avgs: 590.7</t>
  </si>
  <si>
    <t>JT</t>
  </si>
  <si>
    <t>E. Coats</t>
  </si>
  <si>
    <t>I. Kemp</t>
  </si>
  <si>
    <t>J. McDowall</t>
  </si>
  <si>
    <t>Avg of declared Avgs: 195.1</t>
  </si>
  <si>
    <t>J. Fisher P7.6.3.2</t>
  </si>
  <si>
    <t>S. Marsland</t>
  </si>
  <si>
    <t>J. Mayson</t>
  </si>
  <si>
    <t>M. R. Duckworth P5.2.3</t>
  </si>
  <si>
    <t>M. Keating</t>
  </si>
  <si>
    <t>C. Parratt</t>
  </si>
  <si>
    <t>S. Pollard</t>
  </si>
  <si>
    <t>E. Purcell</t>
  </si>
  <si>
    <t>Avg of declared Avgs: 194.3</t>
  </si>
  <si>
    <t>C. Armstrong</t>
  </si>
  <si>
    <t>Z. Overend</t>
  </si>
  <si>
    <t>R. Parkinson</t>
  </si>
  <si>
    <t>A. Barnard</t>
  </si>
  <si>
    <t>M. Evans</t>
  </si>
  <si>
    <t>A. Horsfall</t>
  </si>
  <si>
    <t xml:space="preserve">  Scorer: Janis Thomson</t>
  </si>
  <si>
    <t>Avg of declared Avgs: 193.5</t>
  </si>
  <si>
    <t>B. Chappell</t>
  </si>
  <si>
    <t>D. Mclaughlin</t>
  </si>
  <si>
    <t>B. Moffet</t>
  </si>
  <si>
    <t>A. Monks</t>
  </si>
  <si>
    <t>A. J. Williams</t>
  </si>
  <si>
    <t>P. Entwistle</t>
  </si>
  <si>
    <t>L. Rosace</t>
  </si>
  <si>
    <t>S. Sutton</t>
  </si>
  <si>
    <t>M. Temple P7.4.7.2</t>
  </si>
  <si>
    <t>Worplesdon</t>
  </si>
  <si>
    <t>Avg of declared Avgs: 192.0</t>
  </si>
  <si>
    <t>S. Keating</t>
  </si>
  <si>
    <t>L. Rushton</t>
  </si>
  <si>
    <t>P. Temple</t>
  </si>
  <si>
    <t>M. Walsh</t>
  </si>
  <si>
    <t>Avg of declared Avgs: 191.5</t>
  </si>
  <si>
    <t>K. Browne</t>
  </si>
  <si>
    <t>W. Ferris</t>
  </si>
  <si>
    <t>J. Meintjies</t>
  </si>
  <si>
    <t>M. Richards</t>
  </si>
  <si>
    <t>Avg of declared Avgs: 190.7</t>
  </si>
  <si>
    <t>J. Penhaligon</t>
  </si>
  <si>
    <t>A. Steele</t>
  </si>
  <si>
    <t>Division Twentyone</t>
  </si>
  <si>
    <t>Avg of declared Avgs: 189.9</t>
  </si>
  <si>
    <t>L. Donnely P7.4.2</t>
  </si>
  <si>
    <t>M. Wilcox</t>
  </si>
  <si>
    <t>Division Twentytwo</t>
  </si>
  <si>
    <t>Avg of declared Avgs: 188.3</t>
  </si>
  <si>
    <t>T. Baker</t>
  </si>
  <si>
    <t>K. McGunigle</t>
  </si>
  <si>
    <t>B. Skelton</t>
  </si>
  <si>
    <t>Division Twentythree</t>
  </si>
  <si>
    <t>Avg of declared Avgs: 186.6</t>
  </si>
  <si>
    <t>T. McCormick</t>
  </si>
  <si>
    <t>J. Pollitt</t>
  </si>
  <si>
    <t>M. Pundsack</t>
  </si>
  <si>
    <t>B. Rayner</t>
  </si>
  <si>
    <t>O. Wright</t>
  </si>
  <si>
    <t>Division Twentyfour</t>
  </si>
  <si>
    <t>Avg of declared Avgs: 185.4</t>
  </si>
  <si>
    <t>J. Bancroft</t>
  </si>
  <si>
    <t>D. Eccleston</t>
  </si>
  <si>
    <t>R. Hoyle</t>
  </si>
  <si>
    <t>C. Livingstone</t>
  </si>
  <si>
    <t>C. Mottershead</t>
  </si>
  <si>
    <t>Division Twentyfive</t>
  </si>
  <si>
    <t>I. Bradshaw</t>
  </si>
  <si>
    <t>L. Dawson</t>
  </si>
  <si>
    <t>P. Hopkinson</t>
  </si>
  <si>
    <t>G. Lyell</t>
  </si>
  <si>
    <t>D. Mattinson</t>
  </si>
  <si>
    <t>C. Pickering</t>
  </si>
  <si>
    <t>Division Twentysix</t>
  </si>
  <si>
    <t>Avg of declared Avgs: 178.3</t>
  </si>
  <si>
    <t>C. Amos</t>
  </si>
  <si>
    <t>S. Baverstock</t>
  </si>
  <si>
    <t>J. Davis</t>
  </si>
  <si>
    <t>D. Fenwick</t>
  </si>
  <si>
    <t>F. Holden</t>
  </si>
  <si>
    <t>T. Horsfall</t>
  </si>
  <si>
    <t>K. Pritchard P0.13(-20)</t>
  </si>
  <si>
    <t>V. Smillie</t>
  </si>
  <si>
    <t>Division Twentyseven</t>
  </si>
  <si>
    <t>Avg of declared Avgs: 162.5</t>
  </si>
  <si>
    <t>G. Kirrage</t>
  </si>
  <si>
    <t>R. Oldland P5.2.3</t>
  </si>
  <si>
    <t>A. Rennie P7.6.3.2</t>
  </si>
  <si>
    <t>C. Rogers</t>
  </si>
  <si>
    <t>1 Altrincham</t>
  </si>
  <si>
    <t>3 Lanark C</t>
  </si>
  <si>
    <t>2 Cumb News</t>
  </si>
  <si>
    <t>6 Penrhiwpal</t>
  </si>
  <si>
    <t>4 Penarth B</t>
  </si>
  <si>
    <t>5 Penarth C</t>
  </si>
  <si>
    <t>Avg of declared Avgs: 587.0</t>
  </si>
  <si>
    <t>3 Lanark E</t>
  </si>
  <si>
    <t>2 Lanark D</t>
  </si>
  <si>
    <t>6 Sunderland B</t>
  </si>
  <si>
    <t>4 Penarth D</t>
  </si>
  <si>
    <t>5 Preston Grasshoppers</t>
  </si>
  <si>
    <t>Avg of declared Avgs: 577.3</t>
  </si>
  <si>
    <t>3 Goodyear A</t>
  </si>
  <si>
    <t>M. Morgan substitute</t>
  </si>
  <si>
    <t>2 Bury C</t>
  </si>
  <si>
    <t>4 Goodyear B</t>
  </si>
  <si>
    <t>5 Penarth E</t>
  </si>
  <si>
    <t>Avg of declared Avgs: 552.4</t>
  </si>
  <si>
    <t>Avg of declared Avgs: 185.0</t>
  </si>
  <si>
    <t>C. Beardsley</t>
  </si>
  <si>
    <t>R. Carey</t>
  </si>
  <si>
    <t>L. Elliott</t>
  </si>
  <si>
    <t>B. Ingham</t>
  </si>
  <si>
    <t>J. Long</t>
  </si>
  <si>
    <t>P. Van Parys</t>
  </si>
  <si>
    <t>Avg of declared Avgs: 182.2</t>
  </si>
  <si>
    <t>S. Almond</t>
  </si>
  <si>
    <t>M. Dixon</t>
  </si>
  <si>
    <t>M. Leese</t>
  </si>
  <si>
    <t>T. Ward</t>
  </si>
  <si>
    <t>M. Whiting</t>
  </si>
  <si>
    <t>Avg of declared Avgs: 178.0</t>
  </si>
  <si>
    <t>R. Allen</t>
  </si>
  <si>
    <t>B. Leese</t>
  </si>
  <si>
    <t>G. I. O'Hara P7.3.3</t>
  </si>
  <si>
    <t>M. Rogers</t>
  </si>
  <si>
    <t>A. Wong P7.6.3.2</t>
  </si>
  <si>
    <t>Avg of declared Avgs: 151.2</t>
  </si>
  <si>
    <t>I. Berridge</t>
  </si>
  <si>
    <t>J. Blackwell</t>
  </si>
  <si>
    <t>D. Evans</t>
  </si>
  <si>
    <t>R. Quarmby</t>
  </si>
  <si>
    <t>M. Tansey</t>
  </si>
  <si>
    <t>A. Williams P5.2.3</t>
  </si>
  <si>
    <t>Avg this round: 195.8</t>
  </si>
  <si>
    <t>Avg this round: 193.2</t>
  </si>
  <si>
    <t>Avg this round: 195.0</t>
  </si>
  <si>
    <t>Avg this round: 192.9</t>
  </si>
  <si>
    <t>Avg this round: 192.4</t>
  </si>
  <si>
    <t>Avg this round: 190.5</t>
  </si>
  <si>
    <t>Avg this round: 188.0</t>
  </si>
  <si>
    <t>Avg this round: 188.4</t>
  </si>
  <si>
    <t>Avg this round: 192.6</t>
  </si>
  <si>
    <t>Avg this round: 189.8</t>
  </si>
  <si>
    <t>Avg this round: 198.0</t>
  </si>
  <si>
    <t>Avg this round: 190.9</t>
  </si>
  <si>
    <t>Avg this round: 178.3</t>
  </si>
  <si>
    <t>Avg this round: 189.6</t>
  </si>
  <si>
    <t>Avg this round: 174.0</t>
  </si>
  <si>
    <t>Avg this round: 196.1</t>
  </si>
  <si>
    <t>Avg this round: 196.5</t>
  </si>
  <si>
    <t>Avg this round: 194.0</t>
  </si>
  <si>
    <t>Avg this round: 194.7</t>
  </si>
  <si>
    <t>Avg this round: 194.6</t>
  </si>
  <si>
    <t>Avg this round: 195.1</t>
  </si>
  <si>
    <t>Avg this round: 191.9</t>
  </si>
  <si>
    <t>Avg this round: 194.3</t>
  </si>
  <si>
    <t>Avg this round: 168.2</t>
  </si>
  <si>
    <t>Avg this round: 198.6</t>
  </si>
  <si>
    <t>Avg this round: 189.5</t>
  </si>
  <si>
    <t>Avg this round: 183.6</t>
  </si>
  <si>
    <t>Avg this round: 178.8</t>
  </si>
  <si>
    <t>Avg this round: 171.8</t>
  </si>
  <si>
    <t>Avg this round: 198.4</t>
  </si>
  <si>
    <t>Avg this round: 197.4</t>
  </si>
  <si>
    <t>Avg this round: 196.9</t>
  </si>
  <si>
    <t>Avg this round: 193.6</t>
  </si>
  <si>
    <t>Avg this round: 196.8</t>
  </si>
  <si>
    <t>Avg this round: 181.6</t>
  </si>
  <si>
    <t>Avg this round: 194.1</t>
  </si>
  <si>
    <t>Avg this round: 195.4</t>
  </si>
  <si>
    <t>Avg this round: 194.8</t>
  </si>
  <si>
    <t>Avg this round: 195.9</t>
  </si>
  <si>
    <t>Avg this round: 192.3</t>
  </si>
  <si>
    <t>Avg this round: 193.1</t>
  </si>
  <si>
    <t>Avg this round: 195.3</t>
  </si>
  <si>
    <t>Avg this round: 190.4</t>
  </si>
  <si>
    <t>Avg this round: 193.3</t>
  </si>
  <si>
    <t>Avg this round: 197.8</t>
  </si>
  <si>
    <t>Avg this round: 188.3</t>
  </si>
  <si>
    <t>Avg this round: 185.3</t>
  </si>
  <si>
    <t>Avg this round: 167.6</t>
  </si>
  <si>
    <t>Avg this round: 190.8</t>
  </si>
  <si>
    <t>Avg this round: 181.3</t>
  </si>
  <si>
    <t>Avg this round: 183.5</t>
  </si>
  <si>
    <t>Avg this round: 166.2</t>
  </si>
  <si>
    <t>Avg this round: 198.8</t>
  </si>
  <si>
    <t>Avg this round: 197.6</t>
  </si>
  <si>
    <t>Avg this round: 196.3</t>
  </si>
  <si>
    <t>Avg this round: 192.7</t>
  </si>
  <si>
    <t>Avg this round: 198.5</t>
  </si>
  <si>
    <t>Avg this round: 193.4</t>
  </si>
  <si>
    <t>Avg this round: 193.9</t>
  </si>
  <si>
    <t>Avg this round: 191.6</t>
  </si>
  <si>
    <t>Avg this round: 180.9</t>
  </si>
  <si>
    <t>Avg this round: 582.4</t>
  </si>
  <si>
    <t>Avg this round: 581.4</t>
  </si>
  <si>
    <t>Avg this round: 568.3</t>
  </si>
  <si>
    <t>Avg this round: 591.2</t>
  </si>
  <si>
    <t>Avg this round: 578.8</t>
  </si>
  <si>
    <t>Avg this round: 566.0</t>
  </si>
  <si>
    <t>Avg this round: 588.2</t>
  </si>
  <si>
    <t>Avg this round: 561.8</t>
  </si>
  <si>
    <t>Avg this round: 592.5</t>
  </si>
  <si>
    <t>Avg this round: 591.5</t>
  </si>
  <si>
    <t>Avg this round: 585.2</t>
  </si>
  <si>
    <t>Avg this round: 583.8</t>
  </si>
  <si>
    <t>Avg this round: 537.8</t>
  </si>
  <si>
    <t>Cumbria &amp; Northumbria Target Shooting Association Results</t>
  </si>
  <si>
    <t>Links to all Sheets and Divisions in the Results file</t>
  </si>
  <si>
    <t>10m Air Pistol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</si>
  <si>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</si>
  <si>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</si>
  <si>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</si>
  <si>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</si>
  <si>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</si>
  <si>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</si>
  <si>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</si>
  <si>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</si>
  <si>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</si>
  <si>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</si>
  <si>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Bench SR (Rim) Sen</t>
  </si>
  <si>
    <t>D11</t>
  </si>
  <si>
    <t>D12</t>
  </si>
  <si>
    <t>D13</t>
  </si>
  <si>
    <t>D14</t>
  </si>
  <si>
    <t>D15</t>
  </si>
  <si>
    <t>D16</t>
  </si>
  <si>
    <t>D17</t>
  </si>
  <si>
    <t>Bench SR (Rim) Team</t>
  </si>
  <si>
    <t>10m Air Pistol Jun</t>
  </si>
  <si>
    <t>Gallery Rifle Any</t>
  </si>
  <si>
    <t>10m Air Pistol Sen</t>
  </si>
  <si>
    <t>Gallery Rifle Any Sen</t>
  </si>
  <si>
    <t>10m Air Pistol Team</t>
  </si>
  <si>
    <t>Gallery Rifle Iron</t>
  </si>
  <si>
    <t>10m Air Pistol (Supp rest)</t>
  </si>
  <si>
    <t>Gallery Rifle Iron Sen</t>
  </si>
  <si>
    <t>10m Air Pistol (Supp rest) Sen</t>
  </si>
  <si>
    <t>Long Barrelled Pistol</t>
  </si>
  <si>
    <t>6Yd Air Pistol</t>
  </si>
  <si>
    <t>Long Barrelled Pistol Sen</t>
  </si>
  <si>
    <t>10m Air Rifle</t>
  </si>
  <si>
    <t>L-Barrelled Revolver Any</t>
  </si>
  <si>
    <t>10m Air Rifle Jun</t>
  </si>
  <si>
    <t>L-Barrelled Revolver Iron</t>
  </si>
  <si>
    <t>10m Air Rifle Sen</t>
  </si>
  <si>
    <t>LR Rifle 100 Any</t>
  </si>
  <si>
    <t>10m Air Rifle Team</t>
  </si>
  <si>
    <t>LR Rifle 100 Any Sen</t>
  </si>
  <si>
    <t>10m Air Rifle (Supp rest)</t>
  </si>
  <si>
    <t>LR Rifle 50 Iron</t>
  </si>
  <si>
    <t>10m Air Rifle (Supp rest) Sen</t>
  </si>
  <si>
    <t>LR Rifle 50 Iron Sen</t>
  </si>
  <si>
    <t>20Yd Pistol</t>
  </si>
  <si>
    <t>LR Rifle 50 Iron Team</t>
  </si>
  <si>
    <t>20Yd Pistol Sen</t>
  </si>
  <si>
    <t>LR Rifle Dewar</t>
  </si>
  <si>
    <t>20Yd Pistol Team</t>
  </si>
  <si>
    <t>LR Rifle Dewar Sen</t>
  </si>
  <si>
    <t>Bench 50m</t>
  </si>
  <si>
    <t>LR Rifle Dewar Team</t>
  </si>
  <si>
    <t>Muzzle-loading Pistol</t>
  </si>
  <si>
    <t>Bench 50m Sen</t>
  </si>
  <si>
    <t>Muzzle-loading Pistol Sen</t>
  </si>
  <si>
    <t>Bench 50m Team</t>
  </si>
  <si>
    <t>Muzzle-loading Revolver</t>
  </si>
  <si>
    <t>Bench 100yd</t>
  </si>
  <si>
    <t>Muzzle-loading Revolver Sen</t>
  </si>
  <si>
    <t>Bench 100yd Sen</t>
  </si>
  <si>
    <t>Rapid Fire Air Pistol</t>
  </si>
  <si>
    <t>Bench 100yd Team</t>
  </si>
  <si>
    <t>Rapid Fire Rifle</t>
  </si>
  <si>
    <t>Bench SR (Air)</t>
  </si>
  <si>
    <t>Short Range Rifle</t>
  </si>
  <si>
    <t>Short Range Rifle Sen</t>
  </si>
  <si>
    <t>Bench SR (Air) Sen</t>
  </si>
  <si>
    <t>Short Range Rifle Team</t>
  </si>
  <si>
    <t>Bench SR (Air) Team</t>
  </si>
  <si>
    <t>Sport Rifle</t>
  </si>
  <si>
    <t>Bench SR (Rim)</t>
  </si>
  <si>
    <t>D18</t>
  </si>
  <si>
    <t>D19</t>
  </si>
  <si>
    <t>D20</t>
  </si>
  <si>
    <t>Sport Rifle Sen</t>
  </si>
  <si>
    <t>D21</t>
  </si>
  <si>
    <t>D22</t>
  </si>
  <si>
    <t>D23</t>
  </si>
  <si>
    <t>D24</t>
  </si>
  <si>
    <t>D25</t>
  </si>
  <si>
    <t>D26</t>
  </si>
  <si>
    <t>D27</t>
  </si>
  <si>
    <t>Sport Rifle Team</t>
  </si>
  <si>
    <t>Bench SR (Rim) Jun</t>
  </si>
  <si>
    <t>SR Standard Pistol</t>
  </si>
  <si>
    <t>To return to this sheet from any result sheet, hit the blue arrow at the top left of the sheet</t>
  </si>
  <si>
    <t>Summer 2026 - Round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</si>
</sst>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[Red]\(#,##0.0\)"/>
    <numFmt numFmtId="165" formatCode="0.0"/>
    <numFmt numFmtId="166" formatCode="[$-809]General"/>
    <numFmt numFmtId="167" formatCode="0.000"/>
    <numFmt numFmtId="168" formatCode="##0.000"/>
  </numFmts>
  <fonts count="5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Times New Roman"/>
      <family val="1"/>
    </font>
    <font>
      <b/>
      <sz val="10"/>
      <name val="Trebuchet MS"/>
      <family val="2"/>
    </font>
    <font>
      <b/>
      <sz val="13"/>
      <name val="Trebuchet MS"/>
      <family val="2"/>
    </font>
    <font>
      <b/>
      <sz val="8"/>
      <color rgb="FFFFFFFF"/>
      <name val="Trebuchet MS"/>
      <family val="2"/>
    </font>
    <font>
      <sz val="14"/>
      <color rgb="FF0000FF"/>
      <name val="Wingdings 3"/>
      <family val="1"/>
      <charset val="2"/>
    </font>
    <font>
      <b/>
      <u/>
      <sz val="12"/>
      <name val="Trebuchet MS"/>
      <family val="2"/>
    </font>
    <font>
      <b/>
      <u/>
      <sz val="13"/>
      <name val="Trebuchet MS"/>
      <family val="2"/>
    </font>
    <font>
      <sz val="8"/>
      <name val="Trebuchet MS"/>
      <family val="2"/>
    </font>
    <font>
      <sz val="10"/>
      <name val="Trebuchet MS"/>
      <family val="2"/>
    </font>
    <font>
      <sz val="10"/>
      <color theme="0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sz val="10"/>
      <color rgb="FF00B050"/>
      <name val="Trebuchet MS"/>
      <family val="2"/>
    </font>
    <font>
      <b/>
      <sz val="13"/>
      <color theme="0"/>
      <name val="Trebuchet MS"/>
      <family val="2"/>
    </font>
    <font>
      <b/>
      <sz val="10"/>
      <color rgb="FFFFFFFF"/>
      <name val="Trebuchet MS"/>
      <family val="2"/>
    </font>
    <font>
      <sz val="10"/>
      <color rgb="FF000000"/>
      <name val="Trebuchet MS"/>
      <family val="2"/>
    </font>
    <font>
      <sz val="8"/>
      <color rgb="FF000000"/>
      <name val="Trebuchet MS"/>
      <family val="2"/>
    </font>
    <font>
      <b/>
      <sz val="11"/>
      <color rgb="FF0070C0"/>
      <name val="Trebuchet MS"/>
      <family val="2"/>
    </font>
    <font>
      <sz val="11"/>
      <color rgb="FF000000"/>
      <name val="Aptos Narrow"/>
      <family val="2"/>
    </font>
    <font>
      <b/>
      <sz val="9"/>
      <name val="Trebuchet MS"/>
      <family val="2"/>
    </font>
    <font>
      <b/>
      <sz val="10"/>
      <color theme="1"/>
      <name val="Trebuchet MS"/>
      <family val="2"/>
    </font>
    <font>
      <b/>
      <sz val="9"/>
      <color theme="1"/>
      <name val="Trebuchet MS"/>
      <family val="2"/>
    </font>
    <font>
      <sz val="10"/>
      <name val="Times New Roman"/>
      <family val="1"/>
      <charset val="1"/>
    </font>
    <font>
      <b/>
      <sz val="13"/>
      <name val="Trebuchet MS"/>
      <family val="2"/>
      <charset val="1"/>
    </font>
    <font>
      <sz val="11"/>
      <color rgb="FF000000"/>
      <name val="Aptos Narrow"/>
      <family val="2"/>
      <charset val="1"/>
    </font>
    <font>
      <b/>
      <sz val="8"/>
      <color rgb="FFFFFFFF"/>
      <name val="Trebuchet MS"/>
      <family val="2"/>
      <charset val="1"/>
    </font>
    <font>
      <sz val="13"/>
      <name val="Trebuchet MS"/>
      <family val="2"/>
      <charset val="1"/>
    </font>
    <font>
      <b/>
      <sz val="10"/>
      <name val="Trebuchet MS"/>
      <family val="2"/>
      <charset val="1"/>
    </font>
    <font>
      <u/>
      <sz val="11"/>
      <color rgb="FF467886"/>
      <name val="Aptos Narrow"/>
      <family val="2"/>
      <charset val="1"/>
    </font>
    <font>
      <b/>
      <u/>
      <sz val="12"/>
      <name val="Trebuchet MS"/>
      <family val="2"/>
      <charset val="1"/>
    </font>
    <font>
      <b/>
      <u/>
      <sz val="13"/>
      <name val="Trebuchet MS"/>
      <family val="2"/>
      <charset val="1"/>
    </font>
    <font>
      <sz val="10"/>
      <name val="Trebuchet MS"/>
      <family val="2"/>
      <charset val="1"/>
    </font>
    <font>
      <sz val="10"/>
      <name val="Verdana"/>
      <family val="2"/>
      <charset val="1"/>
    </font>
    <font>
      <sz val="8"/>
      <name val="Trebuchet MS"/>
      <family val="2"/>
      <charset val="1"/>
    </font>
    <font>
      <sz val="10"/>
      <color rgb="FFFFFFFF"/>
      <name val="Trebuchet MS"/>
      <family val="2"/>
      <charset val="1"/>
    </font>
    <font>
      <sz val="11"/>
      <color rgb="FF000000"/>
      <name val="Trebuchet MS"/>
      <family val="2"/>
      <charset val="1"/>
    </font>
    <font>
      <sz val="10"/>
      <color rgb="FF000000"/>
      <name val="Trebuchet MS"/>
      <family val="2"/>
      <charset val="1"/>
    </font>
    <font>
      <b/>
      <sz val="13"/>
      <color rgb="FFFFFFFF"/>
      <name val="Trebuchet MS"/>
      <family val="2"/>
      <charset val="1"/>
    </font>
    <font>
      <b/>
      <sz val="10"/>
      <color rgb="FFFFFFFF"/>
      <name val="Trebuchet MS"/>
      <family val="2"/>
      <charset val="1"/>
    </font>
    <font>
      <sz val="8"/>
      <color rgb="FF000000"/>
      <name val="Trebuchet MS"/>
      <family val="2"/>
      <charset val="1"/>
    </font>
    <font>
      <sz val="10"/>
      <name val="Verdana"/>
      <family val="2"/>
    </font>
    <font>
      <sz val="2"/>
      <name val="Trebuchet MS"/>
      <family val="2"/>
    </font>
    <font>
      <sz val="12"/>
      <color rgb="FF000000"/>
      <name val="Verdana"/>
      <family val="2"/>
      <charset val="1"/>
    </font>
    <font>
      <sz val="11"/>
      <color theme="1"/>
      <name val="Aptos Narrow"/>
      <family val="2"/>
      <charset val="1"/>
    </font>
    <font>
      <u/>
      <sz val="11"/>
      <color theme="10"/>
      <name val="Aptos Narrow"/>
      <family val="2"/>
      <charset val="1"/>
    </font>
    <font>
      <sz val="10"/>
      <color theme="0"/>
      <name val="Trebuchet MS"/>
      <family val="2"/>
      <charset val="1"/>
    </font>
    <font>
      <sz val="12"/>
      <color indexed="8"/>
      <name val="Verdana"/>
      <family val="2"/>
    </font>
    <font>
      <sz val="13"/>
      <name val="Trebuchet MS"/>
      <family val="2"/>
    </font>
    <font>
      <sz val="11"/>
      <color theme="1"/>
      <name val="Trebuchet MS"/>
      <family val="2"/>
      <charset val="1"/>
    </font>
    <font>
      <sz val="10"/>
      <color theme="1"/>
      <name val="Trebuchet MS"/>
      <family val="2"/>
      <charset val="1"/>
    </font>
    <font>
      <b/>
      <sz val="13"/>
      <color theme="0"/>
      <name val="Trebuchet MS"/>
      <family val="2"/>
      <charset val="1"/>
    </font>
    <font>
      <sz val="10"/>
      <color rgb="FFFF0000"/>
      <name val="Trebuchet MS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rgb="FF0000F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darkVertical"/>
    </fill>
    <fill>
      <patternFill patternType="solid">
        <fgColor rgb="FFBFBFBF"/>
        <bgColor rgb="FFBFBFBF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808080"/>
        <bgColor rgb="FF969696"/>
      </patternFill>
    </fill>
  </fills>
  <borders count="7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3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166" fontId="21" fillId="0" borderId="0" applyBorder="0" applyProtection="0"/>
    <xf numFmtId="0" fontId="25" fillId="0" borderId="0"/>
    <xf numFmtId="0" fontId="27" fillId="0" borderId="0"/>
    <xf numFmtId="0" fontId="31" fillId="0" borderId="0" applyBorder="0" applyProtection="0"/>
    <xf numFmtId="0" fontId="35" fillId="0" borderId="0"/>
    <xf numFmtId="0" fontId="25" fillId="0" borderId="0"/>
    <xf numFmtId="0" fontId="43" fillId="0" borderId="0"/>
    <xf numFmtId="0" fontId="45" fillId="0" borderId="0" applyBorder="0" applyProtection="0">
      <alignment vertical="top" wrapText="1"/>
    </xf>
    <xf numFmtId="0" fontId="46" fillId="0" borderId="0"/>
    <xf numFmtId="0" fontId="47" fillId="0" borderId="0" applyBorder="0" applyProtection="0"/>
    <xf numFmtId="0" fontId="49" fillId="0" borderId="0" applyNumberFormat="0" applyFill="0" applyBorder="0" applyProtection="0">
      <alignment vertical="top" wrapText="1"/>
    </xf>
  </cellStyleXfs>
  <cellXfs count="499">
    <xf numFmtId="0" fontId="0" fillId="0" borderId="0" xfId="0"/>
    <xf numFmtId="0" fontId="4" fillId="0" borderId="0" xfId="2" applyFont="1" applyAlignment="1">
      <alignment horizontal="center"/>
    </xf>
    <xf numFmtId="0" fontId="5" fillId="0" borderId="0" xfId="2" applyFont="1"/>
    <xf numFmtId="0" fontId="5" fillId="0" borderId="0" xfId="0" applyFont="1"/>
    <xf numFmtId="0" fontId="6" fillId="0" borderId="0" xfId="0" applyFont="1"/>
    <xf numFmtId="0" fontId="7" fillId="0" borderId="0" xfId="1" applyFont="1" applyAlignment="1" applyProtection="1">
      <alignment horizontal="left"/>
      <protection locked="0"/>
    </xf>
    <xf numFmtId="0" fontId="8" fillId="0" borderId="0" xfId="2" applyFont="1" applyAlignment="1">
      <alignment vertical="center"/>
    </xf>
    <xf numFmtId="0" fontId="9" fillId="0" borderId="0" xfId="2" applyFont="1" applyAlignment="1">
      <alignment horizontal="right"/>
    </xf>
    <xf numFmtId="0" fontId="4" fillId="0" borderId="0" xfId="2" applyFont="1"/>
    <xf numFmtId="0" fontId="10" fillId="0" borderId="0" xfId="2" applyFont="1"/>
    <xf numFmtId="0" fontId="11" fillId="0" borderId="0" xfId="2" applyFont="1"/>
    <xf numFmtId="0" fontId="12" fillId="0" borderId="1" xfId="2" applyFont="1" applyBorder="1" applyAlignment="1">
      <alignment horizontal="center"/>
    </xf>
    <xf numFmtId="0" fontId="11" fillId="0" borderId="2" xfId="2" applyFont="1" applyBorder="1"/>
    <xf numFmtId="0" fontId="11" fillId="0" borderId="2" xfId="2" applyFont="1" applyBorder="1" applyAlignment="1">
      <alignment horizontal="right"/>
    </xf>
    <xf numFmtId="0" fontId="11" fillId="0" borderId="3" xfId="2" applyFont="1" applyBorder="1" applyAlignment="1">
      <alignment horizontal="right"/>
    </xf>
    <xf numFmtId="0" fontId="11" fillId="0" borderId="4" xfId="2" applyFont="1" applyBorder="1" applyAlignment="1">
      <alignment horizontal="center"/>
    </xf>
    <xf numFmtId="0" fontId="11" fillId="0" borderId="5" xfId="2" applyFont="1" applyBorder="1" applyAlignment="1">
      <alignment horizontal="left"/>
    </xf>
    <xf numFmtId="0" fontId="13" fillId="0" borderId="5" xfId="0" applyFont="1" applyBorder="1"/>
    <xf numFmtId="0" fontId="11" fillId="0" borderId="5" xfId="2" applyFont="1" applyBorder="1"/>
    <xf numFmtId="0" fontId="11" fillId="0" borderId="6" xfId="2" applyFont="1" applyBorder="1"/>
    <xf numFmtId="0" fontId="11" fillId="0" borderId="7" xfId="2" applyFont="1" applyBorder="1" applyAlignment="1">
      <alignment horizontal="center"/>
    </xf>
    <xf numFmtId="0" fontId="11" fillId="0" borderId="8" xfId="2" applyFont="1" applyBorder="1" applyAlignment="1">
      <alignment horizontal="left"/>
    </xf>
    <xf numFmtId="0" fontId="13" fillId="0" borderId="8" xfId="0" applyFont="1" applyBorder="1"/>
    <xf numFmtId="0" fontId="11" fillId="0" borderId="9" xfId="2" applyFont="1" applyBorder="1"/>
    <xf numFmtId="0" fontId="11" fillId="0" borderId="8" xfId="2" applyFont="1" applyBorder="1"/>
    <xf numFmtId="0" fontId="11" fillId="0" borderId="10" xfId="2" applyFont="1" applyBorder="1"/>
    <xf numFmtId="164" fontId="11" fillId="0" borderId="8" xfId="0" applyNumberFormat="1" applyFont="1" applyBorder="1" applyAlignment="1">
      <alignment horizontal="left"/>
    </xf>
    <xf numFmtId="0" fontId="11" fillId="0" borderId="8" xfId="0" applyFont="1" applyBorder="1"/>
    <xf numFmtId="0" fontId="11" fillId="0" borderId="10" xfId="0" applyFont="1" applyBorder="1"/>
    <xf numFmtId="15" fontId="11" fillId="0" borderId="8" xfId="2" applyNumberFormat="1" applyFont="1" applyBorder="1" applyAlignment="1">
      <alignment horizontal="left"/>
    </xf>
    <xf numFmtId="0" fontId="11" fillId="0" borderId="11" xfId="2" applyFont="1" applyBorder="1" applyAlignment="1">
      <alignment horizontal="center"/>
    </xf>
    <xf numFmtId="0" fontId="11" fillId="0" borderId="12" xfId="2" applyFont="1" applyBorder="1" applyAlignment="1">
      <alignment horizontal="left"/>
    </xf>
    <xf numFmtId="0" fontId="13" fillId="0" borderId="12" xfId="0" applyFont="1" applyBorder="1"/>
    <xf numFmtId="0" fontId="11" fillId="0" borderId="13" xfId="2" applyFont="1" applyBorder="1"/>
    <xf numFmtId="0" fontId="11" fillId="0" borderId="12" xfId="2" applyFont="1" applyBorder="1"/>
    <xf numFmtId="0" fontId="11" fillId="0" borderId="14" xfId="2" applyFont="1" applyBorder="1"/>
    <xf numFmtId="0" fontId="11" fillId="0" borderId="0" xfId="2" applyFont="1" applyAlignment="1">
      <alignment horizontal="center"/>
    </xf>
    <xf numFmtId="164" fontId="11" fillId="0" borderId="12" xfId="0" applyNumberFormat="1" applyFont="1" applyBorder="1" applyAlignment="1">
      <alignment horizontal="left"/>
    </xf>
    <xf numFmtId="0" fontId="11" fillId="0" borderId="12" xfId="0" applyFont="1" applyBorder="1"/>
    <xf numFmtId="0" fontId="11" fillId="0" borderId="14" xfId="0" applyFont="1" applyBorder="1"/>
    <xf numFmtId="15" fontId="11" fillId="0" borderId="0" xfId="2" applyNumberFormat="1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3" fillId="0" borderId="0" xfId="0" applyFont="1"/>
    <xf numFmtId="0" fontId="13" fillId="0" borderId="5" xfId="0" applyFont="1" applyBorder="1" applyAlignment="1">
      <alignment horizontal="left"/>
    </xf>
    <xf numFmtId="0" fontId="13" fillId="0" borderId="6" xfId="0" applyFont="1" applyBorder="1"/>
    <xf numFmtId="0" fontId="13" fillId="0" borderId="4" xfId="0" applyFont="1" applyBorder="1" applyAlignment="1">
      <alignment horizontal="center"/>
    </xf>
    <xf numFmtId="0" fontId="13" fillId="0" borderId="8" xfId="0" applyFont="1" applyBorder="1" applyAlignment="1">
      <alignment horizontal="left"/>
    </xf>
    <xf numFmtId="0" fontId="13" fillId="0" borderId="10" xfId="0" applyFont="1" applyBorder="1"/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4" xfId="0" applyFont="1" applyBorder="1"/>
    <xf numFmtId="0" fontId="15" fillId="0" borderId="5" xfId="0" applyFont="1" applyBorder="1" applyAlignment="1">
      <alignment horizontal="left"/>
    </xf>
    <xf numFmtId="164" fontId="11" fillId="0" borderId="5" xfId="0" applyNumberFormat="1" applyFont="1" applyBorder="1" applyAlignment="1">
      <alignment horizontal="left"/>
    </xf>
    <xf numFmtId="0" fontId="11" fillId="0" borderId="5" xfId="0" applyFont="1" applyBorder="1"/>
    <xf numFmtId="0" fontId="11" fillId="0" borderId="6" xfId="0" applyFont="1" applyBorder="1"/>
    <xf numFmtId="0" fontId="5" fillId="0" borderId="0" xfId="0" applyFont="1" applyAlignment="1">
      <alignment horizontal="center"/>
    </xf>
    <xf numFmtId="0" fontId="16" fillId="0" borderId="0" xfId="0" applyFont="1"/>
    <xf numFmtId="0" fontId="11" fillId="0" borderId="0" xfId="2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0" xfId="2" applyFont="1"/>
    <xf numFmtId="0" fontId="11" fillId="0" borderId="15" xfId="2" applyFont="1" applyBorder="1"/>
    <xf numFmtId="0" fontId="11" fillId="0" borderId="16" xfId="2" applyFont="1" applyBorder="1"/>
    <xf numFmtId="1" fontId="12" fillId="0" borderId="16" xfId="2" applyNumberFormat="1" applyFont="1" applyBorder="1"/>
    <xf numFmtId="0" fontId="11" fillId="0" borderId="16" xfId="2" applyFont="1" applyBorder="1" applyAlignment="1">
      <alignment horizontal="right"/>
    </xf>
    <xf numFmtId="0" fontId="11" fillId="0" borderId="17" xfId="2" applyFont="1" applyBorder="1" applyAlignment="1">
      <alignment horizontal="right"/>
    </xf>
    <xf numFmtId="0" fontId="0" fillId="0" borderId="0" xfId="0" applyAlignment="1">
      <alignment horizontal="center"/>
    </xf>
    <xf numFmtId="0" fontId="11" fillId="0" borderId="18" xfId="2" applyFont="1" applyBorder="1"/>
    <xf numFmtId="0" fontId="13" fillId="0" borderId="9" xfId="0" applyFont="1" applyBorder="1"/>
    <xf numFmtId="0" fontId="11" fillId="0" borderId="19" xfId="2" applyFont="1" applyBorder="1"/>
    <xf numFmtId="0" fontId="11" fillId="0" borderId="7" xfId="2" applyFont="1" applyBorder="1"/>
    <xf numFmtId="0" fontId="11" fillId="0" borderId="11" xfId="2" applyFont="1" applyBorder="1"/>
    <xf numFmtId="165" fontId="11" fillId="0" borderId="0" xfId="2" applyNumberFormat="1" applyFont="1"/>
    <xf numFmtId="0" fontId="11" fillId="0" borderId="1" xfId="2" applyFont="1" applyBorder="1"/>
    <xf numFmtId="0" fontId="11" fillId="0" borderId="18" xfId="0" applyFont="1" applyBorder="1" applyAlignment="1">
      <alignment horizontal="left"/>
    </xf>
    <xf numFmtId="0" fontId="18" fillId="0" borderId="0" xfId="2" applyFont="1"/>
    <xf numFmtId="0" fontId="11" fillId="0" borderId="0" xfId="2" applyFont="1" applyAlignment="1">
      <alignment horizontal="left"/>
    </xf>
    <xf numFmtId="0" fontId="11" fillId="2" borderId="0" xfId="2" applyFont="1" applyFill="1"/>
    <xf numFmtId="0" fontId="11" fillId="2" borderId="0" xfId="2" applyFont="1" applyFill="1" applyAlignment="1">
      <alignment horizontal="center"/>
    </xf>
    <xf numFmtId="0" fontId="11" fillId="0" borderId="0" xfId="0" applyFont="1"/>
    <xf numFmtId="0" fontId="13" fillId="0" borderId="18" xfId="0" applyFont="1" applyBorder="1"/>
    <xf numFmtId="0" fontId="13" fillId="0" borderId="19" xfId="0" applyFont="1" applyBorder="1"/>
    <xf numFmtId="0" fontId="19" fillId="0" borderId="0" xfId="2" applyFont="1"/>
    <xf numFmtId="0" fontId="13" fillId="0" borderId="7" xfId="0" applyFont="1" applyBorder="1"/>
    <xf numFmtId="0" fontId="13" fillId="0" borderId="11" xfId="0" applyFont="1" applyBorder="1"/>
    <xf numFmtId="15" fontId="11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11" fillId="0" borderId="20" xfId="2" applyFont="1" applyBorder="1"/>
    <xf numFmtId="0" fontId="11" fillId="0" borderId="21" xfId="2" applyFont="1" applyBorder="1" applyAlignment="1">
      <alignment horizontal="right"/>
    </xf>
    <xf numFmtId="0" fontId="20" fillId="0" borderId="8" xfId="2" applyFont="1" applyBorder="1"/>
    <xf numFmtId="0" fontId="20" fillId="0" borderId="5" xfId="2" applyFont="1" applyBorder="1"/>
    <xf numFmtId="0" fontId="9" fillId="0" borderId="0" xfId="0" applyFont="1" applyAlignment="1">
      <alignment horizontal="right" vertical="center"/>
    </xf>
    <xf numFmtId="15" fontId="11" fillId="0" borderId="0" xfId="2" applyNumberFormat="1" applyFont="1" applyAlignment="1">
      <alignment horizontal="left"/>
    </xf>
    <xf numFmtId="0" fontId="12" fillId="0" borderId="0" xfId="2" applyFont="1"/>
    <xf numFmtId="0" fontId="8" fillId="0" borderId="0" xfId="0" applyFont="1"/>
    <xf numFmtId="0" fontId="11" fillId="0" borderId="21" xfId="2" applyFont="1" applyBorder="1"/>
    <xf numFmtId="0" fontId="15" fillId="0" borderId="8" xfId="2" applyFont="1" applyBorder="1" applyAlignment="1">
      <alignment horizontal="left"/>
    </xf>
    <xf numFmtId="0" fontId="15" fillId="0" borderId="22" xfId="2" applyFont="1" applyBorder="1"/>
    <xf numFmtId="0" fontId="11" fillId="0" borderId="23" xfId="2" applyFont="1" applyBorder="1"/>
    <xf numFmtId="0" fontId="11" fillId="0" borderId="24" xfId="2" applyFont="1" applyBorder="1"/>
    <xf numFmtId="0" fontId="11" fillId="0" borderId="22" xfId="2" applyFont="1" applyBorder="1"/>
    <xf numFmtId="0" fontId="11" fillId="0" borderId="25" xfId="2" applyFont="1" applyBorder="1"/>
    <xf numFmtId="0" fontId="11" fillId="0" borderId="26" xfId="2" applyFont="1" applyBorder="1"/>
    <xf numFmtId="0" fontId="11" fillId="0" borderId="27" xfId="2" applyFont="1" applyBorder="1"/>
    <xf numFmtId="0" fontId="11" fillId="0" borderId="28" xfId="2" applyFont="1" applyBorder="1"/>
    <xf numFmtId="0" fontId="11" fillId="0" borderId="29" xfId="2" applyFont="1" applyBorder="1"/>
    <xf numFmtId="0" fontId="11" fillId="0" borderId="30" xfId="2" applyFont="1" applyBorder="1"/>
    <xf numFmtId="0" fontId="11" fillId="0" borderId="31" xfId="2" applyFont="1" applyBorder="1"/>
    <xf numFmtId="0" fontId="11" fillId="0" borderId="32" xfId="2" applyFont="1" applyBorder="1"/>
    <xf numFmtId="0" fontId="11" fillId="0" borderId="33" xfId="2" applyFont="1" applyBorder="1"/>
    <xf numFmtId="0" fontId="11" fillId="0" borderId="34" xfId="2" applyFont="1" applyBorder="1"/>
    <xf numFmtId="0" fontId="11" fillId="0" borderId="0" xfId="0" applyFont="1" applyAlignment="1">
      <alignment horizontal="left"/>
    </xf>
    <xf numFmtId="166" fontId="18" fillId="0" borderId="5" xfId="3" applyFont="1" applyBorder="1"/>
    <xf numFmtId="0" fontId="11" fillId="0" borderId="35" xfId="2" applyFont="1" applyBorder="1"/>
    <xf numFmtId="166" fontId="18" fillId="0" borderId="8" xfId="3" applyFont="1" applyBorder="1"/>
    <xf numFmtId="0" fontId="11" fillId="0" borderId="34" xfId="2" applyFont="1" applyBorder="1" applyAlignment="1">
      <alignment horizontal="center"/>
    </xf>
    <xf numFmtId="0" fontId="11" fillId="0" borderId="32" xfId="2" applyFont="1" applyBorder="1" applyAlignment="1">
      <alignment horizontal="left"/>
    </xf>
    <xf numFmtId="166" fontId="18" fillId="0" borderId="32" xfId="3" applyFont="1" applyBorder="1"/>
    <xf numFmtId="0" fontId="11" fillId="0" borderId="35" xfId="0" applyFont="1" applyBorder="1"/>
    <xf numFmtId="0" fontId="22" fillId="0" borderId="0" xfId="2" applyFont="1"/>
    <xf numFmtId="0" fontId="13" fillId="0" borderId="35" xfId="0" applyFont="1" applyBorder="1"/>
    <xf numFmtId="0" fontId="13" fillId="0" borderId="32" xfId="0" applyFont="1" applyBorder="1" applyAlignment="1">
      <alignment horizontal="left"/>
    </xf>
    <xf numFmtId="0" fontId="13" fillId="0" borderId="32" xfId="0" applyFont="1" applyBorder="1"/>
    <xf numFmtId="0" fontId="13" fillId="0" borderId="33" xfId="0" applyFont="1" applyBorder="1"/>
    <xf numFmtId="0" fontId="11" fillId="0" borderId="32" xfId="0" applyFont="1" applyBorder="1"/>
    <xf numFmtId="0" fontId="11" fillId="0" borderId="33" xfId="0" applyFont="1" applyBorder="1"/>
    <xf numFmtId="0" fontId="23" fillId="0" borderId="0" xfId="0" applyFont="1"/>
    <xf numFmtId="0" fontId="24" fillId="0" borderId="0" xfId="0" applyFont="1"/>
    <xf numFmtId="166" fontId="18" fillId="3" borderId="32" xfId="3" applyFont="1" applyFill="1" applyBorder="1"/>
    <xf numFmtId="0" fontId="13" fillId="0" borderId="34" xfId="0" applyFont="1" applyBorder="1" applyAlignment="1">
      <alignment horizontal="center"/>
    </xf>
    <xf numFmtId="0" fontId="11" fillId="4" borderId="8" xfId="2" applyFont="1" applyFill="1" applyBorder="1" applyAlignment="1">
      <alignment horizontal="left"/>
    </xf>
    <xf numFmtId="0" fontId="11" fillId="4" borderId="8" xfId="2" applyFont="1" applyFill="1" applyBorder="1"/>
    <xf numFmtId="0" fontId="5" fillId="0" borderId="0" xfId="2" applyFont="1" applyAlignment="1">
      <alignment horizontal="center" vertical="center"/>
    </xf>
    <xf numFmtId="0" fontId="11" fillId="5" borderId="5" xfId="2" applyFont="1" applyFill="1" applyBorder="1"/>
    <xf numFmtId="0" fontId="11" fillId="4" borderId="32" xfId="2" applyFont="1" applyFill="1" applyBorder="1"/>
    <xf numFmtId="0" fontId="26" fillId="0" borderId="0" xfId="4" applyFont="1" applyAlignment="1">
      <alignment horizontal="center"/>
    </xf>
    <xf numFmtId="0" fontId="26" fillId="0" borderId="0" xfId="4" applyFont="1"/>
    <xf numFmtId="0" fontId="26" fillId="0" borderId="0" xfId="5" applyFont="1"/>
    <xf numFmtId="0" fontId="28" fillId="0" borderId="0" xfId="5" applyFont="1"/>
    <xf numFmtId="0" fontId="29" fillId="0" borderId="0" xfId="5" applyFont="1"/>
    <xf numFmtId="0" fontId="30" fillId="0" borderId="0" xfId="4" applyFont="1" applyAlignment="1">
      <alignment horizontal="center"/>
    </xf>
    <xf numFmtId="0" fontId="7" fillId="0" borderId="0" xfId="6" applyFont="1" applyBorder="1" applyAlignment="1" applyProtection="1">
      <alignment horizontal="left"/>
      <protection locked="0"/>
    </xf>
    <xf numFmtId="0" fontId="32" fillId="0" borderId="0" xfId="5" applyFont="1" applyAlignment="1">
      <alignment vertical="center"/>
    </xf>
    <xf numFmtId="0" fontId="33" fillId="0" borderId="0" xfId="4" applyFont="1" applyAlignment="1">
      <alignment horizontal="right"/>
    </xf>
    <xf numFmtId="0" fontId="30" fillId="0" borderId="0" xfId="4" applyFont="1"/>
    <xf numFmtId="0" fontId="34" fillId="0" borderId="0" xfId="4" applyFont="1"/>
    <xf numFmtId="0" fontId="30" fillId="0" borderId="0" xfId="7" applyFont="1" applyAlignment="1">
      <alignment horizontal="center"/>
    </xf>
    <xf numFmtId="0" fontId="30" fillId="0" borderId="0" xfId="7" applyFont="1"/>
    <xf numFmtId="0" fontId="36" fillId="0" borderId="0" xfId="7" applyFont="1"/>
    <xf numFmtId="0" fontId="10" fillId="0" borderId="0" xfId="7" applyFont="1"/>
    <xf numFmtId="0" fontId="34" fillId="0" borderId="0" xfId="5" applyFont="1"/>
    <xf numFmtId="0" fontId="37" fillId="0" borderId="1" xfId="4" applyFont="1" applyBorder="1" applyAlignment="1">
      <alignment horizontal="center"/>
    </xf>
    <xf numFmtId="0" fontId="34" fillId="0" borderId="2" xfId="4" applyFont="1" applyBorder="1"/>
    <xf numFmtId="0" fontId="34" fillId="0" borderId="20" xfId="4" applyFont="1" applyBorder="1"/>
    <xf numFmtId="0" fontId="34" fillId="0" borderId="16" xfId="4" applyFont="1" applyBorder="1"/>
    <xf numFmtId="0" fontId="34" fillId="0" borderId="21" xfId="4" applyFont="1" applyBorder="1"/>
    <xf numFmtId="0" fontId="34" fillId="0" borderId="2" xfId="4" applyFont="1" applyBorder="1" applyAlignment="1">
      <alignment horizontal="right"/>
    </xf>
    <xf numFmtId="0" fontId="34" fillId="0" borderId="3" xfId="4" applyFont="1" applyBorder="1" applyAlignment="1">
      <alignment horizontal="right"/>
    </xf>
    <xf numFmtId="0" fontId="34" fillId="0" borderId="4" xfId="4" applyFont="1" applyBorder="1" applyAlignment="1">
      <alignment horizontal="center"/>
    </xf>
    <xf numFmtId="0" fontId="34" fillId="0" borderId="5" xfId="4" applyFont="1" applyBorder="1" applyAlignment="1">
      <alignment horizontal="left"/>
    </xf>
    <xf numFmtId="0" fontId="34" fillId="0" borderId="5" xfId="4" applyFont="1" applyBorder="1"/>
    <xf numFmtId="0" fontId="34" fillId="0" borderId="5" xfId="5" applyFont="1" applyBorder="1"/>
    <xf numFmtId="0" fontId="34" fillId="0" borderId="35" xfId="5" applyFont="1" applyBorder="1"/>
    <xf numFmtId="0" fontId="34" fillId="0" borderId="7" xfId="4" applyFont="1" applyBorder="1" applyAlignment="1">
      <alignment horizontal="center"/>
    </xf>
    <xf numFmtId="0" fontId="34" fillId="0" borderId="8" xfId="4" applyFont="1" applyBorder="1" applyAlignment="1">
      <alignment horizontal="left"/>
    </xf>
    <xf numFmtId="0" fontId="34" fillId="0" borderId="8" xfId="4" applyFont="1" applyBorder="1"/>
    <xf numFmtId="0" fontId="34" fillId="0" borderId="9" xfId="4" applyFont="1" applyBorder="1"/>
    <xf numFmtId="0" fontId="34" fillId="0" borderId="8" xfId="8" applyFont="1" applyBorder="1"/>
    <xf numFmtId="0" fontId="34" fillId="0" borderId="10" xfId="8" applyFont="1" applyBorder="1"/>
    <xf numFmtId="15" fontId="34" fillId="0" borderId="0" xfId="4" applyNumberFormat="1" applyFont="1" applyAlignment="1">
      <alignment horizontal="left"/>
    </xf>
    <xf numFmtId="0" fontId="34" fillId="0" borderId="0" xfId="4" applyFont="1" applyAlignment="1">
      <alignment horizontal="center"/>
    </xf>
    <xf numFmtId="0" fontId="34" fillId="0" borderId="34" xfId="4" applyFont="1" applyBorder="1" applyAlignment="1">
      <alignment horizontal="center"/>
    </xf>
    <xf numFmtId="0" fontId="34" fillId="0" borderId="32" xfId="4" applyFont="1" applyBorder="1" applyAlignment="1">
      <alignment horizontal="left"/>
    </xf>
    <xf numFmtId="0" fontId="34" fillId="0" borderId="32" xfId="4" applyFont="1" applyBorder="1"/>
    <xf numFmtId="0" fontId="34" fillId="0" borderId="13" xfId="4" applyFont="1" applyBorder="1"/>
    <xf numFmtId="0" fontId="34" fillId="0" borderId="32" xfId="8" applyFont="1" applyBorder="1"/>
    <xf numFmtId="0" fontId="34" fillId="0" borderId="33" xfId="8" applyFont="1" applyBorder="1"/>
    <xf numFmtId="0" fontId="34" fillId="0" borderId="5" xfId="8" applyFont="1" applyBorder="1"/>
    <xf numFmtId="0" fontId="34" fillId="0" borderId="35" xfId="8" applyFont="1" applyBorder="1"/>
    <xf numFmtId="0" fontId="34" fillId="0" borderId="32" xfId="5" applyFont="1" applyBorder="1"/>
    <xf numFmtId="0" fontId="34" fillId="0" borderId="33" xfId="5" applyFont="1" applyBorder="1"/>
    <xf numFmtId="15" fontId="34" fillId="0" borderId="0" xfId="4" applyNumberFormat="1" applyFont="1" applyAlignment="1">
      <alignment horizontal="right"/>
    </xf>
    <xf numFmtId="0" fontId="38" fillId="0" borderId="0" xfId="5" applyFont="1"/>
    <xf numFmtId="0" fontId="33" fillId="0" borderId="0" xfId="5" applyFont="1" applyAlignment="1">
      <alignment horizontal="right"/>
    </xf>
    <xf numFmtId="0" fontId="39" fillId="0" borderId="0" xfId="5" applyFont="1"/>
    <xf numFmtId="0" fontId="39" fillId="0" borderId="8" xfId="5" applyFont="1" applyBorder="1" applyAlignment="1">
      <alignment horizontal="left"/>
    </xf>
    <xf numFmtId="0" fontId="39" fillId="0" borderId="8" xfId="5" applyFont="1" applyBorder="1"/>
    <xf numFmtId="0" fontId="39" fillId="0" borderId="10" xfId="5" applyFont="1" applyBorder="1"/>
    <xf numFmtId="0" fontId="39" fillId="0" borderId="7" xfId="5" applyFont="1" applyBorder="1" applyAlignment="1">
      <alignment horizontal="center"/>
    </xf>
    <xf numFmtId="0" fontId="39" fillId="0" borderId="34" xfId="5" applyFont="1" applyBorder="1" applyAlignment="1">
      <alignment horizontal="center"/>
    </xf>
    <xf numFmtId="0" fontId="39" fillId="0" borderId="32" xfId="5" applyFont="1" applyBorder="1" applyAlignment="1">
      <alignment horizontal="left"/>
    </xf>
    <xf numFmtId="0" fontId="39" fillId="0" borderId="32" xfId="5" applyFont="1" applyBorder="1"/>
    <xf numFmtId="0" fontId="39" fillId="0" borderId="33" xfId="5" applyFont="1" applyBorder="1"/>
    <xf numFmtId="0" fontId="36" fillId="0" borderId="0" xfId="4" applyFont="1"/>
    <xf numFmtId="0" fontId="10" fillId="0" borderId="0" xfId="4" applyFont="1"/>
    <xf numFmtId="0" fontId="34" fillId="0" borderId="8" xfId="5" applyFont="1" applyBorder="1"/>
    <xf numFmtId="0" fontId="34" fillId="0" borderId="10" xfId="5" applyFont="1" applyBorder="1"/>
    <xf numFmtId="0" fontId="39" fillId="0" borderId="4" xfId="5" applyFont="1" applyBorder="1" applyAlignment="1">
      <alignment horizontal="center"/>
    </xf>
    <xf numFmtId="0" fontId="39" fillId="0" borderId="5" xfId="5" applyFont="1" applyBorder="1" applyAlignment="1">
      <alignment horizontal="left"/>
    </xf>
    <xf numFmtId="0" fontId="39" fillId="0" borderId="5" xfId="5" applyFont="1" applyBorder="1"/>
    <xf numFmtId="0" fontId="39" fillId="0" borderId="35" xfId="5" applyFont="1" applyBorder="1"/>
    <xf numFmtId="0" fontId="26" fillId="0" borderId="0" xfId="5" applyFont="1" applyAlignment="1">
      <alignment horizontal="center"/>
    </xf>
    <xf numFmtId="0" fontId="40" fillId="0" borderId="0" xfId="5" applyFont="1"/>
    <xf numFmtId="0" fontId="41" fillId="0" borderId="0" xfId="4" applyFont="1"/>
    <xf numFmtId="0" fontId="34" fillId="0" borderId="15" xfId="4" applyFont="1" applyBorder="1"/>
    <xf numFmtId="1" fontId="37" fillId="0" borderId="16" xfId="4" applyNumberFormat="1" applyFont="1" applyBorder="1"/>
    <xf numFmtId="0" fontId="34" fillId="0" borderId="16" xfId="4" applyFont="1" applyBorder="1" applyAlignment="1">
      <alignment horizontal="right"/>
    </xf>
    <xf numFmtId="0" fontId="34" fillId="0" borderId="17" xfId="4" applyFont="1" applyBorder="1" applyAlignment="1">
      <alignment horizontal="right"/>
    </xf>
    <xf numFmtId="0" fontId="27" fillId="0" borderId="0" xfId="5" applyAlignment="1">
      <alignment horizontal="center"/>
    </xf>
    <xf numFmtId="0" fontId="34" fillId="0" borderId="36" xfId="4" applyFont="1" applyBorder="1"/>
    <xf numFmtId="0" fontId="34" fillId="0" borderId="37" xfId="4" applyFont="1" applyBorder="1"/>
    <xf numFmtId="0" fontId="34" fillId="0" borderId="38" xfId="4" applyFont="1" applyBorder="1"/>
    <xf numFmtId="0" fontId="34" fillId="0" borderId="19" xfId="4" applyFont="1" applyBorder="1"/>
    <xf numFmtId="0" fontId="34" fillId="0" borderId="39" xfId="4" applyFont="1" applyBorder="1"/>
    <xf numFmtId="0" fontId="34" fillId="0" borderId="26" xfId="4" applyFont="1" applyBorder="1"/>
    <xf numFmtId="0" fontId="34" fillId="0" borderId="27" xfId="4" applyFont="1" applyBorder="1"/>
    <xf numFmtId="0" fontId="34" fillId="0" borderId="10" xfId="4" applyFont="1" applyBorder="1"/>
    <xf numFmtId="0" fontId="34" fillId="0" borderId="40" xfId="4" applyFont="1" applyBorder="1"/>
    <xf numFmtId="0" fontId="34" fillId="0" borderId="30" xfId="4" applyFont="1" applyBorder="1"/>
    <xf numFmtId="0" fontId="34" fillId="0" borderId="31" xfId="4" applyFont="1" applyBorder="1"/>
    <xf numFmtId="0" fontId="34" fillId="0" borderId="33" xfId="4" applyFont="1" applyBorder="1"/>
    <xf numFmtId="0" fontId="37" fillId="0" borderId="0" xfId="5" applyFont="1"/>
    <xf numFmtId="0" fontId="34" fillId="0" borderId="1" xfId="4" applyFont="1" applyBorder="1"/>
    <xf numFmtId="0" fontId="34" fillId="0" borderId="18" xfId="5" applyFont="1" applyBorder="1"/>
    <xf numFmtId="0" fontId="34" fillId="0" borderId="9" xfId="5" applyFont="1" applyBorder="1"/>
    <xf numFmtId="0" fontId="34" fillId="0" borderId="19" xfId="5" applyFont="1" applyBorder="1"/>
    <xf numFmtId="0" fontId="42" fillId="0" borderId="0" xfId="4" applyFont="1"/>
    <xf numFmtId="0" fontId="34" fillId="0" borderId="7" xfId="8" applyFont="1" applyBorder="1"/>
    <xf numFmtId="0" fontId="34" fillId="0" borderId="7" xfId="5" applyFont="1" applyBorder="1"/>
    <xf numFmtId="0" fontId="34" fillId="0" borderId="34" xfId="8" applyFont="1" applyBorder="1"/>
    <xf numFmtId="15" fontId="34" fillId="0" borderId="0" xfId="4" applyNumberFormat="1" applyFont="1" applyAlignment="1">
      <alignment horizontal="center"/>
    </xf>
    <xf numFmtId="0" fontId="32" fillId="0" borderId="0" xfId="4" applyFont="1" applyAlignment="1">
      <alignment vertical="center"/>
    </xf>
    <xf numFmtId="0" fontId="34" fillId="0" borderId="0" xfId="4" applyFont="1" applyAlignment="1">
      <alignment vertical="center"/>
    </xf>
    <xf numFmtId="0" fontId="34" fillId="0" borderId="18" xfId="4" applyFont="1" applyBorder="1"/>
    <xf numFmtId="0" fontId="34" fillId="0" borderId="7" xfId="4" applyFont="1" applyBorder="1"/>
    <xf numFmtId="0" fontId="34" fillId="0" borderId="34" xfId="4" applyFont="1" applyBorder="1"/>
    <xf numFmtId="165" fontId="34" fillId="0" borderId="0" xfId="4" applyNumberFormat="1" applyFont="1"/>
    <xf numFmtId="0" fontId="37" fillId="0" borderId="0" xfId="4" applyFont="1"/>
    <xf numFmtId="0" fontId="34" fillId="0" borderId="18" xfId="5" applyFont="1" applyBorder="1" applyAlignment="1">
      <alignment horizontal="left"/>
    </xf>
    <xf numFmtId="0" fontId="34" fillId="0" borderId="9" xfId="8" applyFont="1" applyBorder="1"/>
    <xf numFmtId="0" fontId="34" fillId="0" borderId="19" xfId="8" applyFont="1" applyBorder="1"/>
    <xf numFmtId="0" fontId="34" fillId="0" borderId="0" xfId="4" applyFont="1" applyAlignment="1">
      <alignment horizontal="left"/>
    </xf>
    <xf numFmtId="0" fontId="5" fillId="0" borderId="0" xfId="9" applyFont="1"/>
    <xf numFmtId="0" fontId="11" fillId="0" borderId="0" xfId="9" applyFont="1"/>
    <xf numFmtId="0" fontId="4" fillId="0" borderId="0" xfId="9" applyFont="1"/>
    <xf numFmtId="0" fontId="10" fillId="0" borderId="0" xfId="9" applyFont="1"/>
    <xf numFmtId="0" fontId="11" fillId="0" borderId="2" xfId="9" applyFont="1" applyBorder="1"/>
    <xf numFmtId="0" fontId="11" fillId="0" borderId="2" xfId="9" applyFont="1" applyBorder="1" applyAlignment="1">
      <alignment horizontal="right"/>
    </xf>
    <xf numFmtId="0" fontId="11" fillId="0" borderId="3" xfId="9" applyFont="1" applyBorder="1" applyAlignment="1">
      <alignment horizontal="right"/>
    </xf>
    <xf numFmtId="0" fontId="11" fillId="0" borderId="4" xfId="9" applyFont="1" applyBorder="1" applyAlignment="1">
      <alignment horizontal="center"/>
    </xf>
    <xf numFmtId="0" fontId="11" fillId="0" borderId="5" xfId="9" applyFont="1" applyBorder="1"/>
    <xf numFmtId="0" fontId="11" fillId="0" borderId="7" xfId="9" applyFont="1" applyBorder="1" applyAlignment="1">
      <alignment horizontal="center"/>
    </xf>
    <xf numFmtId="0" fontId="11" fillId="0" borderId="9" xfId="9" applyFont="1" applyBorder="1"/>
    <xf numFmtId="0" fontId="11" fillId="0" borderId="8" xfId="9" applyFont="1" applyBorder="1"/>
    <xf numFmtId="0" fontId="11" fillId="0" borderId="10" xfId="9" applyFont="1" applyBorder="1"/>
    <xf numFmtId="0" fontId="11" fillId="0" borderId="8" xfId="9" applyFont="1" applyBorder="1" applyAlignment="1">
      <alignment horizontal="left"/>
    </xf>
    <xf numFmtId="0" fontId="11" fillId="0" borderId="34" xfId="9" applyFont="1" applyBorder="1" applyAlignment="1">
      <alignment horizontal="center"/>
    </xf>
    <xf numFmtId="0" fontId="11" fillId="0" borderId="13" xfId="9" applyFont="1" applyBorder="1"/>
    <xf numFmtId="0" fontId="11" fillId="0" borderId="5" xfId="9" applyFont="1" applyBorder="1" applyAlignment="1">
      <alignment horizontal="left"/>
    </xf>
    <xf numFmtId="0" fontId="11" fillId="0" borderId="35" xfId="9" applyFont="1" applyBorder="1"/>
    <xf numFmtId="0" fontId="11" fillId="0" borderId="32" xfId="9" applyFont="1" applyBorder="1" applyAlignment="1">
      <alignment horizontal="left"/>
    </xf>
    <xf numFmtId="0" fontId="11" fillId="0" borderId="32" xfId="9" applyFont="1" applyBorder="1"/>
    <xf numFmtId="0" fontId="11" fillId="0" borderId="33" xfId="9" applyFont="1" applyBorder="1"/>
    <xf numFmtId="0" fontId="22" fillId="0" borderId="0" xfId="9" applyFont="1"/>
    <xf numFmtId="0" fontId="44" fillId="0" borderId="0" xfId="2" applyFont="1" applyAlignment="1">
      <alignment horizontal="right"/>
    </xf>
    <xf numFmtId="0" fontId="6" fillId="0" borderId="0" xfId="2" applyFont="1"/>
    <xf numFmtId="0" fontId="11" fillId="0" borderId="36" xfId="2" applyFont="1" applyBorder="1"/>
    <xf numFmtId="0" fontId="11" fillId="0" borderId="37" xfId="2" applyFont="1" applyBorder="1"/>
    <xf numFmtId="0" fontId="11" fillId="0" borderId="38" xfId="2" applyFont="1" applyBorder="1"/>
    <xf numFmtId="0" fontId="11" fillId="0" borderId="39" xfId="2" applyFont="1" applyBorder="1"/>
    <xf numFmtId="0" fontId="11" fillId="0" borderId="40" xfId="2" applyFont="1" applyBorder="1"/>
    <xf numFmtId="0" fontId="20" fillId="0" borderId="9" xfId="2" applyFont="1" applyBorder="1"/>
    <xf numFmtId="0" fontId="13" fillId="0" borderId="34" xfId="0" applyFont="1" applyBorder="1"/>
    <xf numFmtId="0" fontId="26" fillId="0" borderId="41" xfId="10" applyFont="1" applyBorder="1" applyAlignment="1" applyProtection="1">
      <alignment horizontal="center"/>
    </xf>
    <xf numFmtId="0" fontId="26" fillId="0" borderId="42" xfId="10" applyFont="1" applyBorder="1" applyAlignment="1" applyProtection="1"/>
    <xf numFmtId="1" fontId="26" fillId="0" borderId="42" xfId="10" applyNumberFormat="1" applyFont="1" applyBorder="1" applyAlignment="1" applyProtection="1"/>
    <xf numFmtId="0" fontId="26" fillId="0" borderId="0" xfId="11" applyFont="1"/>
    <xf numFmtId="0" fontId="28" fillId="0" borderId="0" xfId="11" applyFont="1"/>
    <xf numFmtId="0" fontId="29" fillId="0" borderId="0" xfId="11" applyFont="1"/>
    <xf numFmtId="0" fontId="34" fillId="0" borderId="43" xfId="10" applyFont="1" applyBorder="1" applyAlignment="1" applyProtection="1">
      <alignment horizontal="center"/>
    </xf>
    <xf numFmtId="1" fontId="7" fillId="0" borderId="0" xfId="12" applyNumberFormat="1" applyFont="1" applyBorder="1" applyAlignment="1" applyProtection="1">
      <alignment horizontal="left"/>
      <protection locked="0"/>
    </xf>
    <xf numFmtId="0" fontId="32" fillId="0" borderId="0" xfId="11" applyFont="1" applyAlignment="1">
      <alignment vertical="center"/>
    </xf>
    <xf numFmtId="0" fontId="34" fillId="0" borderId="0" xfId="10" applyFont="1" applyBorder="1" applyAlignment="1" applyProtection="1"/>
    <xf numFmtId="1" fontId="34" fillId="0" borderId="0" xfId="10" applyNumberFormat="1" applyFont="1" applyBorder="1" applyAlignment="1" applyProtection="1"/>
    <xf numFmtId="0" fontId="34" fillId="0" borderId="0" xfId="10" applyFont="1" applyBorder="1" applyAlignment="1" applyProtection="1">
      <alignment horizontal="center"/>
    </xf>
    <xf numFmtId="0" fontId="33" fillId="0" borderId="0" xfId="10" applyFont="1" applyBorder="1" applyAlignment="1" applyProtection="1">
      <alignment horizontal="right"/>
    </xf>
    <xf numFmtId="0" fontId="34" fillId="0" borderId="0" xfId="11" applyFont="1"/>
    <xf numFmtId="0" fontId="30" fillId="0" borderId="43" xfId="10" applyFont="1" applyBorder="1" applyAlignment="1" applyProtection="1">
      <alignment horizontal="center"/>
    </xf>
    <xf numFmtId="0" fontId="30" fillId="0" borderId="0" xfId="10" applyFont="1" applyBorder="1" applyAlignment="1" applyProtection="1"/>
    <xf numFmtId="1" fontId="36" fillId="0" borderId="0" xfId="10" applyNumberFormat="1" applyFont="1" applyBorder="1" applyAlignment="1" applyProtection="1"/>
    <xf numFmtId="0" fontId="36" fillId="0" borderId="0" xfId="10" applyFont="1" applyBorder="1" applyAlignment="1" applyProtection="1"/>
    <xf numFmtId="0" fontId="10" fillId="0" borderId="0" xfId="10" applyFont="1" applyBorder="1" applyAlignment="1" applyProtection="1"/>
    <xf numFmtId="0" fontId="48" fillId="0" borderId="1" xfId="4" applyFont="1" applyBorder="1" applyAlignment="1">
      <alignment horizontal="center"/>
    </xf>
    <xf numFmtId="0" fontId="34" fillId="0" borderId="2" xfId="10" applyFont="1" applyBorder="1" applyAlignment="1" applyProtection="1"/>
    <xf numFmtId="0" fontId="34" fillId="0" borderId="2" xfId="10" applyFont="1" applyBorder="1" applyAlignment="1" applyProtection="1">
      <alignment horizontal="right"/>
    </xf>
    <xf numFmtId="0" fontId="34" fillId="0" borderId="3" xfId="10" applyFont="1" applyBorder="1" applyAlignment="1" applyProtection="1">
      <alignment horizontal="right"/>
    </xf>
    <xf numFmtId="0" fontId="34" fillId="0" borderId="4" xfId="10" applyFont="1" applyBorder="1" applyAlignment="1" applyProtection="1">
      <alignment horizontal="center"/>
    </xf>
    <xf numFmtId="0" fontId="34" fillId="0" borderId="5" xfId="10" applyFont="1" applyBorder="1" applyAlignment="1" applyProtection="1"/>
    <xf numFmtId="0" fontId="34" fillId="0" borderId="5" xfId="10" applyFont="1" applyBorder="1" applyAlignment="1" applyProtection="1">
      <alignment horizontal="left"/>
    </xf>
    <xf numFmtId="0" fontId="34" fillId="0" borderId="35" xfId="11" applyFont="1" applyBorder="1"/>
    <xf numFmtId="0" fontId="34" fillId="0" borderId="7" xfId="10" applyFont="1" applyBorder="1" applyAlignment="1" applyProtection="1">
      <alignment horizontal="center"/>
    </xf>
    <xf numFmtId="0" fontId="34" fillId="0" borderId="8" xfId="11" applyFont="1" applyBorder="1" applyAlignment="1">
      <alignment horizontal="left"/>
    </xf>
    <xf numFmtId="0" fontId="34" fillId="0" borderId="8" xfId="11" applyFont="1" applyBorder="1"/>
    <xf numFmtId="0" fontId="34" fillId="0" borderId="9" xfId="10" applyFont="1" applyBorder="1" applyAlignment="1" applyProtection="1"/>
    <xf numFmtId="0" fontId="34" fillId="0" borderId="10" xfId="11" applyFont="1" applyBorder="1"/>
    <xf numFmtId="0" fontId="34" fillId="0" borderId="8" xfId="10" applyFont="1" applyBorder="1" applyAlignment="1" applyProtection="1">
      <alignment horizontal="left"/>
    </xf>
    <xf numFmtId="0" fontId="34" fillId="0" borderId="8" xfId="10" applyFont="1" applyBorder="1" applyAlignment="1" applyProtection="1"/>
    <xf numFmtId="0" fontId="34" fillId="0" borderId="10" xfId="10" applyFont="1" applyBorder="1" applyAlignment="1" applyProtection="1"/>
    <xf numFmtId="15" fontId="34" fillId="0" borderId="8" xfId="4" applyNumberFormat="1" applyFont="1" applyBorder="1" applyAlignment="1">
      <alignment horizontal="left"/>
    </xf>
    <xf numFmtId="0" fontId="34" fillId="0" borderId="34" xfId="10" applyFont="1" applyBorder="1" applyAlignment="1" applyProtection="1">
      <alignment horizontal="center"/>
    </xf>
    <xf numFmtId="0" fontId="34" fillId="0" borderId="32" xfId="11" applyFont="1" applyBorder="1" applyAlignment="1">
      <alignment horizontal="left"/>
    </xf>
    <xf numFmtId="0" fontId="34" fillId="0" borderId="32" xfId="11" applyFont="1" applyBorder="1"/>
    <xf numFmtId="0" fontId="34" fillId="0" borderId="13" xfId="10" applyFont="1" applyBorder="1" applyAlignment="1" applyProtection="1"/>
    <xf numFmtId="0" fontId="34" fillId="0" borderId="33" xfId="11" applyFont="1" applyBorder="1"/>
    <xf numFmtId="0" fontId="34" fillId="0" borderId="4" xfId="11" applyFont="1" applyBorder="1" applyAlignment="1">
      <alignment horizontal="center"/>
    </xf>
    <xf numFmtId="0" fontId="34" fillId="0" borderId="5" xfId="11" applyFont="1" applyBorder="1" applyAlignment="1">
      <alignment horizontal="left"/>
    </xf>
    <xf numFmtId="0" fontId="34" fillId="0" borderId="5" xfId="11" applyFont="1" applyBorder="1"/>
    <xf numFmtId="0" fontId="34" fillId="0" borderId="7" xfId="11" applyFont="1" applyBorder="1" applyAlignment="1">
      <alignment horizontal="center"/>
    </xf>
    <xf numFmtId="0" fontId="34" fillId="0" borderId="34" xfId="11" applyFont="1" applyBorder="1" applyAlignment="1">
      <alignment horizontal="center"/>
    </xf>
    <xf numFmtId="0" fontId="34" fillId="0" borderId="32" xfId="10" applyFont="1" applyBorder="1" applyAlignment="1" applyProtection="1">
      <alignment horizontal="left"/>
    </xf>
    <xf numFmtId="0" fontId="34" fillId="0" borderId="32" xfId="10" applyFont="1" applyBorder="1" applyAlignment="1" applyProtection="1"/>
    <xf numFmtId="0" fontId="5" fillId="0" borderId="44" xfId="13" applyFont="1" applyFill="1" applyBorder="1" applyAlignment="1">
      <alignment horizontal="center"/>
    </xf>
    <xf numFmtId="0" fontId="5" fillId="0" borderId="45" xfId="13" applyNumberFormat="1" applyFont="1" applyFill="1" applyBorder="1" applyAlignment="1"/>
    <xf numFmtId="1" fontId="5" fillId="0" borderId="45" xfId="13" applyNumberFormat="1" applyFont="1" applyFill="1" applyBorder="1" applyAlignment="1"/>
    <xf numFmtId="0" fontId="50" fillId="0" borderId="0" xfId="0" applyFont="1"/>
    <xf numFmtId="0" fontId="11" fillId="0" borderId="46" xfId="13" applyFont="1" applyFill="1" applyBorder="1" applyAlignment="1">
      <alignment horizontal="center"/>
    </xf>
    <xf numFmtId="0" fontId="4" fillId="0" borderId="46" xfId="13" applyFont="1" applyFill="1" applyBorder="1" applyAlignment="1">
      <alignment horizontal="center"/>
    </xf>
    <xf numFmtId="0" fontId="4" fillId="0" borderId="0" xfId="13" applyNumberFormat="1" applyFont="1" applyFill="1" applyBorder="1" applyAlignment="1"/>
    <xf numFmtId="1" fontId="10" fillId="0" borderId="0" xfId="13" applyNumberFormat="1" applyFont="1" applyFill="1" applyBorder="1" applyAlignment="1"/>
    <xf numFmtId="0" fontId="10" fillId="0" borderId="0" xfId="13" applyFont="1" applyFill="1" applyBorder="1" applyAlignment="1"/>
    <xf numFmtId="0" fontId="4" fillId="0" borderId="0" xfId="13" applyFont="1" applyFill="1" applyBorder="1" applyAlignment="1"/>
    <xf numFmtId="0" fontId="12" fillId="0" borderId="47" xfId="2" applyFont="1" applyBorder="1" applyAlignment="1">
      <alignment horizontal="center"/>
    </xf>
    <xf numFmtId="0" fontId="11" fillId="0" borderId="48" xfId="13" applyNumberFormat="1" applyFont="1" applyFill="1" applyBorder="1" applyAlignment="1"/>
    <xf numFmtId="0" fontId="11" fillId="0" borderId="48" xfId="13" applyNumberFormat="1" applyFont="1" applyFill="1" applyBorder="1" applyAlignment="1">
      <alignment horizontal="right"/>
    </xf>
    <xf numFmtId="0" fontId="11" fillId="0" borderId="49" xfId="13" applyNumberFormat="1" applyFont="1" applyFill="1" applyBorder="1" applyAlignment="1">
      <alignment horizontal="right"/>
    </xf>
    <xf numFmtId="0" fontId="11" fillId="0" borderId="50" xfId="13" applyNumberFormat="1" applyFont="1" applyFill="1" applyBorder="1" applyAlignment="1">
      <alignment horizontal="center"/>
    </xf>
    <xf numFmtId="0" fontId="13" fillId="0" borderId="51" xfId="0" applyFont="1" applyBorder="1" applyAlignment="1">
      <alignment horizontal="left"/>
    </xf>
    <xf numFmtId="0" fontId="13" fillId="0" borderId="51" xfId="0" applyFont="1" applyBorder="1"/>
    <xf numFmtId="0" fontId="11" fillId="0" borderId="51" xfId="13" applyNumberFormat="1" applyFont="1" applyFill="1" applyBorder="1" applyAlignment="1"/>
    <xf numFmtId="0" fontId="13" fillId="0" borderId="52" xfId="0" applyFont="1" applyBorder="1"/>
    <xf numFmtId="0" fontId="13" fillId="0" borderId="50" xfId="0" applyFont="1" applyBorder="1" applyAlignment="1">
      <alignment horizontal="center"/>
    </xf>
    <xf numFmtId="0" fontId="11" fillId="0" borderId="9" xfId="13" applyNumberFormat="1" applyFont="1" applyFill="1" applyBorder="1" applyAlignment="1"/>
    <xf numFmtId="0" fontId="11" fillId="0" borderId="7" xfId="13" applyNumberFormat="1" applyFont="1" applyFill="1" applyBorder="1" applyAlignment="1">
      <alignment horizontal="center"/>
    </xf>
    <xf numFmtId="0" fontId="11" fillId="0" borderId="8" xfId="13" applyNumberFormat="1" applyFont="1" applyFill="1" applyBorder="1" applyAlignment="1">
      <alignment horizontal="left"/>
    </xf>
    <xf numFmtId="0" fontId="11" fillId="0" borderId="34" xfId="13" applyNumberFormat="1" applyFont="1" applyFill="1" applyBorder="1" applyAlignment="1">
      <alignment horizontal="center"/>
    </xf>
    <xf numFmtId="0" fontId="11" fillId="0" borderId="13" xfId="13" applyNumberFormat="1" applyFont="1" applyFill="1" applyBorder="1" applyAlignment="1"/>
    <xf numFmtId="0" fontId="11" fillId="0" borderId="32" xfId="13" applyNumberFormat="1" applyFont="1" applyFill="1" applyBorder="1" applyAlignment="1">
      <alignment horizontal="left"/>
    </xf>
    <xf numFmtId="0" fontId="7" fillId="0" borderId="0" xfId="12" applyFont="1" applyBorder="1" applyAlignment="1" applyProtection="1">
      <alignment horizontal="left"/>
      <protection locked="0"/>
    </xf>
    <xf numFmtId="0" fontId="33" fillId="0" borderId="0" xfId="11" applyFont="1" applyAlignment="1">
      <alignment horizontal="right"/>
    </xf>
    <xf numFmtId="0" fontId="51" fillId="0" borderId="0" xfId="11" applyFont="1"/>
    <xf numFmtId="0" fontId="52" fillId="0" borderId="0" xfId="11" applyFont="1"/>
    <xf numFmtId="0" fontId="11" fillId="0" borderId="8" xfId="13" applyNumberFormat="1" applyFont="1" applyFill="1" applyBorder="1" applyAlignment="1"/>
    <xf numFmtId="0" fontId="11" fillId="0" borderId="32" xfId="13" applyNumberFormat="1" applyFont="1" applyFill="1" applyBorder="1" applyAlignment="1"/>
    <xf numFmtId="0" fontId="26" fillId="0" borderId="41" xfId="10" applyFont="1" applyBorder="1" applyAlignment="1" applyProtection="1"/>
    <xf numFmtId="0" fontId="26" fillId="0" borderId="0" xfId="10" applyFont="1" applyBorder="1" applyAlignment="1" applyProtection="1"/>
    <xf numFmtId="0" fontId="26" fillId="0" borderId="0" xfId="11" applyFont="1" applyAlignment="1">
      <alignment horizontal="center"/>
    </xf>
    <xf numFmtId="0" fontId="53" fillId="0" borderId="0" xfId="11" applyFont="1"/>
    <xf numFmtId="0" fontId="34" fillId="0" borderId="53" xfId="4" applyFont="1" applyBorder="1"/>
    <xf numFmtId="0" fontId="34" fillId="0" borderId="54" xfId="4" applyFont="1" applyBorder="1"/>
    <xf numFmtId="1" fontId="48" fillId="0" borderId="54" xfId="4" applyNumberFormat="1" applyFont="1" applyBorder="1"/>
    <xf numFmtId="0" fontId="34" fillId="0" borderId="54" xfId="4" applyFont="1" applyBorder="1" applyAlignment="1">
      <alignment horizontal="right"/>
    </xf>
    <xf numFmtId="0" fontId="34" fillId="0" borderId="55" xfId="4" applyFont="1" applyBorder="1" applyAlignment="1">
      <alignment horizontal="right"/>
    </xf>
    <xf numFmtId="0" fontId="46" fillId="0" borderId="0" xfId="11" applyAlignment="1">
      <alignment horizontal="center"/>
    </xf>
    <xf numFmtId="0" fontId="34" fillId="0" borderId="56" xfId="4" applyFont="1" applyBorder="1"/>
    <xf numFmtId="0" fontId="34" fillId="0" borderId="57" xfId="4" applyFont="1" applyBorder="1"/>
    <xf numFmtId="0" fontId="34" fillId="0" borderId="58" xfId="4" applyFont="1" applyBorder="1"/>
    <xf numFmtId="0" fontId="34" fillId="0" borderId="59" xfId="4" applyFont="1" applyBorder="1"/>
    <xf numFmtId="0" fontId="34" fillId="0" borderId="47" xfId="4" applyFont="1" applyBorder="1"/>
    <xf numFmtId="0" fontId="34" fillId="0" borderId="48" xfId="4" applyFont="1" applyBorder="1" applyAlignment="1">
      <alignment horizontal="right"/>
    </xf>
    <xf numFmtId="0" fontId="34" fillId="0" borderId="49" xfId="4" applyFont="1" applyBorder="1" applyAlignment="1">
      <alignment horizontal="right"/>
    </xf>
    <xf numFmtId="0" fontId="34" fillId="0" borderId="18" xfId="11" applyFont="1" applyBorder="1" applyAlignment="1">
      <alignment horizontal="left"/>
    </xf>
    <xf numFmtId="0" fontId="39" fillId="0" borderId="0" xfId="4" applyFont="1"/>
    <xf numFmtId="0" fontId="34" fillId="6" borderId="0" xfId="4" applyFont="1" applyFill="1"/>
    <xf numFmtId="0" fontId="34" fillId="6" borderId="0" xfId="4" applyFont="1" applyFill="1" applyAlignment="1">
      <alignment horizontal="center"/>
    </xf>
    <xf numFmtId="0" fontId="52" fillId="0" borderId="18" xfId="11" applyFont="1" applyBorder="1"/>
    <xf numFmtId="0" fontId="52" fillId="0" borderId="9" xfId="11" applyFont="1" applyBorder="1"/>
    <xf numFmtId="0" fontId="52" fillId="0" borderId="19" xfId="11" applyFont="1" applyBorder="1"/>
    <xf numFmtId="0" fontId="52" fillId="0" borderId="7" xfId="11" applyFont="1" applyBorder="1"/>
    <xf numFmtId="0" fontId="52" fillId="0" borderId="8" xfId="11" applyFont="1" applyBorder="1"/>
    <xf numFmtId="0" fontId="52" fillId="0" borderId="10" xfId="11" applyFont="1" applyBorder="1"/>
    <xf numFmtId="0" fontId="52" fillId="0" borderId="34" xfId="11" applyFont="1" applyBorder="1"/>
    <xf numFmtId="0" fontId="52" fillId="0" borderId="32" xfId="11" applyFont="1" applyBorder="1"/>
    <xf numFmtId="0" fontId="52" fillId="0" borderId="33" xfId="11" applyFont="1" applyBorder="1"/>
    <xf numFmtId="0" fontId="5" fillId="0" borderId="44" xfId="13" applyNumberFormat="1" applyFont="1" applyFill="1" applyBorder="1" applyAlignment="1"/>
    <xf numFmtId="0" fontId="5" fillId="0" borderId="0" xfId="13" applyNumberFormat="1" applyFont="1" applyFill="1" applyBorder="1" applyAlignment="1"/>
    <xf numFmtId="0" fontId="11" fillId="0" borderId="58" xfId="2" applyFont="1" applyBorder="1"/>
    <xf numFmtId="0" fontId="11" fillId="0" borderId="59" xfId="2" applyFont="1" applyBorder="1"/>
    <xf numFmtId="0" fontId="11" fillId="0" borderId="53" xfId="2" applyFont="1" applyBorder="1"/>
    <xf numFmtId="0" fontId="11" fillId="0" borderId="54" xfId="2" applyFont="1" applyBorder="1"/>
    <xf numFmtId="1" fontId="12" fillId="0" borderId="54" xfId="2" applyNumberFormat="1" applyFont="1" applyBorder="1"/>
    <xf numFmtId="0" fontId="11" fillId="0" borderId="54" xfId="2" applyFont="1" applyBorder="1" applyAlignment="1">
      <alignment horizontal="right"/>
    </xf>
    <xf numFmtId="0" fontId="11" fillId="0" borderId="55" xfId="2" applyFont="1" applyBorder="1" applyAlignment="1">
      <alignment horizontal="right"/>
    </xf>
    <xf numFmtId="0" fontId="12" fillId="0" borderId="0" xfId="0" applyFont="1"/>
    <xf numFmtId="0" fontId="11" fillId="0" borderId="56" xfId="2" applyFont="1" applyBorder="1"/>
    <xf numFmtId="0" fontId="11" fillId="0" borderId="57" xfId="2" applyFont="1" applyBorder="1"/>
    <xf numFmtId="0" fontId="11" fillId="0" borderId="47" xfId="2" applyFont="1" applyBorder="1"/>
    <xf numFmtId="0" fontId="11" fillId="0" borderId="48" xfId="2" applyFont="1" applyBorder="1" applyAlignment="1">
      <alignment horizontal="right"/>
    </xf>
    <xf numFmtId="0" fontId="11" fillId="0" borderId="49" xfId="2" applyFont="1" applyBorder="1" applyAlignment="1">
      <alignment horizontal="right"/>
    </xf>
    <xf numFmtId="0" fontId="5" fillId="0" borderId="0" xfId="9" applyFont="1" applyAlignment="1">
      <alignment horizontal="center"/>
    </xf>
    <xf numFmtId="0" fontId="6" fillId="0" borderId="0" xfId="9" applyFont="1" applyAlignment="1">
      <alignment horizontal="center"/>
    </xf>
    <xf numFmtId="0" fontId="11" fillId="0" borderId="0" xfId="9" applyFont="1" applyAlignment="1">
      <alignment horizontal="center"/>
    </xf>
    <xf numFmtId="0" fontId="8" fillId="0" borderId="0" xfId="9" applyFont="1" applyAlignment="1">
      <alignment vertical="center"/>
    </xf>
    <xf numFmtId="0" fontId="9" fillId="0" borderId="0" xfId="9" applyFont="1" applyAlignment="1">
      <alignment horizontal="right"/>
    </xf>
    <xf numFmtId="0" fontId="4" fillId="0" borderId="0" xfId="9" applyFont="1" applyAlignment="1">
      <alignment horizontal="center"/>
    </xf>
    <xf numFmtId="0" fontId="11" fillId="0" borderId="48" xfId="9" applyFont="1" applyBorder="1"/>
    <xf numFmtId="0" fontId="11" fillId="0" borderId="48" xfId="9" applyFont="1" applyBorder="1" applyAlignment="1">
      <alignment horizontal="right"/>
    </xf>
    <xf numFmtId="0" fontId="11" fillId="0" borderId="49" xfId="9" applyFont="1" applyBorder="1" applyAlignment="1">
      <alignment horizontal="right"/>
    </xf>
    <xf numFmtId="0" fontId="11" fillId="0" borderId="50" xfId="9" applyFont="1" applyBorder="1" applyAlignment="1">
      <alignment horizontal="center"/>
    </xf>
    <xf numFmtId="0" fontId="11" fillId="0" borderId="51" xfId="9" applyFont="1" applyBorder="1" applyAlignment="1">
      <alignment horizontal="left"/>
    </xf>
    <xf numFmtId="0" fontId="11" fillId="0" borderId="51" xfId="9" applyFont="1" applyBorder="1"/>
    <xf numFmtId="0" fontId="11" fillId="0" borderId="52" xfId="9" applyFont="1" applyBorder="1"/>
    <xf numFmtId="0" fontId="44" fillId="0" borderId="0" xfId="9" applyFont="1" applyAlignment="1">
      <alignment horizontal="right"/>
    </xf>
    <xf numFmtId="0" fontId="11" fillId="0" borderId="48" xfId="2" applyFont="1" applyBorder="1"/>
    <xf numFmtId="0" fontId="11" fillId="0" borderId="60" xfId="2" applyFont="1" applyBorder="1"/>
    <xf numFmtId="0" fontId="11" fillId="0" borderId="61" xfId="2" applyFont="1" applyBorder="1"/>
    <xf numFmtId="167" fontId="13" fillId="0" borderId="9" xfId="0" applyNumberFormat="1" applyFont="1" applyBorder="1"/>
    <xf numFmtId="167" fontId="13" fillId="0" borderId="8" xfId="0" applyNumberFormat="1" applyFont="1" applyBorder="1"/>
    <xf numFmtId="167" fontId="11" fillId="0" borderId="8" xfId="2" applyNumberFormat="1" applyFont="1" applyBorder="1" applyAlignment="1">
      <alignment horizontal="right"/>
    </xf>
    <xf numFmtId="167" fontId="11" fillId="0" borderId="8" xfId="0" applyNumberFormat="1" applyFont="1" applyBorder="1" applyAlignment="1">
      <alignment horizontal="right"/>
    </xf>
    <xf numFmtId="167" fontId="13" fillId="0" borderId="32" xfId="0" applyNumberFormat="1" applyFont="1" applyBorder="1"/>
    <xf numFmtId="167" fontId="11" fillId="0" borderId="32" xfId="2" applyNumberFormat="1" applyFont="1" applyBorder="1" applyAlignment="1">
      <alignment horizontal="right"/>
    </xf>
    <xf numFmtId="167" fontId="13" fillId="0" borderId="8" xfId="0" applyNumberFormat="1" applyFont="1" applyBorder="1" applyAlignment="1">
      <alignment horizontal="right"/>
    </xf>
    <xf numFmtId="167" fontId="13" fillId="0" borderId="32" xfId="0" applyNumberFormat="1" applyFont="1" applyBorder="1" applyAlignment="1">
      <alignment horizontal="right"/>
    </xf>
    <xf numFmtId="167" fontId="11" fillId="0" borderId="55" xfId="2" applyNumberFormat="1" applyFont="1" applyBorder="1" applyAlignment="1">
      <alignment horizontal="right"/>
    </xf>
    <xf numFmtId="0" fontId="11" fillId="0" borderId="62" xfId="2" applyFont="1" applyBorder="1"/>
    <xf numFmtId="167" fontId="13" fillId="0" borderId="51" xfId="0" applyNumberFormat="1" applyFont="1" applyBorder="1"/>
    <xf numFmtId="167" fontId="11" fillId="0" borderId="52" xfId="2" applyNumberFormat="1" applyFont="1" applyBorder="1"/>
    <xf numFmtId="167" fontId="11" fillId="0" borderId="19" xfId="2" applyNumberFormat="1" applyFont="1" applyBorder="1"/>
    <xf numFmtId="167" fontId="11" fillId="0" borderId="63" xfId="2" applyNumberFormat="1" applyFont="1" applyBorder="1"/>
    <xf numFmtId="165" fontId="12" fillId="0" borderId="0" xfId="2" applyNumberFormat="1" applyFont="1"/>
    <xf numFmtId="165" fontId="11" fillId="0" borderId="7" xfId="2" applyNumberFormat="1" applyFont="1" applyBorder="1"/>
    <xf numFmtId="0" fontId="11" fillId="0" borderId="7" xfId="0" applyFont="1" applyBorder="1" applyAlignment="1">
      <alignment horizontal="left"/>
    </xf>
    <xf numFmtId="165" fontId="11" fillId="0" borderId="0" xfId="2" applyNumberFormat="1" applyFont="1" applyAlignment="1">
      <alignment horizontal="center"/>
    </xf>
    <xf numFmtId="165" fontId="11" fillId="0" borderId="18" xfId="2" applyNumberFormat="1" applyFont="1" applyBorder="1"/>
    <xf numFmtId="167" fontId="11" fillId="0" borderId="0" xfId="2" applyNumberFormat="1" applyFont="1"/>
    <xf numFmtId="167" fontId="11" fillId="0" borderId="0" xfId="0" applyNumberFormat="1" applyFont="1"/>
    <xf numFmtId="0" fontId="11" fillId="0" borderId="0" xfId="2" applyFont="1" applyAlignment="1">
      <alignment horizontal="right"/>
    </xf>
    <xf numFmtId="167" fontId="11" fillId="0" borderId="10" xfId="2" applyNumberFormat="1" applyFont="1" applyBorder="1"/>
    <xf numFmtId="167" fontId="11" fillId="0" borderId="33" xfId="2" applyNumberFormat="1" applyFont="1" applyBorder="1"/>
    <xf numFmtId="0" fontId="15" fillId="0" borderId="8" xfId="0" applyFont="1" applyBorder="1" applyAlignment="1">
      <alignment horizontal="left"/>
    </xf>
    <xf numFmtId="167" fontId="54" fillId="0" borderId="8" xfId="0" applyNumberFormat="1" applyFont="1" applyBorder="1"/>
    <xf numFmtId="0" fontId="15" fillId="0" borderId="39" xfId="2" applyFont="1" applyBorder="1"/>
    <xf numFmtId="0" fontId="11" fillId="0" borderId="50" xfId="2" applyFont="1" applyBorder="1" applyAlignment="1">
      <alignment horizontal="center"/>
    </xf>
    <xf numFmtId="0" fontId="11" fillId="0" borderId="51" xfId="2" applyFont="1" applyBorder="1" applyAlignment="1">
      <alignment horizontal="left"/>
    </xf>
    <xf numFmtId="167" fontId="11" fillId="0" borderId="51" xfId="2" applyNumberFormat="1" applyFont="1" applyBorder="1" applyAlignment="1">
      <alignment horizontal="right"/>
    </xf>
    <xf numFmtId="0" fontId="11" fillId="0" borderId="51" xfId="2" applyFont="1" applyBorder="1"/>
    <xf numFmtId="0" fontId="11" fillId="0" borderId="52" xfId="0" applyFont="1" applyBorder="1"/>
    <xf numFmtId="0" fontId="11" fillId="0" borderId="64" xfId="2" applyFont="1" applyBorder="1" applyAlignment="1">
      <alignment horizontal="center"/>
    </xf>
    <xf numFmtId="0" fontId="11" fillId="0" borderId="65" xfId="2" applyFont="1" applyBorder="1" applyAlignment="1">
      <alignment horizontal="left"/>
    </xf>
    <xf numFmtId="167" fontId="13" fillId="0" borderId="65" xfId="0" applyNumberFormat="1" applyFont="1" applyBorder="1"/>
    <xf numFmtId="167" fontId="11" fillId="0" borderId="65" xfId="2" applyNumberFormat="1" applyFont="1" applyBorder="1" applyAlignment="1">
      <alignment horizontal="right"/>
    </xf>
    <xf numFmtId="0" fontId="11" fillId="0" borderId="66" xfId="2" applyFont="1" applyBorder="1"/>
    <xf numFmtId="0" fontId="13" fillId="0" borderId="65" xfId="0" applyFont="1" applyBorder="1" applyAlignment="1">
      <alignment horizontal="left"/>
    </xf>
    <xf numFmtId="0" fontId="13" fillId="0" borderId="64" xfId="0" applyFont="1" applyBorder="1" applyAlignment="1">
      <alignment horizontal="center"/>
    </xf>
    <xf numFmtId="0" fontId="11" fillId="0" borderId="67" xfId="2" applyFont="1" applyBorder="1" applyAlignment="1">
      <alignment horizontal="center"/>
    </xf>
    <xf numFmtId="167" fontId="11" fillId="0" borderId="68" xfId="2" applyNumberFormat="1" applyFont="1" applyBorder="1" applyAlignment="1">
      <alignment horizontal="right"/>
    </xf>
    <xf numFmtId="0" fontId="11" fillId="0" borderId="68" xfId="2" applyFont="1" applyBorder="1"/>
    <xf numFmtId="0" fontId="13" fillId="0" borderId="69" xfId="0" applyFont="1" applyBorder="1" applyAlignment="1">
      <alignment horizontal="center"/>
    </xf>
    <xf numFmtId="0" fontId="13" fillId="0" borderId="70" xfId="0" applyFont="1" applyBorder="1" applyAlignment="1">
      <alignment horizontal="left"/>
    </xf>
    <xf numFmtId="167" fontId="13" fillId="0" borderId="70" xfId="0" applyNumberFormat="1" applyFont="1" applyBorder="1" applyAlignment="1">
      <alignment horizontal="right"/>
    </xf>
    <xf numFmtId="167" fontId="11" fillId="0" borderId="70" xfId="2" applyNumberFormat="1" applyFont="1" applyBorder="1" applyAlignment="1">
      <alignment horizontal="right"/>
    </xf>
    <xf numFmtId="0" fontId="11" fillId="0" borderId="70" xfId="2" applyFont="1" applyBorder="1"/>
    <xf numFmtId="0" fontId="11" fillId="0" borderId="69" xfId="2" applyFont="1" applyBorder="1" applyAlignment="1">
      <alignment horizontal="center"/>
    </xf>
    <xf numFmtId="0" fontId="11" fillId="0" borderId="71" xfId="2" applyFont="1" applyBorder="1" applyAlignment="1">
      <alignment horizontal="center"/>
    </xf>
    <xf numFmtId="0" fontId="13" fillId="0" borderId="72" xfId="0" applyFont="1" applyBorder="1" applyAlignment="1">
      <alignment horizontal="left"/>
    </xf>
    <xf numFmtId="167" fontId="13" fillId="0" borderId="72" xfId="0" applyNumberFormat="1" applyFont="1" applyBorder="1" applyAlignment="1">
      <alignment horizontal="right"/>
    </xf>
    <xf numFmtId="167" fontId="11" fillId="0" borderId="72" xfId="2" applyNumberFormat="1" applyFont="1" applyBorder="1" applyAlignment="1">
      <alignment horizontal="right"/>
    </xf>
    <xf numFmtId="0" fontId="11" fillId="0" borderId="72" xfId="2" applyFont="1" applyBorder="1"/>
    <xf numFmtId="0" fontId="13" fillId="0" borderId="71" xfId="0" applyFont="1" applyBorder="1" applyAlignment="1">
      <alignment horizontal="center"/>
    </xf>
    <xf numFmtId="167" fontId="54" fillId="0" borderId="65" xfId="0" applyNumberFormat="1" applyFont="1" applyBorder="1"/>
    <xf numFmtId="168" fontId="11" fillId="0" borderId="8" xfId="2" applyNumberFormat="1" applyFont="1" applyBorder="1"/>
    <xf numFmtId="168" fontId="11" fillId="0" borderId="32" xfId="2" applyNumberFormat="1" applyFont="1" applyBorder="1"/>
    <xf numFmtId="0" fontId="11" fillId="0" borderId="0" xfId="2" applyNumberFormat="1" applyFont="1"/>
    <xf numFmtId="168" fontId="13" fillId="0" borderId="9" xfId="0" applyNumberFormat="1" applyFont="1" applyBorder="1"/>
    <xf numFmtId="168" fontId="13" fillId="0" borderId="8" xfId="0" applyNumberFormat="1" applyFont="1" applyBorder="1"/>
    <xf numFmtId="168" fontId="13" fillId="0" borderId="32" xfId="0" applyNumberFormat="1" applyFont="1" applyBorder="1"/>
    <xf numFmtId="0" fontId="13" fillId="0" borderId="0" xfId="0" applyNumberFormat="1" applyFont="1"/>
    <xf numFmtId="0" fontId="11" fillId="0" borderId="52" xfId="2" applyFont="1" applyBorder="1"/>
    <xf numFmtId="167" fontId="13" fillId="0" borderId="51" xfId="0" applyNumberFormat="1" applyFont="1" applyBorder="1" applyAlignment="1">
      <alignment horizontal="right"/>
    </xf>
    <xf numFmtId="0" fontId="13" fillId="0" borderId="68" xfId="0" applyFont="1" applyBorder="1" applyAlignment="1">
      <alignment horizontal="left"/>
    </xf>
    <xf numFmtId="0" fontId="11" fillId="0" borderId="70" xfId="2" applyFont="1" applyBorder="1" applyAlignment="1">
      <alignment horizontal="left"/>
    </xf>
    <xf numFmtId="167" fontId="13" fillId="0" borderId="68" xfId="0" applyNumberFormat="1" applyFont="1" applyBorder="1" applyAlignment="1">
      <alignment horizontal="right"/>
    </xf>
    <xf numFmtId="0" fontId="13" fillId="0" borderId="67" xfId="0" applyFont="1" applyBorder="1" applyAlignment="1">
      <alignment horizontal="center"/>
    </xf>
    <xf numFmtId="0" fontId="11" fillId="0" borderId="72" xfId="2" applyFont="1" applyBorder="1" applyAlignment="1">
      <alignment horizontal="left"/>
    </xf>
    <xf numFmtId="167" fontId="54" fillId="0" borderId="70" xfId="0" applyNumberFormat="1" applyFont="1" applyBorder="1"/>
    <xf numFmtId="167" fontId="13" fillId="0" borderId="70" xfId="0" applyNumberFormat="1" applyFont="1" applyBorder="1"/>
    <xf numFmtId="0" fontId="15" fillId="0" borderId="65" xfId="0" applyFont="1" applyBorder="1" applyAlignment="1">
      <alignment horizontal="left"/>
    </xf>
    <xf numFmtId="0" fontId="15" fillId="0" borderId="65" xfId="2" applyFont="1" applyBorder="1" applyAlignment="1">
      <alignment horizontal="left"/>
    </xf>
    <xf numFmtId="165" fontId="11" fillId="0" borderId="34" xfId="2" applyNumberFormat="1" applyFont="1" applyBorder="1"/>
    <xf numFmtId="168" fontId="11" fillId="0" borderId="9" xfId="2" applyNumberFormat="1" applyFont="1" applyBorder="1"/>
    <xf numFmtId="168" fontId="11" fillId="0" borderId="8" xfId="0" applyNumberFormat="1" applyFont="1" applyBorder="1"/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58" fillId="0" borderId="0" xfId="1" applyFont="1"/>
    <xf numFmtId="0" fontId="1" fillId="0" borderId="73" xfId="0" applyFont="1" applyBorder="1"/>
    <xf numFmtId="0" fontId="1" fillId="0" borderId="0" xfId="0" applyFont="1"/>
    <xf numFmtId="0" fontId="1" fillId="0" borderId="0" xfId="0" applyFont="1" applyAlignment="1">
      <alignment horizontal="center"/>
    </xf>
  </cellXfs>
  <cellStyles count="14">
    <cellStyle name="Excel Built-in Normal" xfId="3" xr:uid="{C225595E-9C44-4475-82BC-64305E3D4D9A}"/>
    <cellStyle name="Hyperlink" xfId="1" builtinId="8"/>
    <cellStyle name="Hyperlink 2" xfId="12" xr:uid="{A9B17716-47F1-47A0-BC47-CCB3E1FB47BF}"/>
    <cellStyle name="Hyperlink 3" xfId="6" xr:uid="{8839901F-ADD4-4089-B4CD-6A8EC7B6A78D}"/>
    <cellStyle name="Normal" xfId="0" builtinId="0"/>
    <cellStyle name="Normal 2" xfId="10" xr:uid="{80AA2021-C0B6-4A48-909F-A03FB2A9E2CC}"/>
    <cellStyle name="Normal 2 2" xfId="4" xr:uid="{A5F94234-8322-46EE-B8D3-4229EE3DD89B}"/>
    <cellStyle name="Normal 2 2 2" xfId="2" xr:uid="{F0D7CBC0-ECA9-4D0B-AFAF-B182908685D7}"/>
    <cellStyle name="Normal 2 2 3" xfId="8" xr:uid="{E95C575C-6A99-485A-B28E-CBF86FF2B976}"/>
    <cellStyle name="Normal 2 3" xfId="13" xr:uid="{72599726-FC87-4AB1-AC33-A3927EEC58CA}"/>
    <cellStyle name="Normal 3" xfId="11" xr:uid="{8B775276-4627-4857-AC54-54B99445BAC8}"/>
    <cellStyle name="Normal 3 2" xfId="7" xr:uid="{42A635BB-89DF-4BFC-B6E7-3AC2BECF6ADA}"/>
    <cellStyle name="Normal 3 3" xfId="9" xr:uid="{C3C74618-632F-404A-B46E-33EB34FC3980}"/>
    <cellStyle name="Normal 4" xfId="5" xr:uid="{6EED10CB-D34B-4FBA-9E95-EF47B76B79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1E54-EE60-42E9-879C-E164DB4B2605}">
  <sheetPr>
    <pageSetUpPr fitToPage="1"/>
  </sheetPr>
  <dimension ref="B1:Y39"/>
  <sheetViews>
    <sheetView showGridLines="0" showRowColHeaders="0" tabSelected="1" workbookViewId="0">
      <selection activeCell="A2" sqref="A2"/>
    </sheetView>
  </sheetViews>
  <sheetFormatPr defaultRowHeight="15" x14ac:dyDescent="0.25"/>
  <cols>
    <col min="1" max="1" width="2.7109375" customWidth="1"/>
    <col min="2" max="2" width="27.7109375" customWidth="1"/>
    <col min="3" max="12" width="5" customWidth="1"/>
    <col min="13" max="14" width="1.42578125" customWidth="1"/>
    <col min="15" max="15" width="27.7109375" customWidth="1"/>
    <col min="16" max="25" width="5" customWidth="1"/>
  </cols>
  <sheetData>
    <row r="1" spans="2:25" ht="21" x14ac:dyDescent="0.35">
      <c r="B1" s="492" t="s">
        <v>1769</v>
      </c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  <c r="V1" s="492"/>
      <c r="W1" s="492"/>
      <c r="X1" s="492"/>
      <c r="Y1" s="492"/>
    </row>
    <row r="2" spans="2:25" ht="18.75" x14ac:dyDescent="0.3">
      <c r="B2" s="493" t="s">
        <v>1857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  <c r="W2" s="493"/>
      <c r="X2" s="493"/>
      <c r="Y2" s="493"/>
    </row>
    <row r="3" spans="2:25" ht="15.75" x14ac:dyDescent="0.25">
      <c r="B3" s="494" t="s">
        <v>1770</v>
      </c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94"/>
      <c r="W3" s="494"/>
      <c r="X3" s="494"/>
      <c r="Y3" s="494"/>
    </row>
    <row r="5" spans="2:25" x14ac:dyDescent="0.25">
      <c r="B5" s="495" t="s">
        <v>1771</v>
      </c>
      <c r="C5" s="495" t="s">
        <v>1772</v>
      </c>
      <c r="D5" s="495" t="s">
        <v>1773</v>
      </c>
      <c r="E5" s="495" t="s">
        <v>1774</v>
      </c>
      <c r="F5" s="495" t="s">
        <v>1775</v>
      </c>
      <c r="G5" s="495" t="s">
        <v>1776</v>
      </c>
      <c r="H5" s="495" t="s">
        <v>1777</v>
      </c>
      <c r="I5" s="495" t="s">
        <v>1778</v>
      </c>
      <c r="J5" s="495" t="s">
        <v>1779</v>
      </c>
      <c r="K5" s="495" t="s">
        <v>1780</v>
      </c>
      <c r="L5" s="495" t="s">
        <v>1781</v>
      </c>
      <c r="M5" s="496"/>
      <c r="N5" s="497"/>
      <c r="O5" s="495" t="s">
        <v>1782</v>
      </c>
      <c r="P5" s="495" t="s">
        <v>1772</v>
      </c>
      <c r="Q5" s="495" t="s">
        <v>1773</v>
      </c>
      <c r="R5" s="495" t="s">
        <v>1774</v>
      </c>
      <c r="S5" s="495" t="s">
        <v>1775</v>
      </c>
      <c r="T5" s="495" t="s">
        <v>1776</v>
      </c>
      <c r="U5" s="495" t="s">
        <v>1777</v>
      </c>
      <c r="V5" s="495" t="s">
        <v>1778</v>
      </c>
      <c r="W5" s="495" t="s">
        <v>1779</v>
      </c>
      <c r="X5" s="497"/>
      <c r="Y5" s="497"/>
    </row>
    <row r="6" spans="2:25" x14ac:dyDescent="0.25">
      <c r="B6" s="497"/>
      <c r="C6" s="495" t="s">
        <v>1783</v>
      </c>
      <c r="D6" s="495" t="s">
        <v>1784</v>
      </c>
      <c r="E6" s="495" t="s">
        <v>1785</v>
      </c>
      <c r="F6" s="495" t="s">
        <v>1786</v>
      </c>
      <c r="G6" s="495" t="s">
        <v>1787</v>
      </c>
      <c r="H6" s="495" t="s">
        <v>1788</v>
      </c>
      <c r="I6" s="495" t="s">
        <v>1789</v>
      </c>
      <c r="J6" s="497"/>
      <c r="K6" s="497"/>
      <c r="L6" s="497"/>
      <c r="M6" s="496"/>
      <c r="N6" s="497"/>
      <c r="O6" s="495" t="s">
        <v>1790</v>
      </c>
      <c r="P6" s="495" t="s">
        <v>1772</v>
      </c>
      <c r="Q6" s="495" t="s">
        <v>1773</v>
      </c>
      <c r="R6" s="495" t="s">
        <v>1774</v>
      </c>
      <c r="S6" s="495" t="s">
        <v>1775</v>
      </c>
      <c r="T6" s="495" t="s">
        <v>1776</v>
      </c>
      <c r="U6" s="497"/>
      <c r="V6" s="497"/>
      <c r="W6" s="497"/>
      <c r="X6" s="497"/>
      <c r="Y6" s="497"/>
    </row>
    <row r="7" spans="2:25" x14ac:dyDescent="0.25">
      <c r="B7" s="495" t="s">
        <v>1791</v>
      </c>
      <c r="C7" s="495" t="s">
        <v>1772</v>
      </c>
      <c r="D7" s="497"/>
      <c r="E7" s="497"/>
      <c r="F7" s="497"/>
      <c r="G7" s="497"/>
      <c r="H7" s="497"/>
      <c r="I7" s="497"/>
      <c r="J7" s="497"/>
      <c r="K7" s="497"/>
      <c r="L7" s="497"/>
      <c r="M7" s="496"/>
      <c r="N7" s="497"/>
      <c r="O7" s="495" t="s">
        <v>1792</v>
      </c>
      <c r="P7" s="495" t="s">
        <v>1772</v>
      </c>
      <c r="Q7" s="495" t="s">
        <v>1773</v>
      </c>
      <c r="R7" s="495" t="s">
        <v>1774</v>
      </c>
      <c r="S7" s="495" t="s">
        <v>1775</v>
      </c>
      <c r="T7" s="495" t="s">
        <v>1776</v>
      </c>
      <c r="U7" s="495" t="s">
        <v>1777</v>
      </c>
      <c r="V7" s="495" t="s">
        <v>1778</v>
      </c>
      <c r="W7" s="495" t="s">
        <v>1779</v>
      </c>
      <c r="X7" s="497"/>
      <c r="Y7" s="497"/>
    </row>
    <row r="8" spans="2:25" x14ac:dyDescent="0.25">
      <c r="B8" s="495" t="s">
        <v>1793</v>
      </c>
      <c r="C8" s="495" t="s">
        <v>1772</v>
      </c>
      <c r="D8" s="495" t="s">
        <v>1773</v>
      </c>
      <c r="E8" s="495" t="s">
        <v>1774</v>
      </c>
      <c r="F8" s="495" t="s">
        <v>1775</v>
      </c>
      <c r="G8" s="495" t="s">
        <v>1776</v>
      </c>
      <c r="H8" s="497"/>
      <c r="I8" s="497"/>
      <c r="J8" s="497"/>
      <c r="K8" s="497"/>
      <c r="L8" s="497"/>
      <c r="M8" s="496"/>
      <c r="N8" s="497"/>
      <c r="O8" s="495" t="s">
        <v>1794</v>
      </c>
      <c r="P8" s="495" t="s">
        <v>1772</v>
      </c>
      <c r="Q8" s="495" t="s">
        <v>1773</v>
      </c>
      <c r="R8" s="497"/>
      <c r="S8" s="497"/>
      <c r="T8" s="497"/>
      <c r="U8" s="497"/>
      <c r="V8" s="497"/>
      <c r="W8" s="497"/>
      <c r="X8" s="497"/>
      <c r="Y8" s="497"/>
    </row>
    <row r="9" spans="2:25" x14ac:dyDescent="0.25">
      <c r="B9" s="495" t="s">
        <v>1795</v>
      </c>
      <c r="C9" s="495" t="s">
        <v>1772</v>
      </c>
      <c r="D9" s="495" t="s">
        <v>1773</v>
      </c>
      <c r="E9" s="495" t="s">
        <v>1774</v>
      </c>
      <c r="F9" s="497"/>
      <c r="G9" s="497"/>
      <c r="H9" s="497"/>
      <c r="I9" s="497"/>
      <c r="J9" s="497"/>
      <c r="K9" s="497"/>
      <c r="L9" s="497"/>
      <c r="M9" s="496"/>
      <c r="N9" s="497"/>
      <c r="O9" s="495" t="s">
        <v>1796</v>
      </c>
      <c r="P9" s="495" t="s">
        <v>1772</v>
      </c>
      <c r="Q9" s="495" t="s">
        <v>1773</v>
      </c>
      <c r="R9" s="495" t="s">
        <v>1774</v>
      </c>
      <c r="S9" s="495" t="s">
        <v>1775</v>
      </c>
      <c r="T9" s="495" t="s">
        <v>1776</v>
      </c>
      <c r="U9" s="495" t="s">
        <v>1777</v>
      </c>
      <c r="V9" s="495" t="s">
        <v>1778</v>
      </c>
      <c r="W9" s="497"/>
      <c r="X9" s="497"/>
      <c r="Y9" s="497"/>
    </row>
    <row r="10" spans="2:25" x14ac:dyDescent="0.25">
      <c r="B10" s="495" t="s">
        <v>1797</v>
      </c>
      <c r="C10" s="495" t="s">
        <v>1772</v>
      </c>
      <c r="D10" s="495" t="s">
        <v>1773</v>
      </c>
      <c r="E10" s="495" t="s">
        <v>1774</v>
      </c>
      <c r="F10" s="495" t="s">
        <v>1775</v>
      </c>
      <c r="G10" s="497"/>
      <c r="H10" s="497"/>
      <c r="I10" s="497"/>
      <c r="J10" s="497"/>
      <c r="K10" s="497"/>
      <c r="L10" s="497"/>
      <c r="M10" s="496"/>
      <c r="N10" s="497"/>
      <c r="O10" s="495" t="s">
        <v>1798</v>
      </c>
      <c r="P10" s="495" t="s">
        <v>1772</v>
      </c>
      <c r="Q10" s="495" t="s">
        <v>1773</v>
      </c>
      <c r="R10" s="497"/>
      <c r="S10" s="497"/>
      <c r="T10" s="497"/>
      <c r="U10" s="497"/>
      <c r="V10" s="497"/>
      <c r="W10" s="497"/>
      <c r="X10" s="497"/>
      <c r="Y10" s="497"/>
    </row>
    <row r="11" spans="2:25" x14ac:dyDescent="0.25">
      <c r="B11" s="495" t="s">
        <v>1799</v>
      </c>
      <c r="C11" s="495" t="s">
        <v>1772</v>
      </c>
      <c r="D11" s="497"/>
      <c r="E11" s="497"/>
      <c r="F11" s="497"/>
      <c r="G11" s="497"/>
      <c r="H11" s="497"/>
      <c r="I11" s="497"/>
      <c r="J11" s="497"/>
      <c r="K11" s="497"/>
      <c r="L11" s="497"/>
      <c r="M11" s="496"/>
      <c r="N11" s="497"/>
      <c r="O11" s="495" t="s">
        <v>1800</v>
      </c>
      <c r="P11" s="495" t="s">
        <v>1772</v>
      </c>
      <c r="Q11" s="495" t="s">
        <v>1773</v>
      </c>
      <c r="R11" s="495" t="s">
        <v>1774</v>
      </c>
      <c r="S11" s="495" t="s">
        <v>1775</v>
      </c>
      <c r="T11" s="495" t="s">
        <v>1776</v>
      </c>
      <c r="U11" s="497"/>
      <c r="V11" s="497"/>
      <c r="W11" s="497"/>
      <c r="X11" s="497"/>
      <c r="Y11" s="497"/>
    </row>
    <row r="12" spans="2:25" x14ac:dyDescent="0.25">
      <c r="B12" s="495" t="s">
        <v>1801</v>
      </c>
      <c r="C12" s="495" t="s">
        <v>1772</v>
      </c>
      <c r="D12" s="497"/>
      <c r="E12" s="497"/>
      <c r="F12" s="497"/>
      <c r="G12" s="497"/>
      <c r="H12" s="497"/>
      <c r="I12" s="497"/>
      <c r="J12" s="497"/>
      <c r="K12" s="497"/>
      <c r="L12" s="497"/>
      <c r="M12" s="496"/>
      <c r="N12" s="497"/>
      <c r="O12" s="495" t="s">
        <v>1802</v>
      </c>
      <c r="P12" s="495" t="s">
        <v>1772</v>
      </c>
      <c r="Q12" s="495" t="s">
        <v>1773</v>
      </c>
      <c r="R12" s="497"/>
      <c r="S12" s="497"/>
      <c r="T12" s="497"/>
      <c r="U12" s="497"/>
      <c r="V12" s="497"/>
      <c r="W12" s="497"/>
      <c r="X12" s="497"/>
      <c r="Y12" s="497"/>
    </row>
    <row r="13" spans="2:25" x14ac:dyDescent="0.25">
      <c r="B13" s="495" t="s">
        <v>1803</v>
      </c>
      <c r="C13" s="495" t="s">
        <v>1772</v>
      </c>
      <c r="D13" s="495" t="s">
        <v>1773</v>
      </c>
      <c r="E13" s="495" t="s">
        <v>1774</v>
      </c>
      <c r="F13" s="495" t="s">
        <v>1775</v>
      </c>
      <c r="G13" s="495" t="s">
        <v>1776</v>
      </c>
      <c r="H13" s="495" t="s">
        <v>1777</v>
      </c>
      <c r="I13" s="497"/>
      <c r="J13" s="497"/>
      <c r="K13" s="497"/>
      <c r="L13" s="497"/>
      <c r="M13" s="496"/>
      <c r="N13" s="497"/>
      <c r="O13" s="495" t="s">
        <v>1804</v>
      </c>
      <c r="P13" s="495" t="s">
        <v>1772</v>
      </c>
      <c r="Q13" s="497"/>
      <c r="R13" s="497"/>
      <c r="S13" s="497"/>
      <c r="T13" s="497"/>
      <c r="U13" s="497"/>
      <c r="V13" s="497"/>
      <c r="W13" s="497"/>
      <c r="X13" s="497"/>
      <c r="Y13" s="497"/>
    </row>
    <row r="14" spans="2:25" x14ac:dyDescent="0.25">
      <c r="B14" s="495" t="s">
        <v>1805</v>
      </c>
      <c r="C14" s="495" t="s">
        <v>1772</v>
      </c>
      <c r="D14" s="495" t="s">
        <v>1773</v>
      </c>
      <c r="E14" s="497"/>
      <c r="F14" s="497"/>
      <c r="G14" s="497"/>
      <c r="H14" s="497"/>
      <c r="I14" s="497"/>
      <c r="J14" s="497"/>
      <c r="K14" s="497"/>
      <c r="L14" s="497"/>
      <c r="M14" s="496"/>
      <c r="N14" s="497"/>
      <c r="O14" s="495" t="s">
        <v>1806</v>
      </c>
      <c r="P14" s="495" t="s">
        <v>1772</v>
      </c>
      <c r="Q14" s="497"/>
      <c r="R14" s="497"/>
      <c r="S14" s="497"/>
      <c r="T14" s="497"/>
      <c r="U14" s="497"/>
      <c r="V14" s="497"/>
      <c r="W14" s="497"/>
      <c r="X14" s="497"/>
      <c r="Y14" s="497"/>
    </row>
    <row r="15" spans="2:25" x14ac:dyDescent="0.25">
      <c r="B15" s="495" t="s">
        <v>1807</v>
      </c>
      <c r="C15" s="495" t="s">
        <v>1772</v>
      </c>
      <c r="D15" s="495" t="s">
        <v>1773</v>
      </c>
      <c r="E15" s="497"/>
      <c r="F15" s="497"/>
      <c r="G15" s="497"/>
      <c r="H15" s="497"/>
      <c r="I15" s="497"/>
      <c r="J15" s="497"/>
      <c r="K15" s="497"/>
      <c r="L15" s="497"/>
      <c r="M15" s="496"/>
      <c r="N15" s="497"/>
      <c r="O15" s="495" t="s">
        <v>1808</v>
      </c>
      <c r="P15" s="495" t="s">
        <v>1772</v>
      </c>
      <c r="Q15" s="495" t="s">
        <v>1773</v>
      </c>
      <c r="R15" s="497"/>
      <c r="S15" s="497"/>
      <c r="T15" s="497"/>
      <c r="U15" s="497"/>
      <c r="V15" s="497"/>
      <c r="W15" s="497"/>
      <c r="X15" s="497"/>
      <c r="Y15" s="497"/>
    </row>
    <row r="16" spans="2:25" x14ac:dyDescent="0.25">
      <c r="B16" s="495" t="s">
        <v>1809</v>
      </c>
      <c r="C16" s="495" t="s">
        <v>1772</v>
      </c>
      <c r="D16" s="497"/>
      <c r="E16" s="497"/>
      <c r="F16" s="497"/>
      <c r="G16" s="497"/>
      <c r="H16" s="497"/>
      <c r="I16" s="497"/>
      <c r="J16" s="497"/>
      <c r="K16" s="497"/>
      <c r="L16" s="497"/>
      <c r="M16" s="496"/>
      <c r="N16" s="497"/>
      <c r="O16" s="495" t="s">
        <v>1810</v>
      </c>
      <c r="P16" s="495" t="s">
        <v>1772</v>
      </c>
      <c r="Q16" s="497"/>
      <c r="R16" s="497"/>
      <c r="S16" s="497"/>
      <c r="T16" s="497"/>
      <c r="U16" s="497"/>
      <c r="V16" s="497"/>
      <c r="W16" s="497"/>
      <c r="X16" s="497"/>
      <c r="Y16" s="497"/>
    </row>
    <row r="17" spans="2:25" x14ac:dyDescent="0.25">
      <c r="B17" s="495" t="s">
        <v>1811</v>
      </c>
      <c r="C17" s="495" t="s">
        <v>1772</v>
      </c>
      <c r="D17" s="495" t="s">
        <v>1773</v>
      </c>
      <c r="E17" s="495" t="s">
        <v>1774</v>
      </c>
      <c r="F17" s="497"/>
      <c r="G17" s="497"/>
      <c r="H17" s="497"/>
      <c r="I17" s="497"/>
      <c r="J17" s="497"/>
      <c r="K17" s="497"/>
      <c r="L17" s="497"/>
      <c r="M17" s="496"/>
      <c r="N17" s="497"/>
      <c r="O17" s="495" t="s">
        <v>1812</v>
      </c>
      <c r="P17" s="495" t="s">
        <v>1772</v>
      </c>
      <c r="Q17" s="495" t="s">
        <v>1773</v>
      </c>
      <c r="R17" s="495" t="s">
        <v>1774</v>
      </c>
      <c r="S17" s="497"/>
      <c r="T17" s="497"/>
      <c r="U17" s="497"/>
      <c r="V17" s="497"/>
      <c r="W17" s="497"/>
      <c r="X17" s="497"/>
      <c r="Y17" s="497"/>
    </row>
    <row r="18" spans="2:25" x14ac:dyDescent="0.25">
      <c r="B18" s="495" t="s">
        <v>1813</v>
      </c>
      <c r="C18" s="495" t="s">
        <v>1772</v>
      </c>
      <c r="D18" s="497"/>
      <c r="E18" s="497"/>
      <c r="F18" s="497"/>
      <c r="G18" s="497"/>
      <c r="H18" s="497"/>
      <c r="I18" s="497"/>
      <c r="J18" s="497"/>
      <c r="K18" s="497"/>
      <c r="L18" s="497"/>
      <c r="M18" s="496"/>
      <c r="N18" s="497"/>
      <c r="O18" s="495" t="s">
        <v>1814</v>
      </c>
      <c r="P18" s="495" t="s">
        <v>1772</v>
      </c>
      <c r="Q18" s="497"/>
      <c r="R18" s="497"/>
      <c r="S18" s="497"/>
      <c r="T18" s="497"/>
      <c r="U18" s="497"/>
      <c r="V18" s="497"/>
      <c r="W18" s="497"/>
      <c r="X18" s="497"/>
      <c r="Y18" s="497"/>
    </row>
    <row r="19" spans="2:25" x14ac:dyDescent="0.25">
      <c r="B19" s="495" t="s">
        <v>1815</v>
      </c>
      <c r="C19" s="495" t="s">
        <v>1772</v>
      </c>
      <c r="D19" s="495" t="s">
        <v>1773</v>
      </c>
      <c r="E19" s="495" t="s">
        <v>1774</v>
      </c>
      <c r="F19" s="495" t="s">
        <v>1775</v>
      </c>
      <c r="G19" s="495" t="s">
        <v>1776</v>
      </c>
      <c r="H19" s="497"/>
      <c r="I19" s="497"/>
      <c r="J19" s="497"/>
      <c r="K19" s="497"/>
      <c r="L19" s="497"/>
      <c r="M19" s="496"/>
      <c r="N19" s="497"/>
      <c r="O19" s="495" t="s">
        <v>1816</v>
      </c>
      <c r="P19" s="495" t="s">
        <v>1772</v>
      </c>
      <c r="Q19" s="497"/>
      <c r="R19" s="497"/>
      <c r="S19" s="497"/>
      <c r="T19" s="497"/>
      <c r="U19" s="497"/>
      <c r="V19" s="497"/>
      <c r="W19" s="497"/>
      <c r="X19" s="497"/>
      <c r="Y19" s="497"/>
    </row>
    <row r="20" spans="2:25" x14ac:dyDescent="0.25">
      <c r="B20" s="495" t="s">
        <v>1817</v>
      </c>
      <c r="C20" s="495" t="s">
        <v>1772</v>
      </c>
      <c r="D20" s="495" t="s">
        <v>1773</v>
      </c>
      <c r="E20" s="497"/>
      <c r="F20" s="497"/>
      <c r="G20" s="497"/>
      <c r="H20" s="497"/>
      <c r="I20" s="497"/>
      <c r="J20" s="497"/>
      <c r="K20" s="497"/>
      <c r="L20" s="497"/>
      <c r="M20" s="496"/>
      <c r="N20" s="497"/>
      <c r="O20" s="495" t="s">
        <v>1818</v>
      </c>
      <c r="P20" s="495" t="s">
        <v>1772</v>
      </c>
      <c r="Q20" s="495" t="s">
        <v>1773</v>
      </c>
      <c r="R20" s="495" t="s">
        <v>1774</v>
      </c>
      <c r="S20" s="497"/>
      <c r="T20" s="497"/>
      <c r="U20" s="497"/>
      <c r="V20" s="497"/>
      <c r="W20" s="497"/>
      <c r="X20" s="497"/>
      <c r="Y20" s="497"/>
    </row>
    <row r="21" spans="2:25" x14ac:dyDescent="0.25">
      <c r="B21" s="495" t="s">
        <v>1819</v>
      </c>
      <c r="C21" s="495" t="s">
        <v>1772</v>
      </c>
      <c r="D21" s="497"/>
      <c r="E21" s="497"/>
      <c r="F21" s="497"/>
      <c r="G21" s="497"/>
      <c r="H21" s="497"/>
      <c r="I21" s="497"/>
      <c r="J21" s="497"/>
      <c r="K21" s="497"/>
      <c r="L21" s="497"/>
      <c r="M21" s="496"/>
      <c r="N21" s="497"/>
      <c r="O21" s="495" t="s">
        <v>1820</v>
      </c>
      <c r="P21" s="495" t="s">
        <v>1772</v>
      </c>
      <c r="Q21" s="497"/>
      <c r="R21" s="497"/>
      <c r="S21" s="497"/>
      <c r="T21" s="497"/>
      <c r="U21" s="497"/>
      <c r="V21" s="497"/>
      <c r="W21" s="497"/>
      <c r="X21" s="497"/>
      <c r="Y21" s="497"/>
    </row>
    <row r="22" spans="2:25" x14ac:dyDescent="0.25">
      <c r="B22" s="495" t="s">
        <v>1821</v>
      </c>
      <c r="C22" s="495" t="s">
        <v>1772</v>
      </c>
      <c r="D22" s="495" t="s">
        <v>1773</v>
      </c>
      <c r="E22" s="495" t="s">
        <v>1774</v>
      </c>
      <c r="F22" s="495" t="s">
        <v>1775</v>
      </c>
      <c r="G22" s="495" t="s">
        <v>1776</v>
      </c>
      <c r="H22" s="495" t="s">
        <v>1777</v>
      </c>
      <c r="I22" s="495" t="s">
        <v>1778</v>
      </c>
      <c r="J22" s="495" t="s">
        <v>1779</v>
      </c>
      <c r="K22" s="495" t="s">
        <v>1780</v>
      </c>
      <c r="L22" s="495" t="s">
        <v>1781</v>
      </c>
      <c r="M22" s="496"/>
      <c r="N22" s="497"/>
      <c r="O22" s="495" t="s">
        <v>1822</v>
      </c>
      <c r="P22" s="495" t="s">
        <v>1772</v>
      </c>
      <c r="Q22" s="497"/>
      <c r="R22" s="497"/>
      <c r="S22" s="497"/>
      <c r="T22" s="497"/>
      <c r="U22" s="497"/>
      <c r="V22" s="497"/>
      <c r="W22" s="497"/>
      <c r="X22" s="497"/>
      <c r="Y22" s="497"/>
    </row>
    <row r="23" spans="2:25" x14ac:dyDescent="0.25">
      <c r="B23" s="497"/>
      <c r="C23" s="495" t="s">
        <v>1783</v>
      </c>
      <c r="D23" s="495" t="s">
        <v>1784</v>
      </c>
      <c r="E23" s="495" t="s">
        <v>1785</v>
      </c>
      <c r="F23" s="495" t="s">
        <v>1786</v>
      </c>
      <c r="G23" s="497"/>
      <c r="H23" s="497"/>
      <c r="I23" s="497"/>
      <c r="J23" s="497"/>
      <c r="K23" s="497"/>
      <c r="L23" s="497"/>
      <c r="M23" s="496"/>
      <c r="N23" s="497"/>
      <c r="O23" s="495" t="s">
        <v>1823</v>
      </c>
      <c r="P23" s="495" t="s">
        <v>1772</v>
      </c>
      <c r="Q23" s="495" t="s">
        <v>1773</v>
      </c>
      <c r="R23" s="497"/>
      <c r="S23" s="497"/>
      <c r="T23" s="497"/>
      <c r="U23" s="497"/>
      <c r="V23" s="497"/>
      <c r="W23" s="497"/>
      <c r="X23" s="497"/>
      <c r="Y23" s="497"/>
    </row>
    <row r="24" spans="2:25" x14ac:dyDescent="0.25">
      <c r="B24" s="495" t="s">
        <v>1824</v>
      </c>
      <c r="C24" s="495" t="s">
        <v>1772</v>
      </c>
      <c r="D24" s="495" t="s">
        <v>1773</v>
      </c>
      <c r="E24" s="495" t="s">
        <v>1774</v>
      </c>
      <c r="F24" s="497"/>
      <c r="G24" s="497"/>
      <c r="H24" s="497"/>
      <c r="I24" s="497"/>
      <c r="J24" s="497"/>
      <c r="K24" s="497"/>
      <c r="L24" s="497"/>
      <c r="M24" s="496"/>
      <c r="N24" s="497"/>
      <c r="O24" s="495" t="s">
        <v>1825</v>
      </c>
      <c r="P24" s="495" t="s">
        <v>1772</v>
      </c>
      <c r="Q24" s="497"/>
      <c r="R24" s="497"/>
      <c r="S24" s="497"/>
      <c r="T24" s="497"/>
      <c r="U24" s="497"/>
      <c r="V24" s="497"/>
      <c r="W24" s="497"/>
      <c r="X24" s="497"/>
      <c r="Y24" s="497"/>
    </row>
    <row r="25" spans="2:25" x14ac:dyDescent="0.25">
      <c r="B25" s="495" t="s">
        <v>1826</v>
      </c>
      <c r="C25" s="495" t="s">
        <v>1772</v>
      </c>
      <c r="D25" s="495" t="s">
        <v>1773</v>
      </c>
      <c r="E25" s="495" t="s">
        <v>1774</v>
      </c>
      <c r="F25" s="497"/>
      <c r="G25" s="497"/>
      <c r="H25" s="497"/>
      <c r="I25" s="497"/>
      <c r="J25" s="497"/>
      <c r="K25" s="497"/>
      <c r="L25" s="497"/>
      <c r="M25" s="496"/>
      <c r="N25" s="497"/>
      <c r="O25" s="495" t="s">
        <v>1827</v>
      </c>
      <c r="P25" s="495" t="s">
        <v>1772</v>
      </c>
      <c r="Q25" s="495" t="s">
        <v>1773</v>
      </c>
      <c r="R25" s="497"/>
      <c r="S25" s="497"/>
      <c r="T25" s="497"/>
      <c r="U25" s="497"/>
      <c r="V25" s="497"/>
      <c r="W25" s="497"/>
      <c r="X25" s="497"/>
      <c r="Y25" s="497"/>
    </row>
    <row r="26" spans="2:25" x14ac:dyDescent="0.25">
      <c r="B26" s="495" t="s">
        <v>1828</v>
      </c>
      <c r="C26" s="495" t="s">
        <v>1772</v>
      </c>
      <c r="D26" s="495" t="s">
        <v>1773</v>
      </c>
      <c r="E26" s="495" t="s">
        <v>1774</v>
      </c>
      <c r="F26" s="495" t="s">
        <v>1775</v>
      </c>
      <c r="G26" s="495" t="s">
        <v>1776</v>
      </c>
      <c r="H26" s="495" t="s">
        <v>1777</v>
      </c>
      <c r="I26" s="495" t="s">
        <v>1778</v>
      </c>
      <c r="J26" s="495" t="s">
        <v>1779</v>
      </c>
      <c r="K26" s="495" t="s">
        <v>1780</v>
      </c>
      <c r="L26" s="495" t="s">
        <v>1781</v>
      </c>
      <c r="M26" s="496"/>
      <c r="N26" s="497"/>
      <c r="O26" s="495" t="s">
        <v>1829</v>
      </c>
      <c r="P26" s="495" t="s">
        <v>1772</v>
      </c>
      <c r="Q26" s="497"/>
      <c r="R26" s="497"/>
      <c r="S26" s="497"/>
      <c r="T26" s="497"/>
      <c r="U26" s="497"/>
      <c r="V26" s="497"/>
      <c r="W26" s="497"/>
      <c r="X26" s="497"/>
      <c r="Y26" s="497"/>
    </row>
    <row r="27" spans="2:25" x14ac:dyDescent="0.25">
      <c r="B27" s="495" t="s">
        <v>1830</v>
      </c>
      <c r="C27" s="495" t="s">
        <v>1772</v>
      </c>
      <c r="D27" s="495" t="s">
        <v>1773</v>
      </c>
      <c r="E27" s="495" t="s">
        <v>1774</v>
      </c>
      <c r="F27" s="497"/>
      <c r="G27" s="497"/>
      <c r="H27" s="497"/>
      <c r="I27" s="497"/>
      <c r="J27" s="497"/>
      <c r="K27" s="497"/>
      <c r="L27" s="497"/>
      <c r="M27" s="496"/>
      <c r="N27" s="497"/>
      <c r="O27" s="495" t="s">
        <v>1831</v>
      </c>
      <c r="P27" s="495" t="s">
        <v>1772</v>
      </c>
      <c r="Q27" s="497"/>
      <c r="R27" s="497"/>
      <c r="S27" s="497"/>
      <c r="T27" s="497"/>
      <c r="U27" s="497"/>
      <c r="V27" s="497"/>
      <c r="W27" s="497"/>
      <c r="X27" s="497"/>
      <c r="Y27" s="497"/>
    </row>
    <row r="28" spans="2:25" x14ac:dyDescent="0.25">
      <c r="B28" s="495" t="s">
        <v>1832</v>
      </c>
      <c r="C28" s="495" t="s">
        <v>1772</v>
      </c>
      <c r="D28" s="495" t="s">
        <v>1773</v>
      </c>
      <c r="E28" s="495" t="s">
        <v>1774</v>
      </c>
      <c r="F28" s="497"/>
      <c r="G28" s="497"/>
      <c r="H28" s="497"/>
      <c r="I28" s="497"/>
      <c r="J28" s="497"/>
      <c r="K28" s="497"/>
      <c r="L28" s="497"/>
      <c r="M28" s="496"/>
      <c r="N28" s="497"/>
      <c r="O28" s="495" t="s">
        <v>1833</v>
      </c>
      <c r="P28" s="495" t="s">
        <v>1772</v>
      </c>
      <c r="Q28" s="495" t="s">
        <v>1773</v>
      </c>
      <c r="R28" s="495" t="s">
        <v>1774</v>
      </c>
      <c r="S28" s="497"/>
      <c r="T28" s="497"/>
      <c r="U28" s="497"/>
      <c r="V28" s="497"/>
      <c r="W28" s="497"/>
      <c r="X28" s="497"/>
      <c r="Y28" s="497"/>
    </row>
    <row r="29" spans="2:25" x14ac:dyDescent="0.25">
      <c r="B29" s="495" t="s">
        <v>1834</v>
      </c>
      <c r="C29" s="495" t="s">
        <v>1772</v>
      </c>
      <c r="D29" s="495" t="s">
        <v>1773</v>
      </c>
      <c r="E29" s="495" t="s">
        <v>1774</v>
      </c>
      <c r="F29" s="495" t="s">
        <v>1775</v>
      </c>
      <c r="G29" s="495" t="s">
        <v>1776</v>
      </c>
      <c r="H29" s="495" t="s">
        <v>1777</v>
      </c>
      <c r="I29" s="495" t="s">
        <v>1778</v>
      </c>
      <c r="J29" s="495" t="s">
        <v>1779</v>
      </c>
      <c r="K29" s="495" t="s">
        <v>1780</v>
      </c>
      <c r="L29" s="495" t="s">
        <v>1781</v>
      </c>
      <c r="M29" s="496"/>
      <c r="N29" s="497"/>
      <c r="O29" s="495" t="s">
        <v>1835</v>
      </c>
      <c r="P29" s="495" t="s">
        <v>1772</v>
      </c>
      <c r="Q29" s="495" t="s">
        <v>1773</v>
      </c>
      <c r="R29" s="495" t="s">
        <v>1774</v>
      </c>
      <c r="S29" s="495" t="s">
        <v>1775</v>
      </c>
      <c r="T29" s="495" t="s">
        <v>1776</v>
      </c>
      <c r="U29" s="495" t="s">
        <v>1777</v>
      </c>
      <c r="V29" s="495" t="s">
        <v>1778</v>
      </c>
      <c r="W29" s="495" t="s">
        <v>1779</v>
      </c>
      <c r="X29" s="495" t="s">
        <v>1780</v>
      </c>
      <c r="Y29" s="495" t="s">
        <v>1781</v>
      </c>
    </row>
    <row r="30" spans="2:25" x14ac:dyDescent="0.25">
      <c r="B30" s="497"/>
      <c r="C30" s="495" t="s">
        <v>1783</v>
      </c>
      <c r="D30" s="495" t="s">
        <v>1784</v>
      </c>
      <c r="E30" s="495" t="s">
        <v>1785</v>
      </c>
      <c r="F30" s="495" t="s">
        <v>1786</v>
      </c>
      <c r="G30" s="497"/>
      <c r="H30" s="497"/>
      <c r="I30" s="497"/>
      <c r="J30" s="497"/>
      <c r="K30" s="497"/>
      <c r="L30" s="497"/>
      <c r="M30" s="496"/>
      <c r="N30" s="497"/>
      <c r="O30" s="495" t="s">
        <v>1836</v>
      </c>
      <c r="P30" s="495" t="s">
        <v>1772</v>
      </c>
      <c r="Q30" s="497"/>
      <c r="R30" s="497"/>
      <c r="S30" s="497"/>
      <c r="T30" s="497"/>
      <c r="U30" s="497"/>
      <c r="V30" s="497"/>
      <c r="W30" s="497"/>
      <c r="X30" s="497"/>
      <c r="Y30" s="497"/>
    </row>
    <row r="31" spans="2:25" x14ac:dyDescent="0.25">
      <c r="B31" s="495" t="s">
        <v>1837</v>
      </c>
      <c r="C31" s="495" t="s">
        <v>1772</v>
      </c>
      <c r="D31" s="495" t="s">
        <v>1773</v>
      </c>
      <c r="E31" s="495" t="s">
        <v>1774</v>
      </c>
      <c r="F31" s="495" t="s">
        <v>1775</v>
      </c>
      <c r="G31" s="495" t="s">
        <v>1776</v>
      </c>
      <c r="H31" s="497"/>
      <c r="I31" s="497"/>
      <c r="J31" s="497"/>
      <c r="K31" s="497"/>
      <c r="L31" s="497"/>
      <c r="M31" s="496"/>
      <c r="N31" s="497"/>
      <c r="O31" s="495" t="s">
        <v>1838</v>
      </c>
      <c r="P31" s="495" t="s">
        <v>1772</v>
      </c>
      <c r="Q31" s="495" t="s">
        <v>1773</v>
      </c>
      <c r="R31" s="495" t="s">
        <v>1774</v>
      </c>
      <c r="S31" s="497"/>
      <c r="T31" s="497"/>
      <c r="U31" s="497"/>
      <c r="V31" s="497"/>
      <c r="W31" s="497"/>
      <c r="X31" s="497"/>
      <c r="Y31" s="497"/>
    </row>
    <row r="32" spans="2:25" x14ac:dyDescent="0.25">
      <c r="B32" s="495" t="s">
        <v>1839</v>
      </c>
      <c r="C32" s="495" t="s">
        <v>1772</v>
      </c>
      <c r="D32" s="495" t="s">
        <v>1773</v>
      </c>
      <c r="E32" s="497"/>
      <c r="F32" s="497"/>
      <c r="G32" s="497"/>
      <c r="H32" s="497"/>
      <c r="I32" s="497"/>
      <c r="J32" s="497"/>
      <c r="K32" s="497"/>
      <c r="L32" s="497"/>
      <c r="M32" s="496"/>
      <c r="N32" s="497"/>
      <c r="O32" s="495" t="s">
        <v>1840</v>
      </c>
      <c r="P32" s="495" t="s">
        <v>1772</v>
      </c>
      <c r="Q32" s="495" t="s">
        <v>1773</v>
      </c>
      <c r="R32" s="495" t="s">
        <v>1774</v>
      </c>
      <c r="S32" s="495" t="s">
        <v>1775</v>
      </c>
      <c r="T32" s="495" t="s">
        <v>1776</v>
      </c>
      <c r="U32" s="495" t="s">
        <v>1777</v>
      </c>
      <c r="V32" s="495" t="s">
        <v>1778</v>
      </c>
      <c r="W32" s="495" t="s">
        <v>1779</v>
      </c>
      <c r="X32" s="495" t="s">
        <v>1780</v>
      </c>
      <c r="Y32" s="495" t="s">
        <v>1781</v>
      </c>
    </row>
    <row r="33" spans="2:25" x14ac:dyDescent="0.25">
      <c r="B33" s="495" t="s">
        <v>1841</v>
      </c>
      <c r="C33" s="495" t="s">
        <v>1772</v>
      </c>
      <c r="D33" s="495" t="s">
        <v>1773</v>
      </c>
      <c r="E33" s="495" t="s">
        <v>1774</v>
      </c>
      <c r="F33" s="495" t="s">
        <v>1775</v>
      </c>
      <c r="G33" s="495" t="s">
        <v>1776</v>
      </c>
      <c r="H33" s="495" t="s">
        <v>1777</v>
      </c>
      <c r="I33" s="495" t="s">
        <v>1778</v>
      </c>
      <c r="J33" s="495" t="s">
        <v>1779</v>
      </c>
      <c r="K33" s="495" t="s">
        <v>1780</v>
      </c>
      <c r="L33" s="495" t="s">
        <v>1781</v>
      </c>
      <c r="M33" s="496"/>
      <c r="N33" s="497"/>
      <c r="O33" s="497"/>
      <c r="P33" s="495" t="s">
        <v>1783</v>
      </c>
      <c r="Q33" s="495" t="s">
        <v>1784</v>
      </c>
      <c r="R33" s="495" t="s">
        <v>1785</v>
      </c>
      <c r="S33" s="495" t="s">
        <v>1786</v>
      </c>
      <c r="T33" s="495" t="s">
        <v>1787</v>
      </c>
      <c r="U33" s="495" t="s">
        <v>1788</v>
      </c>
      <c r="V33" s="495" t="s">
        <v>1789</v>
      </c>
      <c r="W33" s="495" t="s">
        <v>1842</v>
      </c>
      <c r="X33" s="495" t="s">
        <v>1843</v>
      </c>
      <c r="Y33" s="495" t="s">
        <v>1844</v>
      </c>
    </row>
    <row r="34" spans="2:25" x14ac:dyDescent="0.25">
      <c r="B34" s="497"/>
      <c r="C34" s="495" t="s">
        <v>1783</v>
      </c>
      <c r="D34" s="495" t="s">
        <v>1784</v>
      </c>
      <c r="E34" s="495" t="s">
        <v>1785</v>
      </c>
      <c r="F34" s="495" t="s">
        <v>1786</v>
      </c>
      <c r="G34" s="495" t="s">
        <v>1787</v>
      </c>
      <c r="H34" s="495" t="s">
        <v>1788</v>
      </c>
      <c r="I34" s="495" t="s">
        <v>1789</v>
      </c>
      <c r="J34" s="495" t="s">
        <v>1842</v>
      </c>
      <c r="K34" s="495" t="s">
        <v>1843</v>
      </c>
      <c r="L34" s="495" t="s">
        <v>1844</v>
      </c>
      <c r="M34" s="496"/>
      <c r="N34" s="497"/>
      <c r="O34" s="495" t="s">
        <v>1845</v>
      </c>
      <c r="P34" s="495" t="s">
        <v>1772</v>
      </c>
      <c r="Q34" s="495" t="s">
        <v>1773</v>
      </c>
      <c r="R34" s="495" t="s">
        <v>1774</v>
      </c>
      <c r="S34" s="495" t="s">
        <v>1775</v>
      </c>
      <c r="T34" s="495" t="s">
        <v>1776</v>
      </c>
      <c r="U34" s="497"/>
      <c r="V34" s="497"/>
      <c r="W34" s="497"/>
      <c r="X34" s="497"/>
      <c r="Y34" s="497"/>
    </row>
    <row r="35" spans="2:25" x14ac:dyDescent="0.25">
      <c r="B35" s="497"/>
      <c r="C35" s="495" t="s">
        <v>1846</v>
      </c>
      <c r="D35" s="495" t="s">
        <v>1847</v>
      </c>
      <c r="E35" s="495" t="s">
        <v>1848</v>
      </c>
      <c r="F35" s="495" t="s">
        <v>1849</v>
      </c>
      <c r="G35" s="495" t="s">
        <v>1850</v>
      </c>
      <c r="H35" s="495" t="s">
        <v>1851</v>
      </c>
      <c r="I35" s="495" t="s">
        <v>1852</v>
      </c>
      <c r="J35" s="497"/>
      <c r="K35" s="497"/>
      <c r="L35" s="497"/>
      <c r="M35" s="496"/>
      <c r="N35" s="497"/>
      <c r="O35" s="495" t="s">
        <v>1853</v>
      </c>
      <c r="P35" s="495" t="s">
        <v>1772</v>
      </c>
      <c r="Q35" s="495" t="s">
        <v>1773</v>
      </c>
      <c r="R35" s="495" t="s">
        <v>1774</v>
      </c>
      <c r="S35" s="495" t="s">
        <v>1775</v>
      </c>
      <c r="T35" s="497"/>
      <c r="U35" s="497"/>
      <c r="V35" s="497"/>
      <c r="W35" s="497"/>
      <c r="X35" s="497"/>
      <c r="Y35" s="497"/>
    </row>
    <row r="36" spans="2:25" x14ac:dyDescent="0.25">
      <c r="B36" s="495" t="s">
        <v>1854</v>
      </c>
      <c r="C36" s="495" t="s">
        <v>1772</v>
      </c>
      <c r="D36" s="495" t="s">
        <v>1773</v>
      </c>
      <c r="E36" s="497"/>
      <c r="F36" s="497"/>
      <c r="G36" s="497"/>
      <c r="H36" s="497"/>
      <c r="I36" s="497"/>
      <c r="J36" s="497"/>
      <c r="K36" s="497"/>
      <c r="L36" s="497"/>
      <c r="M36" s="496"/>
      <c r="N36" s="497"/>
      <c r="O36" s="495" t="s">
        <v>1855</v>
      </c>
      <c r="P36" s="495" t="s">
        <v>1772</v>
      </c>
      <c r="Q36" s="495" t="s">
        <v>1773</v>
      </c>
      <c r="R36" s="497"/>
      <c r="S36" s="497"/>
      <c r="T36" s="497"/>
      <c r="U36" s="497"/>
      <c r="V36" s="497"/>
      <c r="W36" s="497"/>
      <c r="X36" s="497"/>
      <c r="Y36" s="497"/>
    </row>
    <row r="37" spans="2:25" x14ac:dyDescent="0.25">
      <c r="B37" s="497"/>
      <c r="C37" s="497"/>
      <c r="D37" s="497"/>
      <c r="E37" s="497"/>
      <c r="F37" s="497"/>
      <c r="G37" s="497"/>
      <c r="H37" s="497"/>
      <c r="I37" s="497"/>
      <c r="J37" s="497"/>
      <c r="K37" s="497"/>
      <c r="L37" s="497"/>
      <c r="M37" s="497"/>
      <c r="N37" s="497"/>
      <c r="O37" s="497"/>
      <c r="P37" s="497"/>
      <c r="Q37" s="497"/>
      <c r="R37" s="497"/>
      <c r="S37" s="497"/>
      <c r="T37" s="497"/>
      <c r="U37" s="497"/>
      <c r="V37" s="497"/>
      <c r="W37" s="497"/>
      <c r="X37" s="497"/>
      <c r="Y37" s="497"/>
    </row>
    <row r="38" spans="2:25" x14ac:dyDescent="0.25">
      <c r="B38" s="497" t="s">
        <v>1856</v>
      </c>
      <c r="C38" s="497"/>
      <c r="D38" s="497"/>
      <c r="E38" s="497"/>
      <c r="F38" s="497"/>
      <c r="G38" s="497"/>
      <c r="H38" s="497"/>
      <c r="I38" s="497"/>
      <c r="J38" s="497"/>
      <c r="K38" s="497"/>
      <c r="L38" s="497"/>
      <c r="M38" s="497"/>
      <c r="N38" s="497"/>
      <c r="O38" s="497"/>
      <c r="P38" s="497"/>
      <c r="Q38" s="497"/>
      <c r="R38" s="497"/>
      <c r="S38" s="497"/>
      <c r="T38" s="497"/>
      <c r="U38" s="497"/>
      <c r="V38" s="497"/>
      <c r="W38" s="497"/>
      <c r="X38" s="497"/>
      <c r="Y38" s="497"/>
    </row>
    <row r="39" spans="2:25" x14ac:dyDescent="0.25">
      <c r="B39" s="498"/>
      <c r="C39" s="498"/>
      <c r="D39" s="498"/>
      <c r="E39" s="498"/>
      <c r="F39" s="498"/>
      <c r="G39" s="498"/>
      <c r="H39" s="498"/>
      <c r="I39" s="498"/>
      <c r="J39" s="498"/>
      <c r="K39" s="498"/>
      <c r="L39" s="498"/>
      <c r="M39" s="498"/>
      <c r="N39" s="498"/>
      <c r="O39" s="498"/>
      <c r="P39" s="498"/>
      <c r="Q39" s="498"/>
      <c r="R39" s="498"/>
      <c r="S39" s="498"/>
      <c r="T39" s="498"/>
      <c r="U39" s="498"/>
      <c r="V39" s="498"/>
      <c r="W39" s="498"/>
      <c r="X39" s="498"/>
      <c r="Y39" s="497"/>
    </row>
  </sheetData>
  <mergeCells count="4">
    <mergeCell ref="B1:Y1"/>
    <mergeCell ref="B2:Y2"/>
    <mergeCell ref="B3:Y3"/>
    <mergeCell ref="B39:X39"/>
  </mergeCells>
  <hyperlinks>
    <hyperlink ref="B5" location="'10m Air Pistol 1'!A2" tooltip="10m Air Pistol" display="10m Air Pistol" xr:uid="{E26E8225-8FF5-46EB-9719-BED44AA6B75A}"/>
    <hyperlink ref="C5" location="'10m Air Pistol 1'!$B$3" tooltip="10m Air Pistol Division 1" display="D1" xr:uid="{D21F1757-5ACF-4645-B8F4-19A74AA465BD}"/>
    <hyperlink ref="D5" location="'10m Air Pistol 1'!$J$3" tooltip="10m Air Pistol Division 2" display="D2" xr:uid="{4584B83A-5002-4422-888A-621E178DDFD1}"/>
    <hyperlink ref="E5" location="'10m Air Pistol 1'!$B$15" tooltip="10m Air Pistol Division 3" display="D3" xr:uid="{F856D0D8-1ED5-4958-B38E-EC8AF3D4A7B1}"/>
    <hyperlink ref="F5" location="'10m Air Pistol 1'!$J$15" tooltip="10m Air Pistol Division 4" display="D4" xr:uid="{CD13F4F2-6E20-453B-A099-975799E31D4B}"/>
    <hyperlink ref="G5" location="'10m Air Pistol 1'!$B$27" tooltip="10m Air Pistol Division 5" display="D5" xr:uid="{A7638C5E-D187-4B0C-B9E9-07AA5672F3AE}"/>
    <hyperlink ref="H5" location="'10m Air Pistol 1'!$J$27" tooltip="10m Air Pistol Division 6" display="D6" xr:uid="{F0AC0318-FE01-455E-B00A-0336CC7980FF}"/>
    <hyperlink ref="I5" location="'10m Air Pistol 1'!$B$39" tooltip="10m Air Pistol Division 7" display="D7" xr:uid="{B4127B73-EDC5-4B37-BF92-8197970292B1}"/>
    <hyperlink ref="J5" location="'10m Air Pistol 1'!$J$39" tooltip="10m Air Pistol Division 8" display="D8" xr:uid="{4615FED2-891E-496D-94CA-DF38A86263E4}"/>
    <hyperlink ref="K5" location="'10m Air Pistol 1'!$B$51" tooltip="10m Air Pistol Division 9" display="D9" xr:uid="{A9D5DB72-2470-4A90-90BA-26239FF182A6}"/>
    <hyperlink ref="L5" location="'10m Air Pistol 1'!$J$51" tooltip="10m Air Pistol Division 10" display="D10" xr:uid="{9D4E8299-6684-42C5-955A-E211682BE7E9}"/>
    <hyperlink ref="C6" location="'10m Air Pistol 2'!$B$3" tooltip="10m Air Pistol Division 11" display="D11" xr:uid="{A56D45A2-71ED-48AE-98A0-AB7710BAB650}"/>
    <hyperlink ref="D6" location="'10m Air Pistol 2'!$J$3" tooltip="10m Air Pistol Division 12" display="D12" xr:uid="{DCAFB3A3-9B90-4762-8DF4-023B3BF0A73E}"/>
    <hyperlink ref="E6" location="'10m Air Pistol 2'!$B$15" tooltip="10m Air Pistol Division 13" display="D13" xr:uid="{0612E0C0-E379-4651-9A30-70CA7F9430F1}"/>
    <hyperlink ref="F6" location="'10m Air Pistol 2'!$J$15" tooltip="10m Air Pistol Division 14" display="D14" xr:uid="{AC00E4EC-088E-4967-A333-84AF488CA083}"/>
    <hyperlink ref="G6" location="'10m Air Pistol 2'!$B$27" tooltip="10m Air Pistol Division 15" display="D15" xr:uid="{F5B6F900-4347-4484-8C65-98C3A0EEE392}"/>
    <hyperlink ref="H6" location="'10m Air Pistol 2'!$J$27" tooltip="10m Air Pistol Division 16" display="D16" xr:uid="{A1B8A287-C483-4BC9-8EB8-B71DB1D0BD60}"/>
    <hyperlink ref="I6" location="'10m Air Pistol 2'!$B$39" tooltip="10m Air Pistol Division 17" display="D17" xr:uid="{F7B52EEE-D0A7-43D8-9A25-D842D46C9BA6}"/>
    <hyperlink ref="B7" location="'10m Air Pistol Jun'!A2" tooltip="10m Air Pistol Jun" display="10m Air Pistol Jun" xr:uid="{C80DBF33-667B-4C6D-8105-86D0BDD1C14C}"/>
    <hyperlink ref="C7" location="'10m Air Pistol Jun'!$B$3" tooltip="10m Air Pistol Jun Division 1" display="D1" xr:uid="{B3E08C88-5D3E-428B-9CB3-A10050D113C8}"/>
    <hyperlink ref="B8" location="'10m Air Pistol Sen'!A2" tooltip="10m Air Pistol Sen" display="10m Air Pistol Sen" xr:uid="{5A11B26A-ADB1-42A2-8391-E13D37070A14}"/>
    <hyperlink ref="C8" location="'10m Air Pistol Sen'!$B$3" tooltip="10m Air Pistol Sen Division 1" display="D1" xr:uid="{4F4128D3-FD84-45F5-938C-0B267B4D1CBF}"/>
    <hyperlink ref="D8" location="'10m Air Pistol Sen'!$B$15" tooltip="10m Air Pistol Sen Division 2" display="D2" xr:uid="{ED51D003-7CFD-42EB-A23D-B0E7A6D75F71}"/>
    <hyperlink ref="E8" location="'10m Air Pistol Sen'!$B$27" tooltip="10m Air Pistol Sen Division 3" display="D3" xr:uid="{0A4D897E-790E-4577-A08E-6A0AB53B947A}"/>
    <hyperlink ref="F8" location="'10m Air Pistol Sen'!$B$38" tooltip="10m Air Pistol Sen Division 4" display="D4" xr:uid="{E42C0BF0-6F89-4612-B30D-848C77483FA6}"/>
    <hyperlink ref="G8" location="'10m Air Pistol Sen'!$B$49" tooltip="10m Air Pistol Sen Division 5" display="D5" xr:uid="{D7F469BC-F8D9-4665-BC5D-6B178899DEAD}"/>
    <hyperlink ref="B9" location="'10m Air Pistol Team 1'!A2" tooltip="10m Air Pistol Team" display="10m Air Pistol Team" xr:uid="{26E2DAA8-74A5-428E-AA8B-3955D9300A98}"/>
    <hyperlink ref="C9" location="'10m Air Pistol Team 1'!$A$3" tooltip="10m Air Pistol Team Division 1" display="D1" xr:uid="{04200BDA-D1C6-46AB-803D-C9A25997E8D2}"/>
    <hyperlink ref="D9" location="'10m Air Pistol Team 1'!$A$29" tooltip="10m Air Pistol Team Division 2" display="D2" xr:uid="{4BD67749-AE60-43C6-9600-09AFC8949E7F}"/>
    <hyperlink ref="E9" location="'10m Air Pistol Team 2'!$A$3" tooltip="10m Air Pistol Team Division 3" display="D3" xr:uid="{387519BA-D496-46C6-986E-8147ADEA679B}"/>
    <hyperlink ref="B10" location="'10m Air Pistol (Supp rest)'!A2" tooltip="10m Air Pistol (Supp rest)" display="10m Air Pistol (Supp rest)" xr:uid="{2A6F7F9F-42D8-4F5B-AEAC-9A5ECEEC738E}"/>
    <hyperlink ref="C10" location="'10m Air Pistol (Supp rest)'!$B$3" tooltip="10m Air Pistol (Supp rest) Division 1" display="D1" xr:uid="{6A0B69C9-ED7F-430D-8E65-C2A5C09F8995}"/>
    <hyperlink ref="D10" location="'10m Air Pistol (Supp rest)'!$B$15" tooltip="10m Air Pistol (Supp rest) Division 2" display="D2" xr:uid="{B02C2308-23C2-4637-B757-08BFDA021BB7}"/>
    <hyperlink ref="E10" location="'10m Air Pistol (Supp rest)'!$B$27" tooltip="10m Air Pistol (Supp rest) Division 3" display="D3" xr:uid="{DE3F14A4-0EF1-4438-BCE0-1ECE0B744FE5}"/>
    <hyperlink ref="F10" location="'10m Air Pistol (Supp rest)'!$B$38" tooltip="10m Air Pistol (Supp rest) Division 4" display="D4" xr:uid="{487583F1-82CA-416F-BB50-8232750E9B73}"/>
    <hyperlink ref="B11" location="'10m Air Pistol (Supp rest) Sen'!A2" tooltip="10m Air Pistol (Supp rest) Sen" display="10m Air Pistol (Supp rest) Sen" xr:uid="{E2340570-A675-41DC-9446-A6B85CE7B930}"/>
    <hyperlink ref="C11" location="'10m Air Pistol (Supp rest) Sen'!$B$3" tooltip="10m Air Pistol (Supp rest) Sen Division 1" display="D1" xr:uid="{68636B61-196E-4F87-A4F4-E7120FFAD6F6}"/>
    <hyperlink ref="B12" location="'6Yd Air Pistol'!A2" tooltip="6Yd Air Pistol" display="6Yd Air Pistol" xr:uid="{B50B3DEB-6850-4A7D-A3BF-142FE29E80CF}"/>
    <hyperlink ref="C12" location="'6Yd Air Pistol'!$B$3" tooltip="6Yd Air Pistol Division 1" display="D1" xr:uid="{4CE53E08-73A0-4117-90AE-AD7D2655D23C}"/>
    <hyperlink ref="B13" location="'10m Air Rifle'!A2" tooltip="10m Air Rifle" display="10m Air Rifle" xr:uid="{C4480A18-1973-4F6C-8FC8-9C775DAF7875}"/>
    <hyperlink ref="C13" location="'10m Air Rifle'!$B$3" tooltip="10m Air Rifle Division 1" display="D1" xr:uid="{3BAF8C8A-6CF1-46FC-AEDB-E8CEB595D998}"/>
    <hyperlink ref="D13" location="'10m Air Rifle'!$J$3" tooltip="10m Air Rifle Division 2" display="D2" xr:uid="{8C1FC665-A5F8-402B-BE29-FA9EFC5C474D}"/>
    <hyperlink ref="E13" location="'10m Air Rifle'!$B$15" tooltip="10m Air Rifle Division 3" display="D3" xr:uid="{289C3386-7C41-4252-8F6B-9344F71B5D0C}"/>
    <hyperlink ref="F13" location="'10m Air Rifle'!$J$15" tooltip="10m Air Rifle Division 4" display="D4" xr:uid="{C2D435FB-7D8F-49C6-BB70-2A99D63D5885}"/>
    <hyperlink ref="G13" location="'10m Air Rifle'!$B$27" tooltip="10m Air Rifle Division 5" display="D5" xr:uid="{14C03667-9291-4F66-B445-DA20BE7D8AB7}"/>
    <hyperlink ref="H13" location="'10m Air Rifle'!$J$27" tooltip="10m Air Rifle Division 6" display="D6" xr:uid="{9689D28C-692A-4936-816D-62641249898F}"/>
    <hyperlink ref="B14" location="'10m Air Rifle Jun'!A2" tooltip="10m Air Rifle Jun" display="10m Air Rifle Jun" xr:uid="{227F122D-9596-44C2-9D18-C2F6A5245230}"/>
    <hyperlink ref="C14" location="'10m Air Rifle Jun'!$B$3" tooltip="10m Air Rifle Jun Division 1" display="D1" xr:uid="{5C5E3552-DEB5-4E1A-AC6E-7AB168DD3A85}"/>
    <hyperlink ref="D14" location="'10m Air Rifle Jun'!$B$15" tooltip="10m Air Rifle Jun Division 2" display="D2" xr:uid="{93E28E35-ABF9-4B7D-87B3-F6051D22060F}"/>
    <hyperlink ref="B15" location="'10m Air Rifle Sen'!A2" tooltip="10m Air Rifle Sen" display="10m Air Rifle Sen" xr:uid="{D99D219A-DDB4-4354-A004-D8903E1F4151}"/>
    <hyperlink ref="C15" location="'10m Air Rifle Sen'!$B$3" tooltip="10m Air Rifle Sen Division 1" display="D1" xr:uid="{10FE94B5-6FC2-460F-8B03-DFC2688719A5}"/>
    <hyperlink ref="D15" location="'10m Air Rifle Sen'!$B$14" tooltip="10m Air Rifle Sen Division 2" display="D2" xr:uid="{E58F87B1-B7BE-4935-BD24-E440D6C3A3CA}"/>
    <hyperlink ref="B16" location="'10m Air Rifle Team'!A2" tooltip="10m Air Rifle Team" display="10m Air Rifle Team" xr:uid="{EB64C5D8-CD26-4D94-B051-6B302C7176D3}"/>
    <hyperlink ref="C16" location="'10m Air Rifle Team'!$A$3" tooltip="10m Air Rifle Team Division 1" display="D1" xr:uid="{A7D5887F-999A-46CF-BAF4-7FAA3B5EA759}"/>
    <hyperlink ref="B17" location="'10m Air Rifle (Supp rest)'!A2" tooltip="10m Air Rifle (Supp rest)" display="10m Air Rifle (Supp rest)" xr:uid="{57A16E09-150B-471D-800A-DDBC8ABB6B6C}"/>
    <hyperlink ref="C17" location="'10m Air Rifle (Supp rest)'!$B$3" tooltip="10m Air Rifle (Supp rest) Division 1" display="D1" xr:uid="{2B610F0A-CAF8-43B3-8137-B30A8ADE0C40}"/>
    <hyperlink ref="D17" location="'10m Air Rifle (Supp rest)'!$B$13" tooltip="10m Air Rifle (Supp rest) Division 2" display="D2" xr:uid="{C22FA95E-11DB-4871-82F2-30066C44C95B}"/>
    <hyperlink ref="E17" location="'10m Air Rifle (Supp rest)'!$B$23" tooltip="10m Air Rifle (Supp rest) Division 3" display="D3" xr:uid="{2EC487F8-46BB-451A-AA7F-A2AD8A6A4F5B}"/>
    <hyperlink ref="B18" location="'10m Air Rifle (Supp rest) Sen'!A2" tooltip="10m Air Rifle (Supp rest) Sen" display="10m Air Rifle (Supp rest) Sen" xr:uid="{2D241DA1-267E-4A16-BDE4-924509C27466}"/>
    <hyperlink ref="C18" location="'10m Air Rifle (Supp rest) Sen'!$B$3" tooltip="10m Air Rifle (Supp rest) Sen Division 1" display="D1" xr:uid="{4FCE87DF-0EA3-4F79-BE90-CE2629D3531B}"/>
    <hyperlink ref="B19" location="'20Yd Pistol'!A2" tooltip="20Yd Pistol" display="20Yd Pistol" xr:uid="{86611942-7461-42B2-8708-5899303699AE}"/>
    <hyperlink ref="C19" location="'20Yd Pistol'!$B$3" tooltip="20Yd Pistol Division 1" display="D1" xr:uid="{4BCC0423-1C81-44C6-B8A5-0722DC12A8E0}"/>
    <hyperlink ref="D19" location="'20Yd Pistol'!$B$16" tooltip="20Yd Pistol Division 2" display="D2" xr:uid="{A4B089EE-7116-40E2-948D-6C910F2DDC2D}"/>
    <hyperlink ref="E19" location="'20Yd Pistol'!$B$28" tooltip="20Yd Pistol Division 3" display="D3" xr:uid="{77E9441A-976E-40BE-984E-F1F2F077C189}"/>
    <hyperlink ref="F19" location="'20Yd Pistol'!$B$40" tooltip="20Yd Pistol Division 4" display="D4" xr:uid="{65000FE5-243D-4928-871C-5B569DABD288}"/>
    <hyperlink ref="G19" location="'20Yd Pistol'!$B$52" tooltip="20Yd Pistol Division 5" display="D5" xr:uid="{4659529A-F130-4513-A71D-1E66C69CABD7}"/>
    <hyperlink ref="B20" location="'20Yd Pistol Sen'!A2" tooltip="20Yd Pistol Sen" display="20Yd Pistol Sen" xr:uid="{5C0FEAEF-7FD1-4447-9643-7EE921AF5561}"/>
    <hyperlink ref="C20" location="'20Yd Pistol Sen'!$B$3" tooltip="20Yd Pistol Sen Division 1" display="D1" xr:uid="{77F3994D-5490-43B7-AFC4-4393A3762A51}"/>
    <hyperlink ref="D20" location="'20Yd Pistol Sen'!$B$13" tooltip="20Yd Pistol Sen Division 2" display="D2" xr:uid="{5B297835-5095-43F2-9DA6-7D55A6DE46A5}"/>
    <hyperlink ref="B21" location="'20Yd Pistol Team'!A2" tooltip="20Yd Pistol Team" display="20Yd Pistol Team" xr:uid="{E119B5E0-E8F6-4356-B23D-176554A331E5}"/>
    <hyperlink ref="C21" location="'20Yd Pistol Team'!$A$3" tooltip="20Yd Pistol Team Division 1" display="D1" xr:uid="{136141E4-A872-4670-90B2-C452833C1870}"/>
    <hyperlink ref="B22" location="'Bench 50m 1'!A2" tooltip="Bench 50m" display="Bench 50m" xr:uid="{AEA4B897-3930-4F31-945F-56B333D6B573}"/>
    <hyperlink ref="C22" location="'Bench 50m 1'!$B$3" tooltip="Bench 50m Division 1" display="D1" xr:uid="{F20E55D1-0F50-4C09-B04D-644C6BA9B3A2}"/>
    <hyperlink ref="D22" location="'Bench 50m 1'!$B$15" tooltip="Bench 50m Division 2" display="D2" xr:uid="{7CA065D4-E90E-4C67-AA63-1A6108CF3FB6}"/>
    <hyperlink ref="E22" location="'Bench 50m 1'!$B$27" tooltip="Bench 50m Division 3" display="D3" xr:uid="{4238D8E7-1409-4E9A-B0D7-BBBB43C4C415}"/>
    <hyperlink ref="F22" location="'Bench 50m 1'!$B$39" tooltip="Bench 50m Division 4" display="D4" xr:uid="{0A110E6B-77C3-4778-8454-AC894FC97A13}"/>
    <hyperlink ref="G22" location="'Bench 50m 1'!$B$51" tooltip="Bench 50m Division 5" display="D5" xr:uid="{D09A02DF-56FC-4D3C-BDE4-4D3A6E491FE3}"/>
    <hyperlink ref="H22" location="'Bench 50m 2'!$B$3" tooltip="Bench 50m Division 6" display="D6" xr:uid="{391CABDD-2BAD-468A-9049-472820E8AD3C}"/>
    <hyperlink ref="I22" location="'Bench 50m 2'!$B$15" tooltip="Bench 50m Division 7" display="D7" xr:uid="{B81EDFB5-AF7A-4151-883D-4D62771E6E31}"/>
    <hyperlink ref="J22" location="'Bench 50m 2'!$B$27" tooltip="Bench 50m Division 8" display="D8" xr:uid="{08AB1A67-3F28-4EC4-A981-E6EF97072351}"/>
    <hyperlink ref="K22" location="'Bench 50m 2'!$B$39" tooltip="Bench 50m Division 9" display="D9" xr:uid="{F206DF23-4AC4-41FC-A187-6E359AE95DBC}"/>
    <hyperlink ref="L22" location="'Bench 50m 2'!$B$51" tooltip="Bench 50m Division 10" display="D10" xr:uid="{F3374555-09FC-4A7E-BE4A-7CAA0A6552B2}"/>
    <hyperlink ref="C23" location="'Bench 50m 3'!$B$3" tooltip="Bench 50m Division 11" display="D11" xr:uid="{4AA619A3-082B-450E-A599-D17FE56C829E}"/>
    <hyperlink ref="D23" location="'Bench 50m 3'!$B$15" tooltip="Bench 50m Division 12" display="D12" xr:uid="{777DF9F7-9033-4C9A-89CE-E69D565B8993}"/>
    <hyperlink ref="E23" location="'Bench 50m 3'!$B$27" tooltip="Bench 50m Division 13" display="D13" xr:uid="{1A1ACEE2-DF2B-4783-8C2B-C4B76829FCFD}"/>
    <hyperlink ref="F23" location="'Bench 50m 3'!$B$39" tooltip="Bench 50m Division 14" display="D14" xr:uid="{9FF4243E-FDF8-482F-ABB9-361B32681D10}"/>
    <hyperlink ref="B24" location="'Bench 50m Sen'!A2" tooltip="Bench 50m Sen" display="Bench 50m Sen" xr:uid="{AC5FC9CE-963B-45C6-97CD-4D9B0C8912E3}"/>
    <hyperlink ref="C24" location="'Bench 50m Sen'!$B$3" tooltip="Bench 50m Sen Division 1" display="D1" xr:uid="{B0E32046-7939-4450-9BFC-EF7635BE1E92}"/>
    <hyperlink ref="D24" location="'Bench 50m Sen'!$B$14" tooltip="Bench 50m Sen Division 2" display="D2" xr:uid="{68181786-8A16-4DCF-85B8-7026B291B7EB}"/>
    <hyperlink ref="E24" location="'Bench 50m Sen'!$B$25" tooltip="Bench 50m Sen Division 3" display="D3" xr:uid="{26829D88-A261-4D19-8788-BA0EC41D0C29}"/>
    <hyperlink ref="B25" location="'Bench 50m Team 1'!A2" tooltip="Bench 50m Team" display="Bench 50m Team" xr:uid="{745577F7-593F-47B8-AF85-C109476D8857}"/>
    <hyperlink ref="C25" location="'Bench 50m Team 1'!$A$3" tooltip="Bench 50m Team Division 1" display="D1" xr:uid="{8C676C49-324C-47A3-B0D4-BEBDA99BFB43}"/>
    <hyperlink ref="D25" location="'Bench 50m Team 1'!$A$29" tooltip="Bench 50m Team Division 2" display="D2" xr:uid="{F265F44C-EBB5-423A-B34E-68790533D21F}"/>
    <hyperlink ref="E25" location="'Bench 50m Team 2'!$A$3" tooltip="Bench 50m Team Division 3" display="D3" xr:uid="{5A4396E4-5866-442E-88FE-F768F0801816}"/>
    <hyperlink ref="B26" location="'Bench 100yd 1'!A2" tooltip="Bench 100yd" display="Bench 100yd" xr:uid="{517BBE75-2AA6-449E-AE30-CA22D576CF45}"/>
    <hyperlink ref="C26" location="'Bench 100yd 1'!$B$3" tooltip="Bench 100yd Division 1" display="D1" xr:uid="{3D0BFECF-FB09-41A8-945D-2F4D7A5A2893}"/>
    <hyperlink ref="D26" location="'Bench 100yd 1'!$B$15" tooltip="Bench 100yd Division 2" display="D2" xr:uid="{142E424E-51E6-4834-8463-045B21B0C973}"/>
    <hyperlink ref="E26" location="'Bench 100yd 1'!$B$27" tooltip="Bench 100yd Division 3" display="D3" xr:uid="{5C6322A5-D70C-4F41-869F-2B9520218997}"/>
    <hyperlink ref="F26" location="'Bench 100yd 1'!$B$40" tooltip="Bench 100yd Division 4" display="D4" xr:uid="{B47F630E-DBA4-434F-9158-6A6AEC398549}"/>
    <hyperlink ref="G26" location="'Bench 100yd 1'!$B$52" tooltip="Bench 100yd Division 5" display="D5" xr:uid="{1321A986-1141-49D9-BA73-849700672D6F}"/>
    <hyperlink ref="H26" location="'Bench 100yd 2'!$B$3" tooltip="Bench 100yd Division 6" display="D6" xr:uid="{37778E76-DE01-446C-9374-EA545EDEADAC}"/>
    <hyperlink ref="I26" location="'Bench 100yd 2'!$B$15" tooltip="Bench 100yd Division 7" display="D7" xr:uid="{1F628FE3-D0CC-4789-B3EE-BEC80C0BA9D4}"/>
    <hyperlink ref="J26" location="'Bench 100yd 2'!$B$27" tooltip="Bench 100yd Division 8" display="D8" xr:uid="{3B887248-FDCE-4943-B54D-6823D12D386E}"/>
    <hyperlink ref="K26" location="'Bench 100yd 2'!$B$39" tooltip="Bench 100yd Division 9" display="D9" xr:uid="{11A21CF7-53C0-4F8F-BE63-21C4C1D7D3BA}"/>
    <hyperlink ref="L26" location="'Bench 100yd 2'!$B$50" tooltip="Bench 100yd Division 10" display="D10" xr:uid="{0EE4FF7B-778C-4609-BDB9-27E7AA7A2835}"/>
    <hyperlink ref="B27" location="'Bench 100yd Sen'!A2" tooltip="Bench 100yd Sen" display="Bench 100yd Sen" xr:uid="{23E286A3-473D-4EF4-9B46-9A9C36A1960D}"/>
    <hyperlink ref="C27" location="'Bench 100yd Sen'!$B$3" tooltip="Bench 100yd Sen Division 1" display="D1" xr:uid="{D8FFFBC8-D085-4EF5-ABB5-488826AE2237}"/>
    <hyperlink ref="D27" location="'Bench 100yd Sen'!$B$15" tooltip="Bench 100yd Sen Division 2" display="D2" xr:uid="{ED5D02E7-E114-4653-9A75-80F359E080F8}"/>
    <hyperlink ref="E27" location="'Bench 100yd Sen'!$B$27" tooltip="Bench 100yd Sen Division 3" display="D3" xr:uid="{433CA122-7361-4112-A2D4-9EE07451B2F5}"/>
    <hyperlink ref="B28" location="'Bench 100yd Team 1'!A2" tooltip="Bench 100yd Team" display="Bench 100yd Team" xr:uid="{3176D461-8106-420B-B9A1-3783FD9FF564}"/>
    <hyperlink ref="C28" location="'Bench 100yd Team 1'!$A$3" tooltip="Bench 100yd Team Division 1" display="D1" xr:uid="{CC8915D5-D99B-4AEE-9145-416AE5B2252C}"/>
    <hyperlink ref="D28" location="'Bench 100yd Team 1'!$A$29" tooltip="Bench 100yd Team Division 2" display="D2" xr:uid="{9FBBA042-7031-44E0-9381-42617D501F89}"/>
    <hyperlink ref="E28" location="'Bench 100yd Team 2'!$A$3" tooltip="Bench 100yd Team Division 3" display="D3" xr:uid="{0D8477BB-4AFE-4E03-ABB4-7F956DDA51BD}"/>
    <hyperlink ref="B29" location="'Bench SR (Air) 1'!A2" tooltip="Bench SR (Air)" display="Bench SR (Air)" xr:uid="{31011E52-3CB1-4CB8-A3A0-64548D781904}"/>
    <hyperlink ref="C29" location="'Bench SR (Air) 1'!$B$3" tooltip="Bench SR (Air) Division 1" display="D1" xr:uid="{88DE8597-C4AC-4307-878D-5F66CDE91993}"/>
    <hyperlink ref="D29" location="'Bench SR (Air) 1'!$B$15" tooltip="Bench SR (Air) Division 2" display="D2" xr:uid="{A7B21F6D-3181-4D21-B574-AAE4B5D82EC7}"/>
    <hyperlink ref="E29" location="'Bench SR (Air) 1'!$B$27" tooltip="Bench SR (Air) Division 3" display="D3" xr:uid="{E97DD4CB-DB8F-43BB-90BB-8CF47D0BB588}"/>
    <hyperlink ref="F29" location="'Bench SR (Air) 1'!$B$39" tooltip="Bench SR (Air) Division 4" display="D4" xr:uid="{5A765BDD-7E84-45B1-87CD-160DC35DC4AA}"/>
    <hyperlink ref="G29" location="'Bench SR (Air) 1'!$B$51" tooltip="Bench SR (Air) Division 5" display="D5" xr:uid="{C0C2663B-2B7E-4EC1-9A0B-8FE09EF16AF7}"/>
    <hyperlink ref="H29" location="'Bench SR (Air) 2'!$B$3" tooltip="Bench SR (Air) Division 6" display="D6" xr:uid="{D73C7740-6EE4-45BD-A646-EF4A97E736A2}"/>
    <hyperlink ref="I29" location="'Bench SR (Air) 2'!$B$15" tooltip="Bench SR (Air) Division 7" display="D7" xr:uid="{406DCECC-7764-41D3-A2D8-35B1D292A232}"/>
    <hyperlink ref="J29" location="'Bench SR (Air) 2'!$B$27" tooltip="Bench SR (Air) Division 8" display="D8" xr:uid="{A93F17F2-47C9-4C1C-BB87-6D8129E08E54}"/>
    <hyperlink ref="K29" location="'Bench SR (Air) 2'!$B$39" tooltip="Bench SR (Air) Division 9" display="D9" xr:uid="{A2632E2B-D9B8-407B-A6F9-D0A856E5E294}"/>
    <hyperlink ref="L29" location="'Bench SR (Air) 2'!$B$51" tooltip="Bench SR (Air) Division 10" display="D10" xr:uid="{7E95ACBE-5E41-4EF7-9527-367FBE633B11}"/>
    <hyperlink ref="C30" location="'Bench SR (Air) 3'!$B$3" tooltip="Bench SR (Air) Division 11" display="D11" xr:uid="{E5D2B066-B347-4E78-93FC-44E2A493515D}"/>
    <hyperlink ref="D30" location="'Bench SR (Air) 3'!$B$15" tooltip="Bench SR (Air) Division 12" display="D12" xr:uid="{5BCC24B4-4925-4302-A6EF-5CA3933915E6}"/>
    <hyperlink ref="E30" location="'Bench SR (Air) 3'!$B$27" tooltip="Bench SR (Air) Division 13" display="D13" xr:uid="{84AFD642-9B2A-484E-880F-662B665559C6}"/>
    <hyperlink ref="F30" location="'Bench SR (Air) 3'!$B$39" tooltip="Bench SR (Air) Division 14" display="D14" xr:uid="{E1E933D4-7593-4C27-9DCD-B701B224BF7F}"/>
    <hyperlink ref="B31" location="'Bench SR (Air) Sen'!A2" tooltip="Bench SR (Air) Sen" display="Bench SR (Air) Sen" xr:uid="{2E28F62D-9E89-411D-AEF3-3B7D3617EFCC}"/>
    <hyperlink ref="C31" location="'Bench SR (Air) Sen'!$B$3" tooltip="Bench SR (Air) Sen Division 1" display="D1" xr:uid="{D3914921-33C0-4F3C-AEFC-DA9F1EBA7163}"/>
    <hyperlink ref="D31" location="'Bench SR (Air) Sen'!$B$14" tooltip="Bench SR (Air) Sen Division 2" display="D2" xr:uid="{51041D43-C757-45EB-8C1F-23DE972119A5}"/>
    <hyperlink ref="E31" location="'Bench SR (Air) Sen'!$B$25" tooltip="Bench SR (Air) Sen Division 3" display="D3" xr:uid="{878BBDFE-A8B1-4B02-8E36-6FBD7FF8E297}"/>
    <hyperlink ref="F31" location="'Bench SR (Air) Sen'!$B$36" tooltip="Bench SR (Air) Sen Division 4" display="D4" xr:uid="{B1DD826F-3330-4E31-A05B-4327361A8CF9}"/>
    <hyperlink ref="G31" location="'Bench SR (Air) Sen'!$B$47" tooltip="Bench SR (Air) Sen Division 5" display="D5" xr:uid="{4713E150-9E48-4E76-9654-F5A206A5A858}"/>
    <hyperlink ref="B32" location="'Bench SR (Air) Team'!A2" tooltip="Bench SR (Air) Team" display="Bench SR (Air) Team" xr:uid="{EAC58326-03F6-40FC-A7A6-F03AFF570936}"/>
    <hyperlink ref="C32" location="'Bench SR (Air) Team'!$A$3" tooltip="Bench SR (Air) Team Division 1" display="D1" xr:uid="{BD0EB739-7BB3-4810-A9F9-4FFA22C00D5D}"/>
    <hyperlink ref="D32" location="'Bench SR (Air) Team'!$A$29" tooltip="Bench SR (Air) Team Division 2" display="D2" xr:uid="{42F15209-57CB-4226-A24B-9EE40F74B32F}"/>
    <hyperlink ref="B33" location="'Bench SR (Rim) 1'!A2" tooltip="Bench SR (Rim)" display="Bench SR (Rim)" xr:uid="{ABC24106-C97C-4227-B1B0-ADF4CB9CA818}"/>
    <hyperlink ref="C33" location="'Bench SR (Rim) 1'!$B$3" tooltip="Bench SR (Rim) Division 1" display="D1" xr:uid="{B7D6AF30-EECB-45C2-99DC-58C6B9D1A477}"/>
    <hyperlink ref="D33" location="'Bench SR (Rim) 1'!$B$15" tooltip="Bench SR (Rim) Division 2" display="D2" xr:uid="{8C138A12-2DC8-410F-8BED-3EDB83C1D610}"/>
    <hyperlink ref="E33" location="'Bench SR (Rim) 1'!$B$27" tooltip="Bench SR (Rim) Division 3" display="D3" xr:uid="{0C1A9E69-6D9D-4BA4-A763-4EDA0AEB82AD}"/>
    <hyperlink ref="F33" location="'Bench SR (Rim) 1'!$B$39" tooltip="Bench SR (Rim) Division 4" display="D4" xr:uid="{0411C65C-D175-4C62-A2B0-2F44DB4AC1A8}"/>
    <hyperlink ref="G33" location="'Bench SR (Rim) 1'!$B$51" tooltip="Bench SR (Rim) Division 5" display="D5" xr:uid="{47F1D740-46DE-4135-A440-F97A82424BE1}"/>
    <hyperlink ref="H33" location="'Bench SR (Rim) 2'!$B$3" tooltip="Bench SR (Rim) Division 6" display="D6" xr:uid="{A74ADCC3-8F6C-404A-B22C-A2857065D6C7}"/>
    <hyperlink ref="I33" location="'Bench SR (Rim) 2'!$B$15" tooltip="Bench SR (Rim) Division 7" display="D7" xr:uid="{54307DE5-36B8-4D45-AA1B-32CA9B6F9D36}"/>
    <hyperlink ref="J33" location="'Bench SR (Rim) 2'!$B$27" tooltip="Bench SR (Rim) Division 8" display="D8" xr:uid="{0DC3E974-6A10-430B-9D2B-85DEB0113CD7}"/>
    <hyperlink ref="K33" location="'Bench SR (Rim) 2'!$B$39" tooltip="Bench SR (Rim) Division 9" display="D9" xr:uid="{35CED76F-0726-44E9-AEB2-0D1BF6997FFC}"/>
    <hyperlink ref="L33" location="'Bench SR (Rim) 2'!$B$51" tooltip="Bench SR (Rim) Division 10" display="D10" xr:uid="{901C4261-1C8E-4FF9-8E99-64CAAC8F6351}"/>
    <hyperlink ref="C34" location="'Bench SR (Rim) 3'!$B$3" tooltip="Bench SR (Rim) Division 11" display="D11" xr:uid="{219BD881-6863-4434-8629-D3C1B5414C06}"/>
    <hyperlink ref="D34" location="'Bench SR (Rim) 3'!$B$15" tooltip="Bench SR (Rim) Division 12" display="D12" xr:uid="{26A253AD-E47B-46EE-A5A7-5FF459A1AAE0}"/>
    <hyperlink ref="E34" location="'Bench SR (Rim) 3'!$B$27" tooltip="Bench SR (Rim) Division 13" display="D13" xr:uid="{14AA07F3-F391-4974-B8B1-E89BD25B5C47}"/>
    <hyperlink ref="F34" location="'Bench SR (Rim) 3'!$B$39" tooltip="Bench SR (Rim) Division 14" display="D14" xr:uid="{E6B0B5A6-E8E1-4FCE-A922-976498E1592C}"/>
    <hyperlink ref="G34" location="'Bench SR (Rim) 3'!$B$51" tooltip="Bench SR (Rim) Division 15" display="D15" xr:uid="{51A508F5-57BB-46C2-ADED-75551469F831}"/>
    <hyperlink ref="H34" location="'Bench SR (Rim) 4'!$B$3" tooltip="Bench SR (Rim) Division 16" display="D16" xr:uid="{F0180179-199E-4712-9238-562C6A9ECAC1}"/>
    <hyperlink ref="I34" location="'Bench SR (Rim) 4'!$B$15" tooltip="Bench SR (Rim) Division 17" display="D17" xr:uid="{56FCDBDC-47F0-4C5C-BA92-E743FA2B48E1}"/>
    <hyperlink ref="J34" location="'Bench SR (Rim) 4'!$B$27" tooltip="Bench SR (Rim) Division 18" display="D18" xr:uid="{0A3E75D7-6E29-47F0-9CF5-D0161C3B12E2}"/>
    <hyperlink ref="K34" location="'Bench SR (Rim) 4'!$B$39" tooltip="Bench SR (Rim) Division 19" display="D19" xr:uid="{2913C50F-698A-4EB6-9911-5E1FB923C96E}"/>
    <hyperlink ref="L34" location="'Bench SR (Rim) 4'!$B$51" tooltip="Bench SR (Rim) Division 20" display="D20" xr:uid="{B3A62440-9F5C-4D86-93E7-0536D77CD3C3}"/>
    <hyperlink ref="C35" location="'Bench SR (Rim) 5'!$B$3" tooltip="Bench SR (Rim) Division 21" display="D21" xr:uid="{19D8361A-1D1C-42E7-A03C-BA0AEE7FBF99}"/>
    <hyperlink ref="D35" location="'Bench SR (Rim) 5'!$B$15" tooltip="Bench SR (Rim) Division 22" display="D22" xr:uid="{6BE9326E-383A-447F-9D1E-E377348D113A}"/>
    <hyperlink ref="E35" location="'Bench SR (Rim) 5'!$B$27" tooltip="Bench SR (Rim) Division 23" display="D23" xr:uid="{494CCE3B-321A-46ED-82E1-412A4E781381}"/>
    <hyperlink ref="F35" location="'Bench SR (Rim) 5'!$B$39" tooltip="Bench SR (Rim) Division 24" display="D24" xr:uid="{E28FDB0B-EDAB-4FC1-848E-56720D3B5446}"/>
    <hyperlink ref="G35" location="'Bench SR (Rim) 5'!$B$51" tooltip="Bench SR (Rim) Division 25" display="D25" xr:uid="{26BBF448-CF16-4DEB-8E3F-0D5F9304F2A6}"/>
    <hyperlink ref="H35" location="'Bench SR (Rim) 6'!$B$3" tooltip="Bench SR (Rim) Division 26" display="D26" xr:uid="{84402DE4-9B78-4511-BDA4-460E97D0BC56}"/>
    <hyperlink ref="I35" location="'Bench SR (Rim) 6'!$B$14" tooltip="Bench SR (Rim) Division 27" display="D27" xr:uid="{69CBAEE6-C551-46AD-BF79-A586928CE2A6}"/>
    <hyperlink ref="B36" location="'Bench SR (Rim) Jun'!A2" tooltip="Bench SR (Rim) Jun" display="Bench SR (Rim) Jun" xr:uid="{58DA9C66-6E88-4DE2-975B-E37364862A23}"/>
    <hyperlink ref="C36" location="'Bench SR (Rim) Jun'!$B$3" tooltip="Bench SR (Rim) Jun Division 1" display="D1" xr:uid="{4EABCC4D-920A-45A9-BA4A-D71DF207DCB6}"/>
    <hyperlink ref="D36" location="'Bench SR (Rim) Jun'!$B$12" tooltip="Bench SR (Rim) Jun Division 2" display="D2" xr:uid="{82A68564-545A-419B-B5E1-152B7CC98AD8}"/>
    <hyperlink ref="O5" location="'Bench SR (Rim) Sen 1'!A2" tooltip="Bench SR (Rim) Sen" display="Bench SR (Rim) Sen" xr:uid="{65897142-EEBF-4805-933D-351CBFCCBFD8}"/>
    <hyperlink ref="P5" location="'Bench SR (Rim) Sen 1'!$B$3" tooltip="Bench SR (Rim) Sen Division 1" display="D1" xr:uid="{207E9A35-3365-4F42-8ED5-A5EDE6CC82C8}"/>
    <hyperlink ref="Q5" location="'Bench SR (Rim) Sen 1'!$B$14" tooltip="Bench SR (Rim) Sen Division 2" display="D2" xr:uid="{395B7594-93D1-4D05-BCF8-37A3F751457A}"/>
    <hyperlink ref="R5" location="'Bench SR (Rim) Sen 1'!$B$25" tooltip="Bench SR (Rim) Sen Division 3" display="D3" xr:uid="{16A06337-71F8-4C60-91C0-5D228B3EAF53}"/>
    <hyperlink ref="S5" location="'Bench SR (Rim) Sen 1'!$B$36" tooltip="Bench SR (Rim) Sen Division 4" display="D4" xr:uid="{5102472E-A7B9-40B3-B191-38D738248221}"/>
    <hyperlink ref="T5" location="'Bench SR (Rim) Sen 1'!$B$47" tooltip="Bench SR (Rim) Sen Division 5" display="D5" xr:uid="{188914B7-9A9D-4590-9588-421B55D96323}"/>
    <hyperlink ref="U5" location="'Bench SR (Rim) Sen 2'!$B$3" tooltip="Bench SR (Rim) Sen Division 6" display="D6" xr:uid="{EF6D6903-F5BA-4601-8828-4F2A4901504F}"/>
    <hyperlink ref="V5" location="'Bench SR (Rim) Sen 2'!$B$14" tooltip="Bench SR (Rim) Sen Division 7" display="D7" xr:uid="{3A9842EC-9BF7-4253-8C24-1065F234E55D}"/>
    <hyperlink ref="W5" location="'Bench SR (Rim) Sen 2'!$B$25" tooltip="Bench SR (Rim) Sen Division 8" display="D8" xr:uid="{B5DD8032-C315-400E-86BF-D6BC659E5F1A}"/>
    <hyperlink ref="O6" location="'Bench SR (Rim) Team 1'!A2" tooltip="Bench SR (Rim) Team" display="Bench SR (Rim) Team" xr:uid="{E5997295-4734-4123-A6E8-0395A6390653}"/>
    <hyperlink ref="P6" location="'Bench SR (Rim) Team 1'!$A$3" tooltip="Bench SR (Rim) Team Division 1" display="D1" xr:uid="{CAF13008-201B-432E-B342-A9307164D992}"/>
    <hyperlink ref="Q6" location="'Bench SR (Rim) Team 1'!$A$29" tooltip="Bench SR (Rim) Team Division 2" display="D2" xr:uid="{61403464-9281-4437-9815-ECFCC0D64C51}"/>
    <hyperlink ref="R6" location="'Bench SR (Rim) Team 2'!$A$3" tooltip="Bench SR (Rim) Team Division 3" display="D3" xr:uid="{B60E5036-74A2-4EA2-B753-E7CA97DC7B55}"/>
    <hyperlink ref="S6" location="'Bench SR (Rim) Team 2'!$A$29" tooltip="Bench SR (Rim) Team Division 4" display="D4" xr:uid="{83C2B479-55E0-4236-8904-16EB63259815}"/>
    <hyperlink ref="T6" location="'Bench SR (Rim) Team 3'!$A$3" tooltip="Bench SR (Rim) Team Division 5" display="D5" xr:uid="{4D305D31-5CF7-4D0B-995E-15DAD23A4276}"/>
    <hyperlink ref="O7" location="'Gallery Rifle Any'!A2" tooltip="Gallery Rifle Any" display="Gallery Rifle Any" xr:uid="{F585ACE7-37CF-464D-8DA4-70B2E1054820}"/>
    <hyperlink ref="P7" location="'Gallery Rifle Any'!$B$3" tooltip="Gallery Rifle Any Division 1" display="D1" xr:uid="{073596E9-E8B4-453F-826A-0D20F73D3C0A}"/>
    <hyperlink ref="Q7" location="'Gallery Rifle Any'!$L$3" tooltip="Gallery Rifle Any Division 2" display="D2" xr:uid="{A8DD4872-49E1-4DBE-BC6E-3030C0BF1094}"/>
    <hyperlink ref="R7" location="'Gallery Rifle Any'!$B$16" tooltip="Gallery Rifle Any Division 3" display="D3" xr:uid="{0F80259C-B824-4BF7-9ECC-32BE969F2329}"/>
    <hyperlink ref="S7" location="'Gallery Rifle Any'!$L$16" tooltip="Gallery Rifle Any Division 4" display="D4" xr:uid="{97ED65D6-2577-49FD-ADB0-4352B91D7887}"/>
    <hyperlink ref="T7" location="'Gallery Rifle Any'!$B$28" tooltip="Gallery Rifle Any Division 5" display="D5" xr:uid="{D57EA840-7756-4C84-854F-0022A55B1B26}"/>
    <hyperlink ref="U7" location="'Gallery Rifle Any'!$L$28" tooltip="Gallery Rifle Any Division 6" display="D6" xr:uid="{AAEAE978-ECC8-40DC-94C9-64CBACC5FA3C}"/>
    <hyperlink ref="V7" location="'Gallery Rifle Any'!$B$39" tooltip="Gallery Rifle Any Division 7" display="D7" xr:uid="{4D05124E-1908-4288-91D4-60C78B4BD9CD}"/>
    <hyperlink ref="W7" location="'Gallery Rifle Any'!$L$39" tooltip="Gallery Rifle Any Division 8" display="D8" xr:uid="{58F1F106-3A2D-41D2-9125-316D1A81CF48}"/>
    <hyperlink ref="O8" location="'Gallery Rifle Any Sen'!A2" tooltip="Gallery Rifle Any Sen" display="Gallery Rifle Any Sen" xr:uid="{B2493671-438F-4FCC-A7DB-F8B4E9E0AD18}"/>
    <hyperlink ref="P8" location="'Gallery Rifle Any Sen'!$B$3" tooltip="Gallery Rifle Any Sen Division 1" display="D1" xr:uid="{042F7C22-E50C-415E-9868-68291583BDD7}"/>
    <hyperlink ref="Q8" location="'Gallery Rifle Any Sen'!$B$15" tooltip="Gallery Rifle Any Sen Division 2" display="D2" xr:uid="{5F5B8E71-B651-4BBF-AC39-8D09D46BB88E}"/>
    <hyperlink ref="O9" location="'Gallery Rifle Iron'!A2" tooltip="Gallery Rifle Iron" display="Gallery Rifle Iron" xr:uid="{6DB9F4E2-8BFC-4535-8149-CB6B964E06F3}"/>
    <hyperlink ref="P9" location="'Gallery Rifle Iron'!$B$3" tooltip="Gallery Rifle Iron Division 1" display="D1" xr:uid="{89F9F63B-9B18-4610-AFCB-5A4C58F9BF81}"/>
    <hyperlink ref="Q9" location="'Gallery Rifle Iron'!$L$3" tooltip="Gallery Rifle Iron Division 2" display="D2" xr:uid="{CB454C9A-049D-4BAA-BBDD-5C6B0BB08A68}"/>
    <hyperlink ref="R9" location="'Gallery Rifle Iron'!$B$15" tooltip="Gallery Rifle Iron Division 3" display="D3" xr:uid="{91B7A562-3905-4827-93FD-0530E874B472}"/>
    <hyperlink ref="S9" location="'Gallery Rifle Iron'!$L$15" tooltip="Gallery Rifle Iron Division 4" display="D4" xr:uid="{3500EFAA-BFD3-4677-A031-25AB7A73C15D}"/>
    <hyperlink ref="T9" location="'Gallery Rifle Iron'!$B$27" tooltip="Gallery Rifle Iron Division 5" display="D5" xr:uid="{1B3F36F2-30ED-4F33-BA55-5EAB4D1A5A3E}"/>
    <hyperlink ref="U9" location="'Gallery Rifle Iron'!$L$27" tooltip="Gallery Rifle Iron Division 6" display="D6" xr:uid="{6644F60A-F0E9-448D-8465-835749948F98}"/>
    <hyperlink ref="V9" location="'Gallery Rifle Iron'!$B$39" tooltip="Gallery Rifle Iron Division 7" display="D7" xr:uid="{16BEE001-5DC4-4F08-BB2E-8411D8C1D4E5}"/>
    <hyperlink ref="O10" location="'Gallery Rifle Iron Sen'!A2" tooltip="Gallery Rifle Iron Sen" display="Gallery Rifle Iron Sen" xr:uid="{A2DBD749-F50E-4F12-959B-D372E6E6C7B4}"/>
    <hyperlink ref="P10" location="'Gallery Rifle Iron Sen'!$B$3" tooltip="Gallery Rifle Iron Sen Division 1" display="D1" xr:uid="{F6930B8D-8935-4824-8588-479919024274}"/>
    <hyperlink ref="Q10" location="'Gallery Rifle Iron Sen'!$B$14" tooltip="Gallery Rifle Iron Sen Division 2" display="D2" xr:uid="{EF521A3D-5F46-4AD0-BA6A-3080181CC335}"/>
    <hyperlink ref="O11" location="'Long Barrelled Pistol'!A2" tooltip="Long Barrelled Pistol" display="Long Barrelled Pistol" xr:uid="{43BBA326-5491-4EE5-986E-15FB708D7504}"/>
    <hyperlink ref="P11" location="'Long Barrelled Pistol'!$B$3" tooltip="Long Barrelled Pistol Division 1" display="D1" xr:uid="{C964D338-573C-47A0-B8AD-6AECAC0EFB0F}"/>
    <hyperlink ref="Q11" location="'Long Barrelled Pistol'!$B$15" tooltip="Long Barrelled Pistol Division 2" display="D2" xr:uid="{A288F627-D9D0-41D7-99D1-C3A6615B47D9}"/>
    <hyperlink ref="R11" location="'Long Barrelled Pistol'!$B$26" tooltip="Long Barrelled Pistol Division 3" display="D3" xr:uid="{C7894001-1ED0-4AA8-9056-BBCFD013DB00}"/>
    <hyperlink ref="S11" location="'Long Barrelled Pistol'!$B$37" tooltip="Long Barrelled Pistol Division 4" display="D4" xr:uid="{09CACEC5-485A-4ECF-A283-4EEB42CFEEFB}"/>
    <hyperlink ref="T11" location="'Long Barrelled Pistol'!$B$47" tooltip="Long Barrelled Pistol Division 5" display="D5" xr:uid="{3600415F-2753-43F2-8DF4-C810DF2BF59E}"/>
    <hyperlink ref="O12" location="'Long Barrelled Pistol Sen'!A2" tooltip="Long Barrelled Pistol Sen" display="Long Barrelled Pistol Sen" xr:uid="{D1F6B490-907F-4793-8EB6-0FD1980FE826}"/>
    <hyperlink ref="P12" location="'Long Barrelled Pistol Sen'!$B$3" tooltip="Long Barrelled Pistol Sen Division 1" display="D1" xr:uid="{A05AE8C7-3719-4C40-B236-158A2CD2D771}"/>
    <hyperlink ref="Q12" location="'Long Barrelled Pistol Sen'!$B$12" tooltip="Long Barrelled Pistol Sen Division 2" display="D2" xr:uid="{F0F63E61-C62B-4651-863C-9920D7AAA66F}"/>
    <hyperlink ref="O13" location="'L-Barrelled Revolver Any'!A2" tooltip="L-Barrelled Revolver Any" display="L-Barrelled Revolver Any" xr:uid="{C03DF8C8-0EE6-4D2E-904D-F31F1A220195}"/>
    <hyperlink ref="P13" location="'L-Barrelled Revolver Any'!$B$3" tooltip="L-Barrelled Revolver Any Division 1" display="D1" xr:uid="{29807114-2511-4608-99AE-E28FA3263BC2}"/>
    <hyperlink ref="O14" location="'L-Barrelled Revolver Iron'!A2" tooltip="L-Barrelled Revolver Iron" display="L-Barrelled Revolver Iron" xr:uid="{AA84AFF4-1CC9-402C-BDC8-C178BD2488CA}"/>
    <hyperlink ref="P14" location="'L-Barrelled Revolver Iron'!$B$3" tooltip="L-Barrelled Revolver Iron Division 1" display="D1" xr:uid="{1E85CA0D-8E24-4AC9-9300-A88A7788D491}"/>
    <hyperlink ref="O15" location="'LR Rifle 100 Any'!A2" tooltip="LR Rifle 100 Any" display="LR Rifle 100 Any" xr:uid="{20FAE29D-79E7-47C1-80E3-891DC07074A7}"/>
    <hyperlink ref="P15" location="'LR Rifle 100 Any'!$B$3" tooltip="LR Rifle 100 Any Division 1" display="D1" xr:uid="{46C8844F-8804-4323-B6D1-3732EAEDAD51}"/>
    <hyperlink ref="Q15" location="'LR Rifle 100 Any'!$B$13" tooltip="LR Rifle 100 Any Division 2" display="D2" xr:uid="{C70D87A5-12C2-43A3-AB67-8D13DCCEC5D9}"/>
    <hyperlink ref="O16" location="'LR Rifle 100 Any Sen'!A2" tooltip="LR Rifle 100 Any Sen" display="LR Rifle 100 Any Sen" xr:uid="{4FE1D683-B7CF-4E9C-AD08-96A3567D1C33}"/>
    <hyperlink ref="P16" location="'LR Rifle 100 Any Sen'!$B$3" tooltip="LR Rifle 100 Any Sen Division 1" display="D1" xr:uid="{B9F0E8A8-D379-48D0-A42F-03B4EB3820E5}"/>
    <hyperlink ref="O17" location="'LR Rifle 50 Iron'!A2" tooltip="LR Rifle 50 Iron" display="LR Rifle 50 Iron" xr:uid="{36FC918F-F4E7-48D5-97EC-19ACE343BC8E}"/>
    <hyperlink ref="P17" location="'LR Rifle 50 Iron'!$B$3" tooltip="LR Rifle 50 Iron Division 1" display="D1" xr:uid="{879E9565-9B63-4A5C-A646-BE08B3104871}"/>
    <hyperlink ref="Q17" location="'LR Rifle 50 Iron'!$B$15" tooltip="LR Rifle 50 Iron Division 2" display="D2" xr:uid="{FCC85AB7-ED49-49C4-A024-1E7AEA3965BA}"/>
    <hyperlink ref="R17" location="'LR Rifle 50 Iron'!$B$27" tooltip="LR Rifle 50 Iron Division 3" display="D3" xr:uid="{5B01EB27-08ED-4DEC-A10C-E4E24E085AA9}"/>
    <hyperlink ref="O18" location="'LR Rifle 50 Iron Sen'!A2" tooltip="LR Rifle 50 Iron Sen" display="LR Rifle 50 Iron Sen" xr:uid="{14C5A8DD-5B6F-4CE5-B08C-4D14BE1677C0}"/>
    <hyperlink ref="P18" location="'LR Rifle 50 Iron Sen'!$B$3" tooltip="LR Rifle 50 Iron Sen Division 1" display="D1" xr:uid="{75061625-BE6F-4C6A-A32B-972E14C04E7D}"/>
    <hyperlink ref="O19" location="'LR Rifle 50 Iron Team'!A2" tooltip="LR Rifle 50 Iron Team" display="LR Rifle 50 Iron Team" xr:uid="{BDECA3DA-D503-444C-A788-42296144017B}"/>
    <hyperlink ref="P19" location="'LR Rifle 50 Iron Team'!$A$3" tooltip="LR Rifle 50 Iron Team Division 1" display="D1" xr:uid="{53CA2237-9A12-41D6-8656-6D914E5626F6}"/>
    <hyperlink ref="O20" location="'LR Rifle Dewar'!A2" tooltip="LR Rifle Dewar" display="LR Rifle Dewar" xr:uid="{FFFD46EE-18C6-4413-A6E7-75D2A6E00B45}"/>
    <hyperlink ref="P20" location="'LR Rifle Dewar'!$B$3" tooltip="LR Rifle Dewar Division 1" display="D1" xr:uid="{B14F1F73-8DA6-4748-9787-315DE1D68418}"/>
    <hyperlink ref="Q20" location="'LR Rifle Dewar'!$B$14" tooltip="LR Rifle Dewar Division 2" display="D2" xr:uid="{B4C6ACB3-B48D-4749-BD58-C306E66A12D7}"/>
    <hyperlink ref="R20" location="'LR Rifle Dewar'!$B$24" tooltip="LR Rifle Dewar Division 3" display="D3" xr:uid="{45FDEBD2-3A33-4466-B47D-2F9A4EDC534B}"/>
    <hyperlink ref="O21" location="'LR Rifle Dewar Sen'!A2" tooltip="LR Rifle Dewar Sen" display="LR Rifle Dewar Sen" xr:uid="{814C327A-E82B-420B-88DD-3ABBA3A4A110}"/>
    <hyperlink ref="P21" location="'LR Rifle Dewar Sen'!$B$3" tooltip="LR Rifle Dewar Sen Division 1" display="D1" xr:uid="{F2843334-EFDB-46C5-A035-3B35E18B77F1}"/>
    <hyperlink ref="O22" location="'LR Rifle Dewar Team'!A2" tooltip="LR Rifle Dewar Team" display="LR Rifle Dewar Team" xr:uid="{BDBE67E4-8632-4EC8-84EF-8E87F5A68DF5}"/>
    <hyperlink ref="P22" location="'LR Rifle Dewar Team'!$A$3" tooltip="LR Rifle Dewar Team Division 1" display="D1" xr:uid="{78304669-B8C9-4887-8216-636252D9D582}"/>
    <hyperlink ref="O23" location="'Muzzle-loading Pistol'!A2" tooltip="Muzzle-loading Pistol" display="Muzzle-loading Pistol" xr:uid="{D635A904-7D02-4C48-A7AC-3CFB9E5F6DFC}"/>
    <hyperlink ref="P23" location="'Muzzle-loading Pistol'!$B$3" tooltip="Muzzle-loading Pistol Division 1" display="D1" xr:uid="{FF0A5651-CFF8-4C4C-BE69-77979FE77750}"/>
    <hyperlink ref="Q23" location="'Muzzle-loading Pistol'!$B$14" tooltip="Muzzle-loading Pistol Division 2" display="D2" xr:uid="{83E1C177-65FC-4788-81B0-1BE289ECB5E0}"/>
    <hyperlink ref="O24" location="'Muzzle-loading Pistol Sen'!A2" tooltip="Muzzle-loading Pistol Sen" display="Muzzle-loading Pistol Sen" xr:uid="{ED34EFA3-0D1F-4E2E-812E-F41B915EBE2A}"/>
    <hyperlink ref="P24" location="'Muzzle-loading Pistol Sen'!$B$3" tooltip="Muzzle-loading Pistol Sen Division 1" display="D1" xr:uid="{C9FF0F80-5E2B-4961-96C0-CC6746ACC6F2}"/>
    <hyperlink ref="O25" location="'Muzzle-loading Revolver'!A2" tooltip="Muzzle-loading Revolver" display="Muzzle-loading Revolver" xr:uid="{78B08537-60E7-4DDE-ADE4-C0056E047E96}"/>
    <hyperlink ref="P25" location="'Muzzle-loading Revolver'!$B$3" tooltip="Muzzle-loading Revolver Division 1" display="D1" xr:uid="{ADB40697-E12D-4148-858D-35A516960421}"/>
    <hyperlink ref="Q25" location="'Muzzle-loading Revolver'!$B$12" tooltip="Muzzle-loading Revolver Division 2" display="D2" xr:uid="{1ED60E98-B538-433B-96FF-72CCA01565B8}"/>
    <hyperlink ref="O26" location="'Muzzle-loading Revolver Sen'!A2" tooltip="Muzzle-loading Revolver Sen" display="Muzzle-loading Revolver Sen" xr:uid="{2375C6D3-754E-489F-A72F-943EBA5B9534}"/>
    <hyperlink ref="P26" location="'Muzzle-loading Revolver Sen'!$B$3" tooltip="Muzzle-loading Revolver Sen Division 1" display="D1" xr:uid="{6031D912-82F5-4CFD-9768-2BB349B65B5E}"/>
    <hyperlink ref="O27" location="'Rapid Fire Air Pistol'!A2" tooltip="Rapid Fire Air Pistol" display="Rapid Fire Air Pistol" xr:uid="{2DE017A2-A525-4536-85E4-C50598A4B61D}"/>
    <hyperlink ref="P27" location="'Rapid Fire Air Pistol'!$B$3" tooltip="Rapid Fire Air Pistol Division 1" display="D1" xr:uid="{BCB5CD18-FFE4-4201-BEED-142F8FE463EF}"/>
    <hyperlink ref="O28" location="'Rapid Fire Rifle'!A2" tooltip="Rapid Fire Rifle" display="Rapid Fire Rifle" xr:uid="{1966BBDB-0BDA-4AC3-AC15-6CEE01CBCED1}"/>
    <hyperlink ref="P28" location="'Rapid Fire Rifle'!$B$3" tooltip="Rapid Fire Rifle Division 1" display="D1" xr:uid="{CB818F5A-A123-4E6A-8F86-A93A9A25E828}"/>
    <hyperlink ref="Q28" location="'Rapid Fire Rifle'!$B$16" tooltip="Rapid Fire Rifle Division 2" display="D2" xr:uid="{5DB99F79-AF62-456C-AA39-5E78A6BB8F2E}"/>
    <hyperlink ref="R28" location="'Rapid Fire Rifle'!$B$29" tooltip="Rapid Fire Rifle Division 3" display="D3" xr:uid="{EA45486F-42B5-481D-AD87-02C39978BD4D}"/>
    <hyperlink ref="O29" location="'Short Range Rifle'!A2" tooltip="Short Range Rifle" display="Short Range Rifle" xr:uid="{D5C73629-FB05-4B69-98E1-8C0516856CDB}"/>
    <hyperlink ref="P29" location="'Short Range Rifle'!$B$3" tooltip="Short Range Rifle Division 1" display="D1" xr:uid="{A2EAF728-E868-42CC-8C7B-79AE7E155F05}"/>
    <hyperlink ref="Q29" location="'Short Range Rifle'!$J$3" tooltip="Short Range Rifle Division 2" display="D2" xr:uid="{FECD9B04-4F72-46B7-88C7-13C4BF028334}"/>
    <hyperlink ref="R29" location="'Short Range Rifle'!$B$15" tooltip="Short Range Rifle Division 3" display="D3" xr:uid="{AC749D4E-092D-4C59-A643-64A6EB91E408}"/>
    <hyperlink ref="S29" location="'Short Range Rifle'!$J$15" tooltip="Short Range Rifle Division 4" display="D4" xr:uid="{7CF7AC8E-FF22-43FF-B7CA-EB090FCEB7B4}"/>
    <hyperlink ref="T29" location="'Short Range Rifle'!$B$27" tooltip="Short Range Rifle Division 5" display="D5" xr:uid="{3B411A64-19B4-457B-ABAD-7F6A11B8CE26}"/>
    <hyperlink ref="U29" location="'Short Range Rifle'!$J$27" tooltip="Short Range Rifle Division 6" display="D6" xr:uid="{E902529B-B2F5-4B5E-B51D-AC021AD72739}"/>
    <hyperlink ref="V29" location="'Short Range Rifle'!$B$39" tooltip="Short Range Rifle Division 7" display="D7" xr:uid="{96E681CE-CBF1-41D7-B3D7-B7F8E6D6F95A}"/>
    <hyperlink ref="W29" location="'Short Range Rifle'!$J$39" tooltip="Short Range Rifle Division 8" display="D8" xr:uid="{FAE3CA47-14E4-4356-A00D-9AC1091C8166}"/>
    <hyperlink ref="X29" location="'Short Range Rifle'!$B$51" tooltip="Short Range Rifle Division 9" display="D9" xr:uid="{76B25C28-FE46-4FA1-B482-F3683183CD90}"/>
    <hyperlink ref="Y29" location="'Short Range Rifle'!$J$51" tooltip="Short Range Rifle Division 10" display="D10" xr:uid="{D79AC2D6-1D82-4393-A148-8F5CABEBF105}"/>
    <hyperlink ref="O30" location="'Short Range Rifle Sen'!A2" tooltip="Short Range Rifle Sen" display="Short Range Rifle Sen" xr:uid="{033A4148-B77F-4118-999C-6D41ADDC2172}"/>
    <hyperlink ref="P30" location="'Short Range Rifle Sen'!$B$3" tooltip="Short Range Rifle Sen Division 1" display="D1" xr:uid="{83FFF34B-95EA-4147-A24A-B512E10EF041}"/>
    <hyperlink ref="O31" location="'Short Range Rifle Team 1'!A2" tooltip="Short Range Rifle Team" display="Short Range Rifle Team" xr:uid="{094DA2A9-C2A6-4B73-A05E-622FF120D310}"/>
    <hyperlink ref="P31" location="'Short Range Rifle Team 1'!$A$3" tooltip="Short Range Rifle Team Division 1" display="D1" xr:uid="{D3663418-1BA3-4F57-A070-372E47591B85}"/>
    <hyperlink ref="Q31" location="'Short Range Rifle Team 1'!$A$29" tooltip="Short Range Rifle Team Division 2" display="D2" xr:uid="{1B529007-DF12-4BF4-A05F-917431D70C44}"/>
    <hyperlink ref="R31" location="'Short Range Rifle Team 2'!$A$3" tooltip="Short Range Rifle Team Division 3" display="D3" xr:uid="{D405CDD1-79A6-4CF8-AD03-56289F27B2B6}"/>
    <hyperlink ref="O32" location="'Sport Rifle 1'!A2" tooltip="Sport Rifle" display="Sport Rifle" xr:uid="{BC75A1B7-6AF1-4CDD-BF83-01903AF85A78}"/>
    <hyperlink ref="P32" location="'Sport Rifle 1'!$B$3" tooltip="Sport Rifle Division 1" display="D1" xr:uid="{8E363E57-69CB-4808-AB1B-5EC963E45507}"/>
    <hyperlink ref="Q32" location="'Sport Rifle 1'!$J$3" tooltip="Sport Rifle Division 2" display="D2" xr:uid="{60D789A6-A7C0-4092-A3D4-D9D8F0971F36}"/>
    <hyperlink ref="R32" location="'Sport Rifle 1'!$B$15" tooltip="Sport Rifle Division 3" display="D3" xr:uid="{21CAED30-A801-4A51-9267-62C2AA4C86EE}"/>
    <hyperlink ref="S32" location="'Sport Rifle 1'!$J$15" tooltip="Sport Rifle Division 4" display="D4" xr:uid="{EF3F57E1-C0B1-4202-9224-CBD3500A8B84}"/>
    <hyperlink ref="T32" location="'Sport Rifle 1'!$B$27" tooltip="Sport Rifle Division 5" display="D5" xr:uid="{3DBC0597-EBC4-4B1A-9133-793842954F0A}"/>
    <hyperlink ref="U32" location="'Sport Rifle 1'!$J$27" tooltip="Sport Rifle Division 6" display="D6" xr:uid="{BE14B72E-B680-4716-A870-2CA4EAD77371}"/>
    <hyperlink ref="V32" location="'Sport Rifle 1'!$B$39" tooltip="Sport Rifle Division 7" display="D7" xr:uid="{267CC16B-7C07-41D5-ADCF-04B421F808D4}"/>
    <hyperlink ref="W32" location="'Sport Rifle 1'!$J$39" tooltip="Sport Rifle Division 8" display="D8" xr:uid="{E85CD536-8270-4B6E-82CA-A12AB1E5492A}"/>
    <hyperlink ref="X32" location="'Sport Rifle 1'!$B$51" tooltip="Sport Rifle Division 9" display="D9" xr:uid="{C38663FA-A9A1-428D-9650-1424820329A1}"/>
    <hyperlink ref="Y32" location="'Sport Rifle 1'!$J$51" tooltip="Sport Rifle Division 10" display="D10" xr:uid="{8D7539C5-79A8-4ECE-A062-C47089734EAF}"/>
    <hyperlink ref="P33" location="'Sport Rifle 2'!$B$3" tooltip="Sport Rifle Division 11" display="D11" xr:uid="{8A2D6810-444A-4BB8-9FBE-5887340E0AE9}"/>
    <hyperlink ref="Q33" location="'Sport Rifle 2'!$J$3" tooltip="Sport Rifle Division 12" display="D12" xr:uid="{9B4D42CB-481C-4303-B5C3-B25198664D6B}"/>
    <hyperlink ref="R33" location="'Sport Rifle 2'!$B$15" tooltip="Sport Rifle Division 13" display="D13" xr:uid="{A5D97191-1249-4D4C-B688-CD8FC67FFD1C}"/>
    <hyperlink ref="S33" location="'Sport Rifle 2'!$J$15" tooltip="Sport Rifle Division 14" display="D14" xr:uid="{DDFC8B37-36A5-4E84-88AD-D9E1C20B5AAE}"/>
    <hyperlink ref="T33" location="'Sport Rifle 2'!$B$27" tooltip="Sport Rifle Division 15" display="D15" xr:uid="{90A99C4A-8291-4996-B63D-D11BB1108C74}"/>
    <hyperlink ref="U33" location="'Sport Rifle 2'!$J$27" tooltip="Sport Rifle Division 16" display="D16" xr:uid="{EECE62EA-B650-4691-96EC-CBD982C42C32}"/>
    <hyperlink ref="V33" location="'Sport Rifle 2'!$B$39" tooltip="Sport Rifle Division 17" display="D17" xr:uid="{3404550D-F0B0-4184-A224-9DD64F42AF6C}"/>
    <hyperlink ref="W33" location="'Sport Rifle 2'!$J$39" tooltip="Sport Rifle Division 18" display="D18" xr:uid="{2BAD0FBB-164C-48D7-B4CF-B9D04F9E5BDE}"/>
    <hyperlink ref="X33" location="'Sport Rifle 2'!$B$50" tooltip="Sport Rifle Division 19" display="D19" xr:uid="{D34E3C0C-BD4E-4587-87AE-DF1EBE0E62E5}"/>
    <hyperlink ref="Y33" location="'Sport Rifle 2'!$J$50" tooltip="Sport Rifle Division 20" display="D20" xr:uid="{B10850E6-CB7A-4928-8C18-2E359E8EA1BF}"/>
    <hyperlink ref="O34" location="'Sport Rifle Sen'!A2" tooltip="Sport Rifle Sen" display="Sport Rifle Sen" xr:uid="{440EA977-A7EF-462C-81B4-4B9595ACC62D}"/>
    <hyperlink ref="P34" location="'Sport Rifle Sen'!$B$3" tooltip="Sport Rifle Sen Division 1" display="D1" xr:uid="{4EA61C4F-96F0-41C6-BBB2-C3257CFB05D6}"/>
    <hyperlink ref="Q34" location="'Sport Rifle Sen'!$B$15" tooltip="Sport Rifle Sen Division 2" display="D2" xr:uid="{099DD5F6-C706-4C5E-87D7-7043E51765E4}"/>
    <hyperlink ref="R34" location="'Sport Rifle Sen'!$B$27" tooltip="Sport Rifle Sen Division 3" display="D3" xr:uid="{9821B5DA-7FAE-4E07-BDBC-FAAAB17E0075}"/>
    <hyperlink ref="S34" location="'Sport Rifle Sen'!$B$39" tooltip="Sport Rifle Sen Division 4" display="D4" xr:uid="{EBF91D72-A44C-4D2E-B106-D012B630DFA3}"/>
    <hyperlink ref="T34" location="'Sport Rifle Sen'!$B$51" tooltip="Sport Rifle Sen Division 5" display="D5" xr:uid="{CAC6E0C0-8C2B-427C-A754-4D5986E76DF3}"/>
    <hyperlink ref="O35" location="'Sport Rifle Team 1'!A2" tooltip="Sport Rifle Team" display="Sport Rifle Team" xr:uid="{8054EE2C-1B54-41AC-8633-08C454C94D46}"/>
    <hyperlink ref="P35" location="'Sport Rifle Team 1'!$A$3" tooltip="Sport Rifle Team Division 1" display="D1" xr:uid="{73386E23-8753-4CBB-941B-8CBA13ECCCF0}"/>
    <hyperlink ref="Q35" location="'Sport Rifle Team 1'!$A$29" tooltip="Sport Rifle Team Division 2" display="D2" xr:uid="{F3FF4906-C922-4A25-BB12-B3AD9E173022}"/>
    <hyperlink ref="R35" location="'Sport Rifle Team 2'!$A$3" tooltip="Sport Rifle Team Division 3" display="D3" xr:uid="{515B5D61-9979-4123-86FE-A64129D7CAC5}"/>
    <hyperlink ref="S35" location="'Sport Rifle Team 2'!$A$29" tooltip="Sport Rifle Team Division 4" display="D4" xr:uid="{DF64DD1C-1122-44A4-9044-BE8CB10899BB}"/>
    <hyperlink ref="O36" location="'SR Standard Pistol'!A2" tooltip="SR Standard Pistol" display="SR Standard Pistol" xr:uid="{D5B88E47-B53E-45C2-A9CF-6000CD4D55BD}"/>
    <hyperlink ref="P36" location="'SR Standard Pistol'!$B$3" tooltip="SR Standard Pistol Division 1" display="D1" xr:uid="{9819E84C-C015-4F2D-91DF-28FD2907B266}"/>
    <hyperlink ref="Q36" location="'SR Standard Pistol'!$B$12" tooltip="SR Standard Pistol Division 2" display="D2" xr:uid="{E4F84577-75D3-4AF7-AA13-DC25D7783B90}"/>
  </hyperlinks>
  <printOptions horizontalCentered="1"/>
  <pageMargins left="0.31496062992126" right="0.31496062992126" top="0.39370078740157499" bottom="0.59055118110236204" header="0.31496062992126" footer="0.31496062992126"/>
  <pageSetup paperSize="9" orientation="landscape" horizontalDpi="360" verticalDpi="360" r:id="rId1"/>
  <headerFooter>
    <oddFooter>&amp;Cwww.cntsa2.org.uk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94748-ABFD-4DF8-893C-672E0A6ED655}">
  <sheetPr>
    <tabColor theme="9" tint="0.59999389629810485"/>
    <pageSetUpPr fitToPage="1"/>
  </sheetPr>
  <dimension ref="A1:Y67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7" width="5" style="10" customWidth="1"/>
    <col min="8" max="8" width="1.7109375" style="10" customWidth="1"/>
    <col min="9" max="9" width="2.7109375" style="10" customWidth="1"/>
    <col min="10" max="11" width="20.7109375" style="10" customWidth="1"/>
    <col min="12" max="15" width="5" style="10" customWidth="1"/>
    <col min="16" max="23" width="4.140625" style="10" customWidth="1"/>
    <col min="24" max="25" width="10.28515625" style="10"/>
  </cols>
  <sheetData>
    <row r="1" spans="1:25" ht="18" x14ac:dyDescent="0.35">
      <c r="A1" s="87"/>
      <c r="B1" s="2" t="s">
        <v>355</v>
      </c>
      <c r="C1" s="2"/>
      <c r="D1" s="3"/>
      <c r="E1" s="3"/>
      <c r="F1" s="3"/>
      <c r="G1" s="3"/>
      <c r="H1" s="3"/>
      <c r="I1" s="4" t="s">
        <v>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">
      <c r="B2" s="5" t="s">
        <v>2</v>
      </c>
      <c r="C2" s="92" t="s">
        <v>3</v>
      </c>
      <c r="D2" s="92"/>
      <c r="E2" s="92"/>
      <c r="F2" s="92"/>
      <c r="G2" s="92"/>
    </row>
    <row r="3" spans="1:25" ht="15.75" customHeight="1" x14ac:dyDescent="0.3">
      <c r="A3" s="1"/>
      <c r="B3" s="8" t="s">
        <v>4</v>
      </c>
      <c r="C3" s="9" t="s">
        <v>356</v>
      </c>
      <c r="D3" s="9"/>
      <c r="E3" s="9" t="s">
        <v>357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</row>
    <row r="5" spans="1:25" ht="15.75" customHeight="1" x14ac:dyDescent="0.3">
      <c r="A5" s="15">
        <v>7</v>
      </c>
      <c r="B5" s="16" t="s">
        <v>30</v>
      </c>
      <c r="C5" s="16" t="s">
        <v>31</v>
      </c>
      <c r="D5" s="17">
        <v>187</v>
      </c>
      <c r="E5" s="18">
        <v>10</v>
      </c>
      <c r="F5" s="18">
        <v>766</v>
      </c>
      <c r="G5" s="19">
        <v>40</v>
      </c>
    </row>
    <row r="6" spans="1:25" ht="15.75" customHeight="1" x14ac:dyDescent="0.3">
      <c r="A6" s="20">
        <v>4</v>
      </c>
      <c r="B6" s="21" t="s">
        <v>38</v>
      </c>
      <c r="C6" s="21" t="s">
        <v>39</v>
      </c>
      <c r="D6" s="22">
        <v>170</v>
      </c>
      <c r="E6" s="23">
        <v>8</v>
      </c>
      <c r="F6" s="24">
        <v>700</v>
      </c>
      <c r="G6" s="25">
        <v>34</v>
      </c>
    </row>
    <row r="7" spans="1:25" ht="15.75" customHeight="1" x14ac:dyDescent="0.3">
      <c r="A7" s="20">
        <v>8</v>
      </c>
      <c r="B7" s="21" t="s">
        <v>61</v>
      </c>
      <c r="C7" s="21" t="s">
        <v>62</v>
      </c>
      <c r="D7" s="22">
        <v>171</v>
      </c>
      <c r="E7" s="23">
        <v>9</v>
      </c>
      <c r="F7" s="24">
        <v>695</v>
      </c>
      <c r="G7" s="25">
        <v>33</v>
      </c>
      <c r="J7" s="93"/>
    </row>
    <row r="8" spans="1:25" ht="15.75" customHeight="1" x14ac:dyDescent="0.3">
      <c r="A8" s="20">
        <v>1</v>
      </c>
      <c r="B8" s="21" t="s">
        <v>96</v>
      </c>
      <c r="C8" s="21" t="s">
        <v>35</v>
      </c>
      <c r="D8" s="22">
        <v>167</v>
      </c>
      <c r="E8" s="23">
        <v>7</v>
      </c>
      <c r="F8" s="27">
        <v>659</v>
      </c>
      <c r="G8" s="28">
        <v>26</v>
      </c>
    </row>
    <row r="9" spans="1:25" ht="15.75" customHeight="1" x14ac:dyDescent="0.3">
      <c r="A9" s="20">
        <v>9</v>
      </c>
      <c r="B9" s="21" t="s">
        <v>358</v>
      </c>
      <c r="C9" s="21" t="s">
        <v>35</v>
      </c>
      <c r="D9" s="22">
        <v>156</v>
      </c>
      <c r="E9" s="23">
        <v>6</v>
      </c>
      <c r="F9" s="24">
        <v>590</v>
      </c>
      <c r="G9" s="25">
        <v>20</v>
      </c>
    </row>
    <row r="10" spans="1:25" ht="15.75" customHeight="1" x14ac:dyDescent="0.3">
      <c r="A10" s="20">
        <v>2</v>
      </c>
      <c r="B10" s="21" t="s">
        <v>228</v>
      </c>
      <c r="C10" s="21" t="s">
        <v>39</v>
      </c>
      <c r="D10" s="22">
        <v>128</v>
      </c>
      <c r="E10" s="23">
        <v>5</v>
      </c>
      <c r="F10" s="24">
        <v>537</v>
      </c>
      <c r="G10" s="25">
        <v>17</v>
      </c>
    </row>
    <row r="11" spans="1:25" ht="15.75" customHeight="1" x14ac:dyDescent="0.3">
      <c r="A11" s="20">
        <v>5</v>
      </c>
      <c r="B11" s="21" t="s">
        <v>359</v>
      </c>
      <c r="C11" s="21" t="s">
        <v>35</v>
      </c>
      <c r="D11" s="22" t="s">
        <v>132</v>
      </c>
      <c r="E11" s="23">
        <v>0</v>
      </c>
      <c r="F11" s="24">
        <v>349</v>
      </c>
      <c r="G11" s="25">
        <v>16</v>
      </c>
    </row>
    <row r="12" spans="1:25" ht="15.75" customHeight="1" x14ac:dyDescent="0.3">
      <c r="A12" s="20">
        <v>10</v>
      </c>
      <c r="B12" s="21" t="s">
        <v>360</v>
      </c>
      <c r="C12" s="21" t="s">
        <v>35</v>
      </c>
      <c r="D12" s="22">
        <v>96</v>
      </c>
      <c r="E12" s="23">
        <v>4</v>
      </c>
      <c r="F12" s="24">
        <v>449</v>
      </c>
      <c r="G12" s="25">
        <v>14</v>
      </c>
    </row>
    <row r="13" spans="1:25" ht="15.75" customHeight="1" x14ac:dyDescent="0.3">
      <c r="A13" s="20">
        <v>6</v>
      </c>
      <c r="B13" s="21" t="s">
        <v>198</v>
      </c>
      <c r="C13" s="21" t="s">
        <v>35</v>
      </c>
      <c r="D13" s="22" t="s">
        <v>132</v>
      </c>
      <c r="E13" s="23">
        <v>0</v>
      </c>
      <c r="F13" s="24">
        <v>166</v>
      </c>
      <c r="G13" s="25">
        <v>5</v>
      </c>
    </row>
    <row r="14" spans="1:25" ht="15.75" customHeight="1" x14ac:dyDescent="0.3">
      <c r="A14" s="30">
        <v>3</v>
      </c>
      <c r="B14" s="31" t="s">
        <v>318</v>
      </c>
      <c r="C14" s="31" t="s">
        <v>319</v>
      </c>
      <c r="D14" s="32" t="s">
        <v>242</v>
      </c>
      <c r="E14" s="33">
        <v>0</v>
      </c>
      <c r="F14" s="34">
        <v>0</v>
      </c>
      <c r="G14" s="35">
        <v>0</v>
      </c>
    </row>
    <row r="15" spans="1:25" ht="15.75" customHeight="1" x14ac:dyDescent="0.3"/>
    <row r="16" spans="1:25" ht="15.75" customHeight="1" x14ac:dyDescent="0.3">
      <c r="B16" s="10" t="s">
        <v>162</v>
      </c>
      <c r="F16" s="40" t="s">
        <v>163</v>
      </c>
    </row>
    <row r="17" spans="2:25" ht="15.75" customHeight="1" x14ac:dyDescent="0.3">
      <c r="B17" s="10" t="s">
        <v>164</v>
      </c>
    </row>
    <row r="18" spans="2:25" ht="15.75" customHeight="1" x14ac:dyDescent="0.3"/>
    <row r="19" spans="2:25" ht="15.75" customHeight="1" x14ac:dyDescent="0.3"/>
    <row r="20" spans="2:25" ht="15.75" customHeight="1" x14ac:dyDescent="0.3"/>
    <row r="21" spans="2:25" ht="15.75" customHeight="1" x14ac:dyDescent="0.3"/>
    <row r="22" spans="2:25" ht="15.75" customHeight="1" x14ac:dyDescent="0.3"/>
    <row r="23" spans="2:25" ht="15.75" customHeight="1" x14ac:dyDescent="0.3"/>
    <row r="24" spans="2:25" ht="15.75" customHeight="1" x14ac:dyDescent="0.3"/>
    <row r="25" spans="2:25" ht="15.75" customHeight="1" x14ac:dyDescent="0.3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2:25" ht="15.75" customHeight="1" x14ac:dyDescent="0.3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2:25" ht="15.75" customHeight="1" x14ac:dyDescent="0.3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2:25" ht="15.75" customHeight="1" x14ac:dyDescent="0.3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2:25" ht="15.75" customHeight="1" x14ac:dyDescent="0.3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2:25" ht="15.75" customHeight="1" x14ac:dyDescent="0.3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2:25" ht="15.75" customHeight="1" x14ac:dyDescent="0.3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</row>
    <row r="32" spans="2:25" ht="15.75" customHeight="1" x14ac:dyDescent="0.3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pans="2:25" ht="15.75" customHeight="1" x14ac:dyDescent="0.3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</row>
    <row r="34" spans="2:25" ht="15.75" customHeight="1" x14ac:dyDescent="0.3"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</row>
    <row r="35" spans="2:25" ht="15.75" customHeight="1" x14ac:dyDescent="0.3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</row>
    <row r="36" spans="2:25" ht="15.75" customHeight="1" x14ac:dyDescent="0.3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</row>
    <row r="37" spans="2:25" ht="15.75" customHeight="1" x14ac:dyDescent="0.3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</row>
    <row r="38" spans="2:25" ht="15.75" customHeight="1" x14ac:dyDescent="0.3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</row>
    <row r="39" spans="2:25" ht="15.75" customHeight="1" x14ac:dyDescent="0.3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2:25" ht="15.75" customHeight="1" x14ac:dyDescent="0.3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</row>
    <row r="41" spans="2:25" ht="15.75" customHeight="1" x14ac:dyDescent="0.3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</row>
    <row r="42" spans="2:25" ht="15.75" customHeight="1" x14ac:dyDescent="0.3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</row>
    <row r="43" spans="2:25" ht="15.75" customHeight="1" x14ac:dyDescent="0.3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</row>
    <row r="44" spans="2:25" ht="15.75" customHeight="1" x14ac:dyDescent="0.3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</row>
    <row r="45" spans="2:25" ht="15.75" customHeight="1" x14ac:dyDescent="0.3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spans="2:25" ht="15.75" customHeight="1" x14ac:dyDescent="0.3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2:25" ht="15.75" customHeight="1" x14ac:dyDescent="0.3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</row>
    <row r="48" spans="2:25" ht="15.75" customHeight="1" x14ac:dyDescent="0.3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</row>
    <row r="49" spans="2:25" ht="15.75" customHeight="1" x14ac:dyDescent="0.3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</row>
    <row r="50" spans="2:25" ht="15.75" customHeight="1" x14ac:dyDescent="0.3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</row>
    <row r="51" spans="2:25" ht="15.75" customHeight="1" x14ac:dyDescent="0.3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</row>
    <row r="52" spans="2:25" ht="15.75" customHeight="1" x14ac:dyDescent="0.3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</row>
    <row r="53" spans="2:25" ht="15.75" customHeight="1" x14ac:dyDescent="0.3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</row>
    <row r="54" spans="2:25" ht="15.75" customHeight="1" x14ac:dyDescent="0.3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</row>
    <row r="55" spans="2:25" ht="15.75" customHeight="1" x14ac:dyDescent="0.3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</row>
    <row r="56" spans="2:25" ht="15.75" customHeight="1" x14ac:dyDescent="0.3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</row>
    <row r="57" spans="2:25" ht="15.75" customHeight="1" x14ac:dyDescent="0.3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</row>
    <row r="58" spans="2:25" ht="15.75" customHeight="1" x14ac:dyDescent="0.3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</row>
    <row r="59" spans="2:25" ht="15.75" customHeight="1" x14ac:dyDescent="0.3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</row>
    <row r="60" spans="2:25" ht="15.75" customHeight="1" x14ac:dyDescent="0.3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</row>
    <row r="61" spans="2:25" ht="15.75" customHeight="1" x14ac:dyDescent="0.3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</row>
    <row r="62" spans="2:25" ht="15.75" customHeight="1" x14ac:dyDescent="0.3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</row>
    <row r="63" spans="2:25" ht="15.75" customHeight="1" x14ac:dyDescent="0.3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</row>
    <row r="64" spans="2:25" ht="15.75" customHeight="1" x14ac:dyDescent="0.3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</row>
    <row r="65" spans="2:25" ht="15.75" customHeight="1" x14ac:dyDescent="0.3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</row>
    <row r="66" spans="2:25" ht="15.75" customHeight="1" x14ac:dyDescent="0.3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</row>
    <row r="67" spans="2:25" ht="15.75" customHeight="1" x14ac:dyDescent="0.3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</row>
  </sheetData>
  <mergeCells count="1">
    <mergeCell ref="C2:G2"/>
  </mergeCells>
  <hyperlinks>
    <hyperlink ref="B2" location="'Index'!A3" tooltip="Go to the Index sheet" display="á" xr:uid="{DBB29FC3-38BE-45C2-BFFE-56E4EB5FDAB6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FF7D-6BE8-49BF-9DA2-72042FA6EFBA}">
  <sheetPr>
    <tabColor rgb="FFCC000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36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6" customWidth="1"/>
    <col min="10" max="11" width="20.7109375" style="10" customWidth="1"/>
    <col min="12" max="15" width="5" style="10" customWidth="1"/>
    <col min="16" max="17" width="3.42578125" style="10" customWidth="1"/>
    <col min="18" max="25" width="8.42578125" style="10"/>
  </cols>
  <sheetData>
    <row r="1" spans="1:25" ht="18" x14ac:dyDescent="0.35">
      <c r="A1" s="87"/>
      <c r="B1" s="2" t="s">
        <v>361</v>
      </c>
      <c r="C1" s="2"/>
      <c r="D1" s="3"/>
      <c r="E1" s="3"/>
      <c r="F1" s="3"/>
      <c r="G1" s="3"/>
      <c r="H1" s="3"/>
      <c r="I1" s="4" t="s">
        <v>362</v>
      </c>
      <c r="J1" s="2"/>
      <c r="K1" s="3"/>
      <c r="L1" s="4">
        <v>204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0"/>
      <c r="J2" s="7" t="s">
        <v>3</v>
      </c>
      <c r="K2" s="7"/>
      <c r="L2" s="7"/>
      <c r="M2" s="7"/>
      <c r="N2" s="7"/>
      <c r="O2" s="7"/>
    </row>
    <row r="3" spans="1:25" ht="15.75" customHeight="1" x14ac:dyDescent="0.3">
      <c r="A3" s="1"/>
      <c r="B3" s="8" t="s">
        <v>4</v>
      </c>
      <c r="C3" s="9" t="s">
        <v>363</v>
      </c>
      <c r="D3" s="9"/>
      <c r="E3" s="9" t="s">
        <v>364</v>
      </c>
      <c r="F3" s="8"/>
      <c r="G3" s="8"/>
      <c r="I3" s="1"/>
      <c r="J3" s="8" t="s">
        <v>7</v>
      </c>
      <c r="K3" s="9" t="s">
        <v>365</v>
      </c>
      <c r="L3" s="9"/>
      <c r="M3" s="9" t="s">
        <v>366</v>
      </c>
      <c r="N3" s="8"/>
      <c r="O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I4" s="11">
        <v>1</v>
      </c>
      <c r="J4" s="12" t="s">
        <v>10</v>
      </c>
      <c r="K4" s="12" t="s">
        <v>11</v>
      </c>
      <c r="L4" s="13" t="s">
        <v>12</v>
      </c>
      <c r="M4" s="13" t="s">
        <v>13</v>
      </c>
      <c r="N4" s="13" t="s">
        <v>14</v>
      </c>
      <c r="O4" s="14" t="s">
        <v>15</v>
      </c>
    </row>
    <row r="5" spans="1:25" ht="15.75" customHeight="1" x14ac:dyDescent="0.3">
      <c r="A5" s="15">
        <v>2</v>
      </c>
      <c r="B5" s="16" t="s">
        <v>367</v>
      </c>
      <c r="C5" s="16" t="s">
        <v>27</v>
      </c>
      <c r="D5" s="18">
        <v>196</v>
      </c>
      <c r="E5" s="18">
        <v>9</v>
      </c>
      <c r="F5" s="18">
        <v>786</v>
      </c>
      <c r="G5" s="19">
        <v>36</v>
      </c>
      <c r="I5" s="15">
        <v>6</v>
      </c>
      <c r="J5" s="16" t="s">
        <v>368</v>
      </c>
      <c r="K5" s="16" t="s">
        <v>19</v>
      </c>
      <c r="L5" s="18">
        <v>179</v>
      </c>
      <c r="M5" s="18">
        <v>7</v>
      </c>
      <c r="N5" s="18">
        <v>747</v>
      </c>
      <c r="O5" s="19">
        <v>34</v>
      </c>
    </row>
    <row r="6" spans="1:25" ht="15.75" customHeight="1" x14ac:dyDescent="0.3">
      <c r="A6" s="20">
        <v>9</v>
      </c>
      <c r="B6" s="21" t="s">
        <v>369</v>
      </c>
      <c r="C6" s="21" t="s">
        <v>17</v>
      </c>
      <c r="D6" s="24">
        <v>192</v>
      </c>
      <c r="E6" s="23">
        <v>8</v>
      </c>
      <c r="F6" s="24">
        <v>766</v>
      </c>
      <c r="G6" s="25">
        <v>29</v>
      </c>
      <c r="I6" s="20">
        <v>1</v>
      </c>
      <c r="J6" s="21" t="s">
        <v>370</v>
      </c>
      <c r="K6" s="21" t="s">
        <v>87</v>
      </c>
      <c r="L6" s="24">
        <v>180</v>
      </c>
      <c r="M6" s="23">
        <v>9</v>
      </c>
      <c r="N6" s="27">
        <v>726</v>
      </c>
      <c r="O6" s="28">
        <v>31</v>
      </c>
    </row>
    <row r="7" spans="1:25" ht="15.75" customHeight="1" x14ac:dyDescent="0.3">
      <c r="A7" s="20">
        <v>5</v>
      </c>
      <c r="B7" s="21" t="s">
        <v>371</v>
      </c>
      <c r="C7" s="21" t="s">
        <v>27</v>
      </c>
      <c r="D7" s="24">
        <v>191</v>
      </c>
      <c r="E7" s="23">
        <v>7</v>
      </c>
      <c r="F7" s="24">
        <v>761</v>
      </c>
      <c r="G7" s="25">
        <v>26</v>
      </c>
      <c r="I7" s="20">
        <v>8</v>
      </c>
      <c r="J7" s="21" t="s">
        <v>372</v>
      </c>
      <c r="K7" s="21" t="s">
        <v>22</v>
      </c>
      <c r="L7" s="24">
        <v>177</v>
      </c>
      <c r="M7" s="23">
        <v>6</v>
      </c>
      <c r="N7" s="24">
        <v>712</v>
      </c>
      <c r="O7" s="25">
        <v>25</v>
      </c>
    </row>
    <row r="8" spans="1:25" ht="15.75" customHeight="1" x14ac:dyDescent="0.3">
      <c r="A8" s="20">
        <v>1</v>
      </c>
      <c r="B8" s="21" t="s">
        <v>373</v>
      </c>
      <c r="C8" s="21" t="s">
        <v>27</v>
      </c>
      <c r="D8" s="24">
        <v>189</v>
      </c>
      <c r="E8" s="23">
        <v>5</v>
      </c>
      <c r="F8" s="27">
        <v>763</v>
      </c>
      <c r="G8" s="28">
        <v>25</v>
      </c>
      <c r="I8" s="20">
        <v>9</v>
      </c>
      <c r="J8" s="21" t="s">
        <v>374</v>
      </c>
      <c r="K8" s="21" t="s">
        <v>17</v>
      </c>
      <c r="L8" s="24">
        <v>180</v>
      </c>
      <c r="M8" s="23">
        <v>9</v>
      </c>
      <c r="N8" s="24">
        <v>710</v>
      </c>
      <c r="O8" s="25">
        <v>25</v>
      </c>
    </row>
    <row r="9" spans="1:25" ht="15.75" customHeight="1" x14ac:dyDescent="0.3">
      <c r="A9" s="20">
        <v>6</v>
      </c>
      <c r="B9" s="21" t="s">
        <v>375</v>
      </c>
      <c r="C9" s="21" t="s">
        <v>47</v>
      </c>
      <c r="D9" s="24">
        <v>181</v>
      </c>
      <c r="E9" s="23">
        <v>3</v>
      </c>
      <c r="F9" s="24">
        <v>752</v>
      </c>
      <c r="G9" s="25">
        <v>22</v>
      </c>
      <c r="I9" s="20">
        <v>2</v>
      </c>
      <c r="J9" s="21" t="s">
        <v>376</v>
      </c>
      <c r="K9" s="21" t="s">
        <v>114</v>
      </c>
      <c r="L9" s="24">
        <v>172</v>
      </c>
      <c r="M9" s="23">
        <v>4</v>
      </c>
      <c r="N9" s="24">
        <v>697</v>
      </c>
      <c r="O9" s="25">
        <v>21</v>
      </c>
    </row>
    <row r="10" spans="1:25" ht="15.75" customHeight="1" x14ac:dyDescent="0.3">
      <c r="A10" s="20">
        <v>3</v>
      </c>
      <c r="B10" s="21" t="s">
        <v>377</v>
      </c>
      <c r="C10" s="21" t="s">
        <v>22</v>
      </c>
      <c r="D10" s="24">
        <v>184</v>
      </c>
      <c r="E10" s="23">
        <v>4</v>
      </c>
      <c r="F10" s="24">
        <v>741</v>
      </c>
      <c r="G10" s="25">
        <v>17</v>
      </c>
      <c r="I10" s="20">
        <v>5</v>
      </c>
      <c r="J10" s="21" t="s">
        <v>378</v>
      </c>
      <c r="K10" s="21" t="s">
        <v>17</v>
      </c>
      <c r="L10" s="24">
        <v>139</v>
      </c>
      <c r="M10" s="23">
        <v>3</v>
      </c>
      <c r="N10" s="24">
        <v>646</v>
      </c>
      <c r="O10" s="25">
        <v>15</v>
      </c>
    </row>
    <row r="11" spans="1:25" ht="15.75" customHeight="1" x14ac:dyDescent="0.3">
      <c r="A11" s="20">
        <v>7</v>
      </c>
      <c r="B11" s="21" t="s">
        <v>379</v>
      </c>
      <c r="C11" s="21" t="s">
        <v>33</v>
      </c>
      <c r="D11" s="24">
        <v>190</v>
      </c>
      <c r="E11" s="23">
        <v>6</v>
      </c>
      <c r="F11" s="24">
        <v>737</v>
      </c>
      <c r="G11" s="25">
        <v>13</v>
      </c>
      <c r="I11" s="20">
        <v>4</v>
      </c>
      <c r="J11" s="21" t="s">
        <v>380</v>
      </c>
      <c r="K11" s="21" t="s">
        <v>27</v>
      </c>
      <c r="L11" s="24">
        <v>176</v>
      </c>
      <c r="M11" s="23">
        <v>5</v>
      </c>
      <c r="N11" s="24">
        <v>659</v>
      </c>
      <c r="O11" s="25">
        <v>13</v>
      </c>
    </row>
    <row r="12" spans="1:25" ht="15.75" customHeight="1" x14ac:dyDescent="0.3">
      <c r="A12" s="20">
        <v>4</v>
      </c>
      <c r="B12" s="21" t="s">
        <v>381</v>
      </c>
      <c r="C12" s="21" t="s">
        <v>22</v>
      </c>
      <c r="D12" s="24" t="s">
        <v>132</v>
      </c>
      <c r="E12" s="23">
        <v>0</v>
      </c>
      <c r="F12" s="24">
        <v>548</v>
      </c>
      <c r="G12" s="25">
        <v>10</v>
      </c>
      <c r="I12" s="20">
        <v>3</v>
      </c>
      <c r="J12" s="29" t="s">
        <v>382</v>
      </c>
      <c r="K12" s="21" t="s">
        <v>22</v>
      </c>
      <c r="L12" s="24" t="s">
        <v>132</v>
      </c>
      <c r="M12" s="23">
        <v>0</v>
      </c>
      <c r="N12" s="24">
        <v>344</v>
      </c>
      <c r="O12" s="25">
        <v>9</v>
      </c>
    </row>
    <row r="13" spans="1:25" ht="15.75" customHeight="1" x14ac:dyDescent="0.3">
      <c r="A13" s="30">
        <v>8</v>
      </c>
      <c r="B13" s="31" t="s">
        <v>383</v>
      </c>
      <c r="C13" s="31" t="s">
        <v>33</v>
      </c>
      <c r="D13" s="34" t="s">
        <v>242</v>
      </c>
      <c r="E13" s="33">
        <v>0</v>
      </c>
      <c r="F13" s="34">
        <v>0</v>
      </c>
      <c r="G13" s="35">
        <v>0</v>
      </c>
      <c r="I13" s="30">
        <v>7</v>
      </c>
      <c r="J13" s="31" t="s">
        <v>384</v>
      </c>
      <c r="K13" s="31" t="s">
        <v>22</v>
      </c>
      <c r="L13" s="34" t="s">
        <v>132</v>
      </c>
      <c r="M13" s="33">
        <v>0</v>
      </c>
      <c r="N13" s="34">
        <v>0</v>
      </c>
      <c r="O13" s="35">
        <v>0</v>
      </c>
    </row>
    <row r="14" spans="1:25" ht="15.75" customHeight="1" x14ac:dyDescent="0.3"/>
    <row r="15" spans="1:25" ht="15.75" customHeight="1" x14ac:dyDescent="0.3">
      <c r="A15" s="1"/>
      <c r="B15" s="8" t="s">
        <v>48</v>
      </c>
      <c r="C15" s="9" t="s">
        <v>385</v>
      </c>
      <c r="D15" s="9"/>
      <c r="E15" s="9" t="s">
        <v>386</v>
      </c>
      <c r="F15" s="8"/>
      <c r="G15" s="8"/>
      <c r="I15" s="1"/>
      <c r="J15" s="8" t="s">
        <v>51</v>
      </c>
      <c r="K15" s="9" t="s">
        <v>387</v>
      </c>
      <c r="L15" s="9"/>
      <c r="M15" s="9" t="s">
        <v>388</v>
      </c>
      <c r="N15" s="8"/>
      <c r="O15" s="8"/>
    </row>
    <row r="16" spans="1:25" ht="15.75" customHeight="1" x14ac:dyDescent="0.3">
      <c r="A16" s="11">
        <v>1</v>
      </c>
      <c r="B16" s="12" t="s">
        <v>10</v>
      </c>
      <c r="C16" s="12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I16" s="11">
        <v>1</v>
      </c>
      <c r="J16" s="12" t="s">
        <v>10</v>
      </c>
      <c r="K16" s="12" t="s">
        <v>11</v>
      </c>
      <c r="L16" s="13" t="s">
        <v>12</v>
      </c>
      <c r="M16" s="13" t="s">
        <v>13</v>
      </c>
      <c r="N16" s="13" t="s">
        <v>14</v>
      </c>
      <c r="O16" s="14" t="s">
        <v>15</v>
      </c>
    </row>
    <row r="17" spans="1:15" ht="15.75" customHeight="1" x14ac:dyDescent="0.3">
      <c r="A17" s="15">
        <v>9</v>
      </c>
      <c r="B17" s="16" t="s">
        <v>28</v>
      </c>
      <c r="C17" s="16" t="s">
        <v>29</v>
      </c>
      <c r="D17" s="18">
        <v>173</v>
      </c>
      <c r="E17" s="18">
        <v>9</v>
      </c>
      <c r="F17" s="18">
        <v>705</v>
      </c>
      <c r="G17" s="19">
        <v>34</v>
      </c>
      <c r="I17" s="15">
        <v>5</v>
      </c>
      <c r="J17" s="16" t="s">
        <v>389</v>
      </c>
      <c r="K17" s="16" t="s">
        <v>27</v>
      </c>
      <c r="L17" s="18">
        <v>167</v>
      </c>
      <c r="M17" s="18">
        <v>8</v>
      </c>
      <c r="N17" s="18">
        <v>696</v>
      </c>
      <c r="O17" s="19">
        <v>34</v>
      </c>
    </row>
    <row r="18" spans="1:15" ht="15.75" customHeight="1" x14ac:dyDescent="0.3">
      <c r="A18" s="20">
        <v>8</v>
      </c>
      <c r="B18" s="21" t="s">
        <v>390</v>
      </c>
      <c r="C18" s="21" t="s">
        <v>22</v>
      </c>
      <c r="D18" s="24">
        <v>172</v>
      </c>
      <c r="E18" s="23">
        <v>8</v>
      </c>
      <c r="F18" s="24">
        <v>700</v>
      </c>
      <c r="G18" s="25">
        <v>34</v>
      </c>
      <c r="I18" s="20">
        <v>3</v>
      </c>
      <c r="J18" s="21" t="s">
        <v>391</v>
      </c>
      <c r="K18" s="21" t="s">
        <v>35</v>
      </c>
      <c r="L18" s="24">
        <v>172</v>
      </c>
      <c r="M18" s="23">
        <v>9</v>
      </c>
      <c r="N18" s="24">
        <v>682</v>
      </c>
      <c r="O18" s="25">
        <v>34</v>
      </c>
    </row>
    <row r="19" spans="1:15" ht="15.75" customHeight="1" x14ac:dyDescent="0.3">
      <c r="A19" s="20">
        <v>2</v>
      </c>
      <c r="B19" s="21" t="s">
        <v>392</v>
      </c>
      <c r="C19" s="21" t="s">
        <v>17</v>
      </c>
      <c r="D19" s="24">
        <v>162</v>
      </c>
      <c r="E19" s="23">
        <v>7</v>
      </c>
      <c r="F19" s="24">
        <v>660</v>
      </c>
      <c r="G19" s="25">
        <v>29</v>
      </c>
      <c r="I19" s="20">
        <v>2</v>
      </c>
      <c r="J19" s="21" t="s">
        <v>393</v>
      </c>
      <c r="K19" s="21" t="s">
        <v>129</v>
      </c>
      <c r="L19" s="24">
        <v>148</v>
      </c>
      <c r="M19" s="23">
        <v>7</v>
      </c>
      <c r="N19" s="24">
        <v>604</v>
      </c>
      <c r="O19" s="25">
        <v>25</v>
      </c>
    </row>
    <row r="20" spans="1:15" ht="15.75" customHeight="1" x14ac:dyDescent="0.3">
      <c r="A20" s="20">
        <v>3</v>
      </c>
      <c r="B20" s="21" t="s">
        <v>394</v>
      </c>
      <c r="C20" s="21" t="s">
        <v>47</v>
      </c>
      <c r="D20" s="24">
        <v>161</v>
      </c>
      <c r="E20" s="23">
        <v>5</v>
      </c>
      <c r="F20" s="24">
        <v>635</v>
      </c>
      <c r="G20" s="25">
        <v>22</v>
      </c>
      <c r="I20" s="20">
        <v>9</v>
      </c>
      <c r="J20" s="21" t="s">
        <v>395</v>
      </c>
      <c r="K20" s="21" t="s">
        <v>29</v>
      </c>
      <c r="L20" s="24">
        <v>144</v>
      </c>
      <c r="M20" s="23">
        <v>6</v>
      </c>
      <c r="N20" s="24">
        <v>597</v>
      </c>
      <c r="O20" s="25">
        <v>23</v>
      </c>
    </row>
    <row r="21" spans="1:15" ht="15.75" customHeight="1" x14ac:dyDescent="0.3">
      <c r="A21" s="20">
        <v>4</v>
      </c>
      <c r="B21" s="21" t="s">
        <v>142</v>
      </c>
      <c r="C21" s="21" t="s">
        <v>120</v>
      </c>
      <c r="D21" s="24">
        <v>162</v>
      </c>
      <c r="E21" s="23">
        <v>7</v>
      </c>
      <c r="F21" s="24">
        <v>621</v>
      </c>
      <c r="G21" s="25">
        <v>20</v>
      </c>
      <c r="I21" s="20">
        <v>1</v>
      </c>
      <c r="J21" s="21" t="s">
        <v>189</v>
      </c>
      <c r="K21" s="21" t="s">
        <v>190</v>
      </c>
      <c r="L21" s="24">
        <v>125</v>
      </c>
      <c r="M21" s="23">
        <v>3</v>
      </c>
      <c r="N21" s="27">
        <v>584</v>
      </c>
      <c r="O21" s="28">
        <v>20</v>
      </c>
    </row>
    <row r="22" spans="1:15" ht="15.75" customHeight="1" x14ac:dyDescent="0.3">
      <c r="A22" s="20">
        <v>5</v>
      </c>
      <c r="B22" s="21" t="s">
        <v>396</v>
      </c>
      <c r="C22" s="21" t="s">
        <v>29</v>
      </c>
      <c r="D22" s="24">
        <v>149</v>
      </c>
      <c r="E22" s="23">
        <v>3</v>
      </c>
      <c r="F22" s="24">
        <v>607</v>
      </c>
      <c r="G22" s="25">
        <v>16</v>
      </c>
      <c r="I22" s="20">
        <v>8</v>
      </c>
      <c r="J22" s="21" t="s">
        <v>175</v>
      </c>
      <c r="K22" s="21" t="s">
        <v>87</v>
      </c>
      <c r="L22" s="24">
        <v>143</v>
      </c>
      <c r="M22" s="23">
        <v>5</v>
      </c>
      <c r="N22" s="24">
        <v>585</v>
      </c>
      <c r="O22" s="25">
        <v>17</v>
      </c>
    </row>
    <row r="23" spans="1:15" ht="15.75" customHeight="1" x14ac:dyDescent="0.3">
      <c r="A23" s="20">
        <v>7</v>
      </c>
      <c r="B23" s="21" t="s">
        <v>397</v>
      </c>
      <c r="C23" s="21" t="s">
        <v>35</v>
      </c>
      <c r="D23" s="24">
        <v>151</v>
      </c>
      <c r="E23" s="23">
        <v>4</v>
      </c>
      <c r="F23" s="24">
        <v>597</v>
      </c>
      <c r="G23" s="25">
        <v>12</v>
      </c>
      <c r="I23" s="20">
        <v>7</v>
      </c>
      <c r="J23" s="21" t="s">
        <v>172</v>
      </c>
      <c r="K23" s="21" t="s">
        <v>35</v>
      </c>
      <c r="L23" s="24">
        <v>135</v>
      </c>
      <c r="M23" s="23">
        <v>4</v>
      </c>
      <c r="N23" s="24">
        <v>536</v>
      </c>
      <c r="O23" s="25">
        <v>13</v>
      </c>
    </row>
    <row r="24" spans="1:15" ht="15.75" customHeight="1" x14ac:dyDescent="0.3">
      <c r="A24" s="20">
        <v>1</v>
      </c>
      <c r="B24" s="21" t="s">
        <v>398</v>
      </c>
      <c r="C24" s="21" t="s">
        <v>29</v>
      </c>
      <c r="D24" s="24" t="s">
        <v>132</v>
      </c>
      <c r="E24" s="23">
        <v>0</v>
      </c>
      <c r="F24" s="27">
        <v>157</v>
      </c>
      <c r="G24" s="28">
        <v>5</v>
      </c>
      <c r="I24" s="20">
        <v>6</v>
      </c>
      <c r="J24" s="21" t="s">
        <v>399</v>
      </c>
      <c r="K24" s="21" t="s">
        <v>118</v>
      </c>
      <c r="L24" s="24" t="s">
        <v>132</v>
      </c>
      <c r="M24" s="23">
        <v>0</v>
      </c>
      <c r="N24" s="24">
        <v>420</v>
      </c>
      <c r="O24" s="25">
        <v>10</v>
      </c>
    </row>
    <row r="25" spans="1:15" ht="15.75" customHeight="1" x14ac:dyDescent="0.3">
      <c r="A25" s="30">
        <v>6</v>
      </c>
      <c r="B25" s="31" t="s">
        <v>400</v>
      </c>
      <c r="C25" s="31" t="s">
        <v>17</v>
      </c>
      <c r="D25" s="34" t="s">
        <v>132</v>
      </c>
      <c r="E25" s="33">
        <v>0</v>
      </c>
      <c r="F25" s="34">
        <v>0</v>
      </c>
      <c r="G25" s="35">
        <v>0</v>
      </c>
      <c r="I25" s="30">
        <v>4</v>
      </c>
      <c r="J25" s="31" t="s">
        <v>401</v>
      </c>
      <c r="K25" s="31" t="s">
        <v>33</v>
      </c>
      <c r="L25" s="34" t="s">
        <v>242</v>
      </c>
      <c r="M25" s="33">
        <v>0</v>
      </c>
      <c r="N25" s="34">
        <v>0</v>
      </c>
      <c r="O25" s="35">
        <v>0</v>
      </c>
    </row>
    <row r="26" spans="1:15" ht="15.75" customHeight="1" x14ac:dyDescent="0.3"/>
    <row r="27" spans="1:15" ht="15.75" customHeight="1" x14ac:dyDescent="0.3">
      <c r="A27" s="1"/>
      <c r="B27" s="8" t="s">
        <v>78</v>
      </c>
      <c r="C27" s="9" t="s">
        <v>402</v>
      </c>
      <c r="D27" s="9"/>
      <c r="E27" s="9" t="s">
        <v>403</v>
      </c>
      <c r="F27" s="8"/>
      <c r="G27" s="8"/>
      <c r="I27" s="1"/>
      <c r="J27" s="8" t="s">
        <v>81</v>
      </c>
      <c r="K27" s="9" t="s">
        <v>404</v>
      </c>
      <c r="L27" s="9"/>
      <c r="M27" s="9" t="s">
        <v>405</v>
      </c>
      <c r="N27" s="8"/>
      <c r="O27" s="8"/>
    </row>
    <row r="28" spans="1:15" ht="15.75" customHeight="1" x14ac:dyDescent="0.3">
      <c r="A28" s="11">
        <v>1</v>
      </c>
      <c r="B28" s="12" t="s">
        <v>10</v>
      </c>
      <c r="C28" s="12" t="s">
        <v>11</v>
      </c>
      <c r="D28" s="13" t="s">
        <v>12</v>
      </c>
      <c r="E28" s="13" t="s">
        <v>13</v>
      </c>
      <c r="F28" s="13" t="s">
        <v>14</v>
      </c>
      <c r="G28" s="14" t="s">
        <v>15</v>
      </c>
      <c r="I28" s="11">
        <v>1</v>
      </c>
      <c r="J28" s="12" t="s">
        <v>10</v>
      </c>
      <c r="K28" s="12" t="s">
        <v>11</v>
      </c>
      <c r="L28" s="13" t="s">
        <v>12</v>
      </c>
      <c r="M28" s="13" t="s">
        <v>13</v>
      </c>
      <c r="N28" s="13" t="s">
        <v>14</v>
      </c>
      <c r="O28" s="14" t="s">
        <v>15</v>
      </c>
    </row>
    <row r="29" spans="1:15" ht="15.75" customHeight="1" x14ac:dyDescent="0.3">
      <c r="A29" s="15">
        <v>1</v>
      </c>
      <c r="B29" s="16" t="s">
        <v>406</v>
      </c>
      <c r="C29" s="16" t="s">
        <v>29</v>
      </c>
      <c r="D29" s="18">
        <v>163</v>
      </c>
      <c r="E29" s="18">
        <v>8</v>
      </c>
      <c r="F29" s="55">
        <v>651</v>
      </c>
      <c r="G29" s="56">
        <v>29</v>
      </c>
      <c r="I29" s="15">
        <v>7</v>
      </c>
      <c r="J29" s="16" t="s">
        <v>115</v>
      </c>
      <c r="K29" s="16" t="s">
        <v>29</v>
      </c>
      <c r="L29" s="18">
        <v>121</v>
      </c>
      <c r="M29" s="18">
        <v>4</v>
      </c>
      <c r="N29" s="18">
        <v>546</v>
      </c>
      <c r="O29" s="19">
        <v>25</v>
      </c>
    </row>
    <row r="30" spans="1:15" ht="15.75" customHeight="1" x14ac:dyDescent="0.3">
      <c r="A30" s="20">
        <v>5</v>
      </c>
      <c r="B30" s="21" t="s">
        <v>38</v>
      </c>
      <c r="C30" s="21" t="s">
        <v>114</v>
      </c>
      <c r="D30" s="24">
        <v>154</v>
      </c>
      <c r="E30" s="23">
        <v>6</v>
      </c>
      <c r="F30" s="24">
        <v>636</v>
      </c>
      <c r="G30" s="25">
        <v>28</v>
      </c>
      <c r="I30" s="20">
        <v>3</v>
      </c>
      <c r="J30" s="21" t="s">
        <v>407</v>
      </c>
      <c r="K30" s="21" t="s">
        <v>317</v>
      </c>
      <c r="L30" s="24">
        <v>147</v>
      </c>
      <c r="M30" s="23">
        <v>8</v>
      </c>
      <c r="N30" s="24">
        <v>545</v>
      </c>
      <c r="O30" s="25">
        <v>25</v>
      </c>
    </row>
    <row r="31" spans="1:15" ht="15.75" customHeight="1" x14ac:dyDescent="0.3">
      <c r="A31" s="20">
        <v>8</v>
      </c>
      <c r="B31" s="21" t="s">
        <v>121</v>
      </c>
      <c r="C31" s="21" t="s">
        <v>35</v>
      </c>
      <c r="D31" s="24">
        <v>162</v>
      </c>
      <c r="E31" s="23">
        <v>7</v>
      </c>
      <c r="F31" s="24">
        <v>585</v>
      </c>
      <c r="G31" s="25">
        <v>20</v>
      </c>
      <c r="I31" s="20">
        <v>1</v>
      </c>
      <c r="J31" s="21" t="s">
        <v>231</v>
      </c>
      <c r="K31" s="21" t="s">
        <v>232</v>
      </c>
      <c r="L31" s="24">
        <v>135</v>
      </c>
      <c r="M31" s="23">
        <v>6</v>
      </c>
      <c r="N31" s="27">
        <v>540</v>
      </c>
      <c r="O31" s="28">
        <v>24</v>
      </c>
    </row>
    <row r="32" spans="1:15" ht="15.75" customHeight="1" x14ac:dyDescent="0.3">
      <c r="A32" s="20">
        <v>4</v>
      </c>
      <c r="B32" s="21" t="s">
        <v>66</v>
      </c>
      <c r="C32" s="21" t="s">
        <v>67</v>
      </c>
      <c r="D32" s="24">
        <v>136</v>
      </c>
      <c r="E32" s="23">
        <v>4</v>
      </c>
      <c r="F32" s="24">
        <v>546</v>
      </c>
      <c r="G32" s="25">
        <v>18</v>
      </c>
      <c r="I32" s="20">
        <v>5</v>
      </c>
      <c r="J32" s="21" t="s">
        <v>227</v>
      </c>
      <c r="K32" s="21" t="s">
        <v>35</v>
      </c>
      <c r="L32" s="24">
        <v>130</v>
      </c>
      <c r="M32" s="23">
        <v>5</v>
      </c>
      <c r="N32" s="24">
        <v>498</v>
      </c>
      <c r="O32" s="25">
        <v>20</v>
      </c>
    </row>
    <row r="33" spans="1:15" ht="15.75" customHeight="1" x14ac:dyDescent="0.3">
      <c r="A33" s="20">
        <v>7</v>
      </c>
      <c r="B33" s="21" t="s">
        <v>188</v>
      </c>
      <c r="C33" s="21" t="s">
        <v>120</v>
      </c>
      <c r="D33" s="24">
        <v>128</v>
      </c>
      <c r="E33" s="23">
        <v>3</v>
      </c>
      <c r="F33" s="24">
        <v>538</v>
      </c>
      <c r="G33" s="25">
        <v>16</v>
      </c>
      <c r="I33" s="20">
        <v>4</v>
      </c>
      <c r="J33" s="21" t="s">
        <v>358</v>
      </c>
      <c r="K33" s="21" t="s">
        <v>35</v>
      </c>
      <c r="L33" s="24">
        <v>136</v>
      </c>
      <c r="M33" s="23">
        <v>7</v>
      </c>
      <c r="N33" s="24">
        <v>500</v>
      </c>
      <c r="O33" s="25">
        <v>18</v>
      </c>
    </row>
    <row r="34" spans="1:15" ht="15.75" customHeight="1" x14ac:dyDescent="0.3">
      <c r="A34" s="20">
        <v>6</v>
      </c>
      <c r="B34" s="21" t="s">
        <v>359</v>
      </c>
      <c r="C34" s="21" t="s">
        <v>35</v>
      </c>
      <c r="D34" s="24">
        <v>142</v>
      </c>
      <c r="E34" s="23">
        <v>5</v>
      </c>
      <c r="F34" s="24">
        <v>512</v>
      </c>
      <c r="G34" s="25">
        <v>13</v>
      </c>
      <c r="I34" s="20">
        <v>6</v>
      </c>
      <c r="J34" s="21" t="s">
        <v>408</v>
      </c>
      <c r="K34" s="21" t="s">
        <v>120</v>
      </c>
      <c r="L34" s="24">
        <v>120</v>
      </c>
      <c r="M34" s="23">
        <v>3</v>
      </c>
      <c r="N34" s="24">
        <v>460</v>
      </c>
      <c r="O34" s="25">
        <v>14</v>
      </c>
    </row>
    <row r="35" spans="1:15" ht="15.75" customHeight="1" x14ac:dyDescent="0.3">
      <c r="A35" s="20">
        <v>3</v>
      </c>
      <c r="B35" s="21" t="s">
        <v>409</v>
      </c>
      <c r="C35" s="21" t="s">
        <v>42</v>
      </c>
      <c r="D35" s="24">
        <v>114</v>
      </c>
      <c r="E35" s="23">
        <v>2</v>
      </c>
      <c r="F35" s="24">
        <v>495</v>
      </c>
      <c r="G35" s="25">
        <v>11</v>
      </c>
      <c r="I35" s="20">
        <v>2</v>
      </c>
      <c r="J35" s="21" t="s">
        <v>410</v>
      </c>
      <c r="K35" s="21" t="s">
        <v>35</v>
      </c>
      <c r="L35" s="24">
        <v>113</v>
      </c>
      <c r="M35" s="23">
        <v>1</v>
      </c>
      <c r="N35" s="24">
        <v>442</v>
      </c>
      <c r="O35" s="25">
        <v>10</v>
      </c>
    </row>
    <row r="36" spans="1:15" ht="15.75" customHeight="1" x14ac:dyDescent="0.3">
      <c r="A36" s="30">
        <v>2</v>
      </c>
      <c r="B36" s="31" t="s">
        <v>411</v>
      </c>
      <c r="C36" s="31" t="s">
        <v>29</v>
      </c>
      <c r="D36" s="34" t="s">
        <v>132</v>
      </c>
      <c r="E36" s="33">
        <v>0</v>
      </c>
      <c r="F36" s="34">
        <v>163</v>
      </c>
      <c r="G36" s="35">
        <v>8</v>
      </c>
      <c r="I36" s="30">
        <v>8</v>
      </c>
      <c r="J36" s="31" t="s">
        <v>255</v>
      </c>
      <c r="K36" s="31" t="s">
        <v>190</v>
      </c>
      <c r="L36" s="34">
        <v>119</v>
      </c>
      <c r="M36" s="33">
        <v>2</v>
      </c>
      <c r="N36" s="34">
        <v>426</v>
      </c>
      <c r="O36" s="35">
        <v>9</v>
      </c>
    </row>
    <row r="37" spans="1:15" ht="15.75" customHeight="1" x14ac:dyDescent="0.3"/>
    <row r="38" spans="1:15" ht="15.75" customHeight="1" x14ac:dyDescent="0.3">
      <c r="B38" s="10" t="s">
        <v>412</v>
      </c>
      <c r="F38" s="40" t="s">
        <v>163</v>
      </c>
    </row>
    <row r="39" spans="1:15" ht="15.75" customHeight="1" x14ac:dyDescent="0.3">
      <c r="B39" s="10" t="s">
        <v>164</v>
      </c>
    </row>
    <row r="40" spans="1:15" ht="15.75" customHeight="1" x14ac:dyDescent="0.3"/>
    <row r="41" spans="1:15" ht="15.75" customHeight="1" x14ac:dyDescent="0.3"/>
    <row r="42" spans="1:15" ht="15.75" customHeight="1" x14ac:dyDescent="0.3"/>
    <row r="43" spans="1:15" ht="15.75" customHeight="1" x14ac:dyDescent="0.3"/>
    <row r="44" spans="1:15" ht="15.75" customHeight="1" x14ac:dyDescent="0.3"/>
    <row r="45" spans="1:15" ht="15.75" customHeight="1" x14ac:dyDescent="0.3"/>
    <row r="46" spans="1:15" ht="15.75" customHeight="1" x14ac:dyDescent="0.3"/>
    <row r="47" spans="1:15" ht="15.75" customHeight="1" x14ac:dyDescent="0.3"/>
    <row r="48" spans="1:1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mergeCells count="1">
    <mergeCell ref="J2:O2"/>
  </mergeCells>
  <hyperlinks>
    <hyperlink ref="B2" location="'Index'!A3" tooltip="Go to the Index sheet" display="á" xr:uid="{BA3C0A93-0F5E-4B09-9AEB-6E26F858E25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5337E-83FE-4E41-8C68-6B381E466569}">
  <sheetPr>
    <tabColor rgb="FFCC000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36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6" customWidth="1"/>
    <col min="10" max="11" width="20.7109375" style="10" customWidth="1"/>
    <col min="12" max="15" width="5" style="10" customWidth="1"/>
    <col min="16" max="17" width="3.42578125" style="10" customWidth="1"/>
    <col min="18" max="25" width="8.42578125" style="10"/>
  </cols>
  <sheetData>
    <row r="1" spans="1:25" ht="18" x14ac:dyDescent="0.35">
      <c r="A1" s="87"/>
      <c r="B1" s="2" t="s">
        <v>361</v>
      </c>
      <c r="C1" s="2"/>
      <c r="D1" s="3"/>
      <c r="E1" s="3"/>
      <c r="F1" s="3" t="s">
        <v>257</v>
      </c>
      <c r="G1" s="3"/>
      <c r="H1" s="3"/>
      <c r="I1" s="4" t="s">
        <v>362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2" t="s">
        <v>3</v>
      </c>
      <c r="D2" s="42"/>
      <c r="E2" s="42"/>
      <c r="F2" s="42"/>
      <c r="G2" s="4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4</v>
      </c>
      <c r="C3" s="9" t="s">
        <v>413</v>
      </c>
      <c r="D3" s="9"/>
      <c r="E3" s="9" t="s">
        <v>414</v>
      </c>
      <c r="F3" s="8"/>
      <c r="G3" s="8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46">
        <v>2</v>
      </c>
      <c r="B5" s="44" t="s">
        <v>367</v>
      </c>
      <c r="C5" s="44" t="s">
        <v>27</v>
      </c>
      <c r="D5" s="17">
        <v>196</v>
      </c>
      <c r="E5" s="18">
        <v>9</v>
      </c>
      <c r="F5" s="17">
        <v>786</v>
      </c>
      <c r="G5" s="45">
        <v>36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20">
        <v>7</v>
      </c>
      <c r="B6" s="47" t="s">
        <v>371</v>
      </c>
      <c r="C6" s="47" t="s">
        <v>27</v>
      </c>
      <c r="D6" s="22">
        <v>191</v>
      </c>
      <c r="E6" s="24">
        <v>8</v>
      </c>
      <c r="F6" s="22">
        <v>761</v>
      </c>
      <c r="G6" s="48">
        <v>31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20">
        <v>1</v>
      </c>
      <c r="B7" s="21" t="s">
        <v>373</v>
      </c>
      <c r="C7" s="21" t="s">
        <v>27</v>
      </c>
      <c r="D7" s="24">
        <v>189</v>
      </c>
      <c r="E7" s="24">
        <v>7</v>
      </c>
      <c r="F7" s="27">
        <v>763</v>
      </c>
      <c r="G7" s="28">
        <v>29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20">
        <v>3</v>
      </c>
      <c r="B8" s="47" t="s">
        <v>377</v>
      </c>
      <c r="C8" s="47" t="s">
        <v>22</v>
      </c>
      <c r="D8" s="22">
        <v>184</v>
      </c>
      <c r="E8" s="24">
        <v>6</v>
      </c>
      <c r="F8" s="22">
        <v>741</v>
      </c>
      <c r="G8" s="48">
        <v>23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20">
        <v>9</v>
      </c>
      <c r="B9" s="47" t="s">
        <v>372</v>
      </c>
      <c r="C9" s="47" t="s">
        <v>22</v>
      </c>
      <c r="D9" s="22">
        <v>177</v>
      </c>
      <c r="E9" s="24">
        <v>5</v>
      </c>
      <c r="F9" s="22">
        <v>712</v>
      </c>
      <c r="G9" s="48">
        <v>19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49">
        <v>4</v>
      </c>
      <c r="B10" s="47" t="s">
        <v>381</v>
      </c>
      <c r="C10" s="47" t="s">
        <v>22</v>
      </c>
      <c r="D10" s="22" t="s">
        <v>132</v>
      </c>
      <c r="E10" s="24">
        <v>0</v>
      </c>
      <c r="F10" s="22">
        <v>548</v>
      </c>
      <c r="G10" s="48">
        <v>15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49">
        <v>6</v>
      </c>
      <c r="B11" s="47" t="s">
        <v>380</v>
      </c>
      <c r="C11" s="47" t="s">
        <v>27</v>
      </c>
      <c r="D11" s="22">
        <v>176</v>
      </c>
      <c r="E11" s="24">
        <v>4</v>
      </c>
      <c r="F11" s="22">
        <v>659</v>
      </c>
      <c r="G11" s="48">
        <v>11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20">
        <v>5</v>
      </c>
      <c r="B12" s="47" t="s">
        <v>382</v>
      </c>
      <c r="C12" s="47" t="s">
        <v>22</v>
      </c>
      <c r="D12" s="22" t="s">
        <v>132</v>
      </c>
      <c r="E12" s="24">
        <v>0</v>
      </c>
      <c r="F12" s="22">
        <v>344</v>
      </c>
      <c r="G12" s="48">
        <v>7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50">
        <v>8</v>
      </c>
      <c r="B13" s="51" t="s">
        <v>384</v>
      </c>
      <c r="C13" s="51" t="s">
        <v>22</v>
      </c>
      <c r="D13" s="32" t="s">
        <v>132</v>
      </c>
      <c r="E13" s="34">
        <v>0</v>
      </c>
      <c r="F13" s="32">
        <v>0</v>
      </c>
      <c r="G13" s="52">
        <v>0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1"/>
      <c r="B15" s="8" t="s">
        <v>7</v>
      </c>
      <c r="C15" s="9" t="s">
        <v>415</v>
      </c>
      <c r="D15" s="9"/>
      <c r="E15" s="9" t="s">
        <v>416</v>
      </c>
      <c r="F15" s="8"/>
      <c r="G15" s="8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11">
        <v>1</v>
      </c>
      <c r="B16" s="12" t="s">
        <v>10</v>
      </c>
      <c r="C16" s="12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46">
        <v>8</v>
      </c>
      <c r="B17" s="44" t="s">
        <v>390</v>
      </c>
      <c r="C17" s="44" t="s">
        <v>22</v>
      </c>
      <c r="D17" s="17">
        <v>172</v>
      </c>
      <c r="E17" s="18">
        <v>8</v>
      </c>
      <c r="F17" s="17">
        <v>700</v>
      </c>
      <c r="G17" s="45">
        <v>30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49">
        <v>4</v>
      </c>
      <c r="B18" s="47" t="s">
        <v>389</v>
      </c>
      <c r="C18" s="47" t="s">
        <v>27</v>
      </c>
      <c r="D18" s="22">
        <v>167</v>
      </c>
      <c r="E18" s="24">
        <v>6</v>
      </c>
      <c r="F18" s="22">
        <v>696</v>
      </c>
      <c r="G18" s="48">
        <v>28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9">
        <v>2</v>
      </c>
      <c r="B19" s="47" t="s">
        <v>391</v>
      </c>
      <c r="C19" s="47" t="s">
        <v>35</v>
      </c>
      <c r="D19" s="22">
        <v>172</v>
      </c>
      <c r="E19" s="24">
        <v>8</v>
      </c>
      <c r="F19" s="22">
        <v>682</v>
      </c>
      <c r="G19" s="48">
        <v>28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20">
        <v>7</v>
      </c>
      <c r="B20" s="47" t="s">
        <v>121</v>
      </c>
      <c r="C20" s="47" t="s">
        <v>35</v>
      </c>
      <c r="D20" s="22">
        <v>162</v>
      </c>
      <c r="E20" s="24">
        <v>5</v>
      </c>
      <c r="F20" s="22">
        <v>585</v>
      </c>
      <c r="G20" s="48">
        <v>16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20">
        <v>1</v>
      </c>
      <c r="B21" s="21" t="s">
        <v>189</v>
      </c>
      <c r="C21" s="21" t="s">
        <v>190</v>
      </c>
      <c r="D21" s="24">
        <v>125</v>
      </c>
      <c r="E21" s="24">
        <v>2</v>
      </c>
      <c r="F21" s="27">
        <v>584</v>
      </c>
      <c r="G21" s="28">
        <v>16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20">
        <v>3</v>
      </c>
      <c r="B22" s="47" t="s">
        <v>359</v>
      </c>
      <c r="C22" s="47" t="s">
        <v>35</v>
      </c>
      <c r="D22" s="22">
        <v>142</v>
      </c>
      <c r="E22" s="24">
        <v>4</v>
      </c>
      <c r="F22" s="22">
        <v>512</v>
      </c>
      <c r="G22" s="48">
        <v>12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9">
        <v>6</v>
      </c>
      <c r="B23" s="47" t="s">
        <v>358</v>
      </c>
      <c r="C23" s="47" t="s">
        <v>35</v>
      </c>
      <c r="D23" s="22">
        <v>136</v>
      </c>
      <c r="E23" s="24">
        <v>3</v>
      </c>
      <c r="F23" s="22">
        <v>500</v>
      </c>
      <c r="G23" s="48">
        <v>10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30">
        <v>5</v>
      </c>
      <c r="B24" s="51" t="s">
        <v>410</v>
      </c>
      <c r="C24" s="51" t="s">
        <v>35</v>
      </c>
      <c r="D24" s="32">
        <v>113</v>
      </c>
      <c r="E24" s="34">
        <v>1</v>
      </c>
      <c r="F24" s="32">
        <v>442</v>
      </c>
      <c r="G24" s="52">
        <v>7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10" t="s">
        <v>259</v>
      </c>
      <c r="F26" s="40" t="s">
        <v>163</v>
      </c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43"/>
      <c r="B27" s="10" t="s">
        <v>164</v>
      </c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/>
    <row r="48" spans="1:2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sheetProtection selectLockedCells="1" selectUnlockedCells="1"/>
  <mergeCells count="1">
    <mergeCell ref="C2:G2"/>
  </mergeCells>
  <hyperlinks>
    <hyperlink ref="B2" location="'Index'!A3" tooltip="Go to the Index sheet" display="á" xr:uid="{ECCAC20A-0000-4A26-8E97-22D69CB0B75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A0097-982F-4E9D-A031-9947D1CCFE3E}">
  <sheetPr>
    <tabColor rgb="FFCC000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36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6" customWidth="1"/>
    <col min="10" max="11" width="20.7109375" style="10" customWidth="1"/>
    <col min="12" max="15" width="5" style="10" customWidth="1"/>
    <col min="16" max="17" width="3.42578125" style="10" customWidth="1"/>
    <col min="18" max="25" width="8.42578125" style="10"/>
  </cols>
  <sheetData>
    <row r="1" spans="1:25" ht="18" x14ac:dyDescent="0.35">
      <c r="A1" s="87"/>
      <c r="B1" s="2" t="s">
        <v>361</v>
      </c>
      <c r="C1" s="2"/>
      <c r="D1" s="3"/>
      <c r="E1" s="3"/>
      <c r="F1" s="3" t="s">
        <v>260</v>
      </c>
      <c r="G1" s="3"/>
      <c r="H1" s="3"/>
      <c r="I1" s="4" t="s">
        <v>362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2" t="s">
        <v>3</v>
      </c>
      <c r="D2" s="42"/>
      <c r="E2" s="42"/>
      <c r="F2" s="42"/>
      <c r="G2" s="4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4</v>
      </c>
      <c r="C3" s="9" t="s">
        <v>417</v>
      </c>
      <c r="D3" s="9"/>
      <c r="E3" s="9" t="s">
        <v>418</v>
      </c>
      <c r="F3" s="8"/>
      <c r="G3" s="8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46">
        <v>8</v>
      </c>
      <c r="B5" s="44" t="s">
        <v>369</v>
      </c>
      <c r="C5" s="44" t="s">
        <v>17</v>
      </c>
      <c r="D5" s="17">
        <v>192</v>
      </c>
      <c r="E5" s="18">
        <v>8</v>
      </c>
      <c r="F5" s="17">
        <v>766</v>
      </c>
      <c r="G5" s="45">
        <v>32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20">
        <v>1</v>
      </c>
      <c r="B6" s="21" t="s">
        <v>370</v>
      </c>
      <c r="C6" s="21" t="s">
        <v>87</v>
      </c>
      <c r="D6" s="24">
        <v>180</v>
      </c>
      <c r="E6" s="24">
        <v>6</v>
      </c>
      <c r="F6" s="27">
        <v>726</v>
      </c>
      <c r="G6" s="28">
        <v>26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20">
        <v>3</v>
      </c>
      <c r="B7" s="47" t="s">
        <v>379</v>
      </c>
      <c r="C7" s="47" t="s">
        <v>33</v>
      </c>
      <c r="D7" s="22">
        <v>190</v>
      </c>
      <c r="E7" s="24">
        <v>7</v>
      </c>
      <c r="F7" s="22">
        <v>737</v>
      </c>
      <c r="G7" s="48">
        <v>25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20">
        <v>7</v>
      </c>
      <c r="B8" s="47" t="s">
        <v>28</v>
      </c>
      <c r="C8" s="47" t="s">
        <v>29</v>
      </c>
      <c r="D8" s="22">
        <v>173</v>
      </c>
      <c r="E8" s="24">
        <v>5</v>
      </c>
      <c r="F8" s="22">
        <v>705</v>
      </c>
      <c r="G8" s="48">
        <v>22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49">
        <v>2</v>
      </c>
      <c r="B9" s="47" t="s">
        <v>142</v>
      </c>
      <c r="C9" s="47" t="s">
        <v>120</v>
      </c>
      <c r="D9" s="22">
        <v>162</v>
      </c>
      <c r="E9" s="24">
        <v>4</v>
      </c>
      <c r="F9" s="22">
        <v>621</v>
      </c>
      <c r="G9" s="48">
        <v>15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49">
        <v>6</v>
      </c>
      <c r="B10" s="47" t="s">
        <v>395</v>
      </c>
      <c r="C10" s="47" t="s">
        <v>29</v>
      </c>
      <c r="D10" s="22">
        <v>144</v>
      </c>
      <c r="E10" s="24">
        <v>3</v>
      </c>
      <c r="F10" s="22">
        <v>597</v>
      </c>
      <c r="G10" s="48">
        <v>13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49">
        <v>4</v>
      </c>
      <c r="B11" s="47" t="s">
        <v>399</v>
      </c>
      <c r="C11" s="47" t="s">
        <v>118</v>
      </c>
      <c r="D11" s="22" t="s">
        <v>132</v>
      </c>
      <c r="E11" s="24">
        <v>0</v>
      </c>
      <c r="F11" s="22">
        <v>420</v>
      </c>
      <c r="G11" s="48">
        <v>7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30">
        <v>5</v>
      </c>
      <c r="B12" s="51" t="s">
        <v>396</v>
      </c>
      <c r="C12" s="51" t="s">
        <v>29</v>
      </c>
      <c r="D12" s="32" t="s">
        <v>242</v>
      </c>
      <c r="E12" s="34">
        <v>0</v>
      </c>
      <c r="F12" s="32">
        <v>0</v>
      </c>
      <c r="G12" s="52">
        <v>0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1"/>
      <c r="B14" s="8" t="s">
        <v>7</v>
      </c>
      <c r="C14" s="9" t="s">
        <v>419</v>
      </c>
      <c r="D14" s="9"/>
      <c r="E14" s="9" t="s">
        <v>420</v>
      </c>
      <c r="F14" s="8"/>
      <c r="G14" s="8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11">
        <v>1</v>
      </c>
      <c r="B15" s="12" t="s">
        <v>10</v>
      </c>
      <c r="C15" s="12" t="s">
        <v>11</v>
      </c>
      <c r="D15" s="13" t="s">
        <v>12</v>
      </c>
      <c r="E15" s="13" t="s">
        <v>13</v>
      </c>
      <c r="F15" s="13" t="s">
        <v>14</v>
      </c>
      <c r="G15" s="14" t="s">
        <v>15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46">
        <v>6</v>
      </c>
      <c r="B16" s="44" t="s">
        <v>175</v>
      </c>
      <c r="C16" s="44" t="s">
        <v>87</v>
      </c>
      <c r="D16" s="17">
        <v>143</v>
      </c>
      <c r="E16" s="18">
        <v>7</v>
      </c>
      <c r="F16" s="17">
        <v>585</v>
      </c>
      <c r="G16" s="45">
        <v>27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20">
        <v>5</v>
      </c>
      <c r="B17" s="47" t="s">
        <v>188</v>
      </c>
      <c r="C17" s="47" t="s">
        <v>120</v>
      </c>
      <c r="D17" s="22">
        <v>128</v>
      </c>
      <c r="E17" s="24">
        <v>4</v>
      </c>
      <c r="F17" s="22">
        <v>538</v>
      </c>
      <c r="G17" s="48">
        <v>21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20">
        <v>3</v>
      </c>
      <c r="B18" s="47" t="s">
        <v>172</v>
      </c>
      <c r="C18" s="47" t="s">
        <v>35</v>
      </c>
      <c r="D18" s="22">
        <v>135</v>
      </c>
      <c r="E18" s="24">
        <v>6</v>
      </c>
      <c r="F18" s="22">
        <v>536</v>
      </c>
      <c r="G18" s="48">
        <v>20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20">
        <v>7</v>
      </c>
      <c r="B19" s="47" t="s">
        <v>115</v>
      </c>
      <c r="C19" s="47" t="s">
        <v>29</v>
      </c>
      <c r="D19" s="22">
        <v>121</v>
      </c>
      <c r="E19" s="24">
        <v>3</v>
      </c>
      <c r="F19" s="22">
        <v>546</v>
      </c>
      <c r="G19" s="48">
        <v>19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49">
        <v>4</v>
      </c>
      <c r="B20" s="47" t="s">
        <v>227</v>
      </c>
      <c r="C20" s="47" t="s">
        <v>35</v>
      </c>
      <c r="D20" s="22">
        <v>130</v>
      </c>
      <c r="E20" s="24">
        <v>5</v>
      </c>
      <c r="F20" s="22">
        <v>498</v>
      </c>
      <c r="G20" s="48">
        <v>15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20">
        <v>1</v>
      </c>
      <c r="B21" s="21" t="s">
        <v>406</v>
      </c>
      <c r="C21" s="21" t="s">
        <v>29</v>
      </c>
      <c r="D21" s="24" t="s">
        <v>242</v>
      </c>
      <c r="E21" s="24">
        <v>0</v>
      </c>
      <c r="F21" s="27">
        <v>0</v>
      </c>
      <c r="G21" s="28">
        <v>0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50">
        <v>2</v>
      </c>
      <c r="B22" s="51" t="s">
        <v>401</v>
      </c>
      <c r="C22" s="51" t="s">
        <v>33</v>
      </c>
      <c r="D22" s="32" t="s">
        <v>242</v>
      </c>
      <c r="E22" s="34">
        <v>0</v>
      </c>
      <c r="F22" s="32">
        <v>0</v>
      </c>
      <c r="G22" s="52">
        <v>0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43"/>
      <c r="B24" s="10" t="s">
        <v>259</v>
      </c>
      <c r="F24" s="40" t="s">
        <v>163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3"/>
      <c r="B25" s="10" t="s">
        <v>164</v>
      </c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/>
    <row r="48" spans="1:2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sheetProtection selectLockedCells="1" selectUnlockedCells="1"/>
  <mergeCells count="1">
    <mergeCell ref="C2:G2"/>
  </mergeCells>
  <hyperlinks>
    <hyperlink ref="B2" location="'Index'!A3" tooltip="Go to the Index sheet" display="á" xr:uid="{F79A0826-33A1-41FC-9F95-B70C0E2E154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E8DD5-90DA-42C0-B3CB-2B1968F759DF}">
  <sheetPr>
    <tabColor rgb="FFCC0000"/>
    <pageSetUpPr fitToPage="1"/>
  </sheetPr>
  <dimension ref="A1:Y83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0.7109375" style="10" customWidth="1"/>
    <col min="2" max="6" width="5" style="10" customWidth="1"/>
    <col min="7" max="7" width="4.7109375" style="36" customWidth="1"/>
    <col min="8" max="8" width="20.7109375" style="10" customWidth="1"/>
    <col min="9" max="14" width="5" style="10" customWidth="1"/>
    <col min="15" max="22" width="4.140625" style="10" customWidth="1"/>
    <col min="23" max="25" width="10.28515625" style="10"/>
  </cols>
  <sheetData>
    <row r="1" spans="1:25" ht="18" x14ac:dyDescent="0.35">
      <c r="A1" s="2" t="s">
        <v>421</v>
      </c>
      <c r="B1" s="2"/>
      <c r="C1" s="2"/>
      <c r="D1" s="3"/>
      <c r="E1" s="3"/>
      <c r="F1" s="3"/>
      <c r="G1" s="57"/>
      <c r="H1" s="3"/>
      <c r="I1" s="4" t="s">
        <v>362</v>
      </c>
      <c r="J1" s="58">
        <v>4</v>
      </c>
      <c r="K1" s="2"/>
      <c r="L1" s="4">
        <v>204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B2" s="59"/>
      <c r="C2" s="60"/>
      <c r="I2" s="7" t="s">
        <v>3</v>
      </c>
      <c r="J2" s="7"/>
      <c r="K2" s="7"/>
      <c r="L2" s="7"/>
      <c r="M2" s="7"/>
      <c r="N2" s="7"/>
    </row>
    <row r="3" spans="1:25" ht="15.75" customHeight="1" x14ac:dyDescent="0.3">
      <c r="A3" s="8" t="s">
        <v>4</v>
      </c>
      <c r="B3" s="8"/>
      <c r="C3" s="8"/>
      <c r="D3" s="8"/>
      <c r="E3" s="8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62" t="s">
        <v>422</v>
      </c>
      <c r="B4" s="63"/>
      <c r="C4" s="64">
        <v>527</v>
      </c>
      <c r="D4" s="63"/>
      <c r="E4" s="65" t="s">
        <v>15</v>
      </c>
      <c r="F4" s="66">
        <f>SUM(F5:F7)</f>
        <v>534</v>
      </c>
      <c r="G4" s="67" t="s">
        <v>273</v>
      </c>
      <c r="H4" s="62" t="s">
        <v>423</v>
      </c>
      <c r="I4" s="63"/>
      <c r="J4" s="64">
        <v>443</v>
      </c>
      <c r="K4" s="63"/>
      <c r="L4" s="65" t="s">
        <v>15</v>
      </c>
      <c r="M4" s="66">
        <f>SUM(M5:M7)</f>
        <v>456</v>
      </c>
      <c r="N4"/>
    </row>
    <row r="5" spans="1:25" ht="15.75" customHeight="1" x14ac:dyDescent="0.3">
      <c r="A5" s="68" t="s">
        <v>392</v>
      </c>
      <c r="B5" s="23">
        <v>42</v>
      </c>
      <c r="C5" s="23">
        <v>39</v>
      </c>
      <c r="D5" s="23">
        <v>40</v>
      </c>
      <c r="E5" s="23">
        <v>41</v>
      </c>
      <c r="F5" s="70">
        <f>SUM(B5:E5)</f>
        <v>162</v>
      </c>
      <c r="G5"/>
      <c r="H5" s="68" t="s">
        <v>406</v>
      </c>
      <c r="I5" s="23">
        <v>43</v>
      </c>
      <c r="J5" s="23">
        <v>38</v>
      </c>
      <c r="K5" s="23">
        <v>41</v>
      </c>
      <c r="L5" s="23">
        <v>41</v>
      </c>
      <c r="M5" s="70">
        <f>SUM(I5:L5)</f>
        <v>163</v>
      </c>
      <c r="N5"/>
    </row>
    <row r="6" spans="1:25" ht="15.75" customHeight="1" x14ac:dyDescent="0.3">
      <c r="A6" s="71" t="s">
        <v>374</v>
      </c>
      <c r="B6" s="24">
        <v>46</v>
      </c>
      <c r="C6" s="24">
        <v>47</v>
      </c>
      <c r="D6" s="24">
        <v>45</v>
      </c>
      <c r="E6" s="24">
        <v>42</v>
      </c>
      <c r="F6" s="25">
        <f>SUM(B6:E6)</f>
        <v>180</v>
      </c>
      <c r="G6"/>
      <c r="H6" s="71" t="s">
        <v>396</v>
      </c>
      <c r="I6" s="24">
        <v>32</v>
      </c>
      <c r="J6" s="24">
        <v>36</v>
      </c>
      <c r="K6" s="24">
        <v>44</v>
      </c>
      <c r="L6" s="24">
        <v>37</v>
      </c>
      <c r="M6" s="25">
        <f>SUM(I6:L6)</f>
        <v>149</v>
      </c>
      <c r="N6"/>
    </row>
    <row r="7" spans="1:25" ht="15.75" customHeight="1" x14ac:dyDescent="0.3">
      <c r="A7" s="72" t="s">
        <v>369</v>
      </c>
      <c r="B7" s="34">
        <v>49</v>
      </c>
      <c r="C7" s="34">
        <v>49</v>
      </c>
      <c r="D7" s="34">
        <v>46</v>
      </c>
      <c r="E7" s="34">
        <v>48</v>
      </c>
      <c r="F7" s="35">
        <f>SUM(B7:E7)</f>
        <v>192</v>
      </c>
      <c r="G7"/>
      <c r="H7" s="72" t="s">
        <v>395</v>
      </c>
      <c r="I7" s="34">
        <v>35</v>
      </c>
      <c r="J7" s="34">
        <v>38</v>
      </c>
      <c r="K7" s="34">
        <v>36</v>
      </c>
      <c r="L7" s="34">
        <v>35</v>
      </c>
      <c r="M7" s="35">
        <f>SUM(I7:L7)</f>
        <v>144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73"/>
    </row>
    <row r="9" spans="1:25" ht="15.75" customHeight="1" x14ac:dyDescent="0.3">
      <c r="A9" s="62" t="s">
        <v>424</v>
      </c>
      <c r="B9" s="63"/>
      <c r="C9" s="64">
        <v>574</v>
      </c>
      <c r="D9" s="63"/>
      <c r="E9" s="65" t="s">
        <v>15</v>
      </c>
      <c r="F9" s="66">
        <f>SUM(F10:F12)</f>
        <v>576</v>
      </c>
      <c r="G9" s="67" t="s">
        <v>273</v>
      </c>
      <c r="H9" t="s">
        <v>425</v>
      </c>
      <c r="I9"/>
      <c r="J9"/>
      <c r="K9"/>
      <c r="L9"/>
      <c r="M9">
        <v>574</v>
      </c>
      <c r="N9"/>
    </row>
    <row r="10" spans="1:25" ht="15.75" customHeight="1" x14ac:dyDescent="0.3">
      <c r="A10" s="68" t="s">
        <v>373</v>
      </c>
      <c r="B10" s="23">
        <v>50</v>
      </c>
      <c r="C10" s="23">
        <v>46</v>
      </c>
      <c r="D10" s="23">
        <v>46</v>
      </c>
      <c r="E10" s="23">
        <v>47</v>
      </c>
      <c r="F10" s="70">
        <f>SUM(B10:E10)</f>
        <v>189</v>
      </c>
      <c r="G10"/>
      <c r="H10"/>
      <c r="I10"/>
      <c r="J10"/>
      <c r="K10"/>
      <c r="L10"/>
      <c r="M10"/>
      <c r="N10"/>
    </row>
    <row r="11" spans="1:25" ht="15.75" customHeight="1" x14ac:dyDescent="0.3">
      <c r="A11" s="71" t="s">
        <v>367</v>
      </c>
      <c r="B11" s="24">
        <v>50</v>
      </c>
      <c r="C11" s="24">
        <v>49</v>
      </c>
      <c r="D11" s="24">
        <v>47</v>
      </c>
      <c r="E11" s="24">
        <v>50</v>
      </c>
      <c r="F11" s="25">
        <f>SUM(B11:E11)</f>
        <v>196</v>
      </c>
      <c r="G11"/>
      <c r="H11"/>
      <c r="I11"/>
      <c r="J11"/>
      <c r="K11"/>
      <c r="L11"/>
      <c r="M11"/>
      <c r="N11"/>
    </row>
    <row r="12" spans="1:25" ht="15.75" customHeight="1" x14ac:dyDescent="0.3">
      <c r="A12" s="72" t="s">
        <v>371</v>
      </c>
      <c r="B12" s="34">
        <v>48</v>
      </c>
      <c r="C12" s="34">
        <v>46</v>
      </c>
      <c r="D12" s="34">
        <v>48</v>
      </c>
      <c r="E12" s="34">
        <v>49</v>
      </c>
      <c r="F12" s="35">
        <f>SUM(B12:E12)</f>
        <v>191</v>
      </c>
      <c r="G12"/>
      <c r="H12"/>
      <c r="I12"/>
      <c r="J12"/>
      <c r="K12"/>
      <c r="L12"/>
      <c r="M12"/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10" t="s">
        <v>426</v>
      </c>
      <c r="C14" s="94">
        <v>445</v>
      </c>
      <c r="F14" s="10">
        <v>445</v>
      </c>
      <c r="G14" s="67" t="s">
        <v>273</v>
      </c>
      <c r="H14" s="10" t="s">
        <v>427</v>
      </c>
      <c r="N14"/>
    </row>
    <row r="15" spans="1:25" ht="15.75" customHeight="1" x14ac:dyDescent="0.3">
      <c r="G15"/>
      <c r="N15"/>
    </row>
    <row r="16" spans="1:25" ht="15.75" customHeight="1" x14ac:dyDescent="0.3">
      <c r="G16"/>
      <c r="N16"/>
    </row>
    <row r="17" spans="1:16" ht="15.75" customHeight="1" x14ac:dyDescent="0.3">
      <c r="G17"/>
      <c r="N17"/>
    </row>
    <row r="18" spans="1:16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6" ht="15.75" customHeight="1" x14ac:dyDescent="0.3">
      <c r="H19" s="74" t="s">
        <v>4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</row>
    <row r="20" spans="1:16" ht="15.75" customHeight="1" x14ac:dyDescent="0.3">
      <c r="B20" s="9" t="s">
        <v>428</v>
      </c>
      <c r="H20" s="75" t="s">
        <v>424</v>
      </c>
      <c r="I20" s="23">
        <v>4</v>
      </c>
      <c r="J20" s="23">
        <v>4</v>
      </c>
      <c r="K20" s="23"/>
      <c r="L20" s="23"/>
      <c r="M20" s="23">
        <v>2310</v>
      </c>
      <c r="N20" s="70">
        <v>8</v>
      </c>
    </row>
    <row r="21" spans="1:16" ht="15.75" customHeight="1" x14ac:dyDescent="0.3">
      <c r="B21" s="83" t="s">
        <v>429</v>
      </c>
      <c r="H21" s="71" t="s">
        <v>422</v>
      </c>
      <c r="I21" s="27">
        <v>4</v>
      </c>
      <c r="J21" s="27">
        <v>4</v>
      </c>
      <c r="K21" s="27"/>
      <c r="L21" s="27"/>
      <c r="M21" s="27">
        <v>2136</v>
      </c>
      <c r="N21" s="28">
        <v>8</v>
      </c>
    </row>
    <row r="22" spans="1:16" ht="15.75" customHeight="1" x14ac:dyDescent="0.3">
      <c r="B22" s="9" t="s">
        <v>286</v>
      </c>
      <c r="H22" s="71" t="s">
        <v>423</v>
      </c>
      <c r="I22" s="24">
        <v>4</v>
      </c>
      <c r="J22" s="24">
        <v>2</v>
      </c>
      <c r="K22" s="24"/>
      <c r="L22" s="24">
        <v>2</v>
      </c>
      <c r="M22" s="24">
        <v>1855</v>
      </c>
      <c r="N22" s="25">
        <v>4</v>
      </c>
    </row>
    <row r="23" spans="1:16" ht="15.75" customHeight="1" x14ac:dyDescent="0.3">
      <c r="H23" s="71" t="s">
        <v>426</v>
      </c>
      <c r="I23" s="24">
        <v>4</v>
      </c>
      <c r="J23" s="24">
        <v>1</v>
      </c>
      <c r="K23" s="24"/>
      <c r="L23" s="24">
        <v>3</v>
      </c>
      <c r="M23" s="24">
        <v>1780</v>
      </c>
      <c r="N23" s="25">
        <v>2</v>
      </c>
    </row>
    <row r="24" spans="1:16" ht="15.75" customHeight="1" x14ac:dyDescent="0.3">
      <c r="H24" s="72" t="s">
        <v>427</v>
      </c>
      <c r="I24" s="34"/>
      <c r="J24" s="34"/>
      <c r="K24" s="34"/>
      <c r="L24" s="34"/>
      <c r="M24" s="34"/>
      <c r="N24" s="35"/>
    </row>
    <row r="25" spans="1:16" ht="15.75" customHeight="1" x14ac:dyDescent="0.3"/>
    <row r="26" spans="1:16" ht="15.75" customHeight="1" x14ac:dyDescent="0.3">
      <c r="A26" s="10" t="s">
        <v>412</v>
      </c>
      <c r="E26" s="36"/>
      <c r="G26" s="86" t="s">
        <v>163</v>
      </c>
      <c r="H26" s="77"/>
    </row>
    <row r="27" spans="1:16" ht="15.75" customHeight="1" x14ac:dyDescent="0.3">
      <c r="A27" s="10" t="s">
        <v>164</v>
      </c>
      <c r="P27" s="80"/>
    </row>
    <row r="28" spans="1:16" ht="15.75" customHeight="1" x14ac:dyDescent="0.3"/>
    <row r="29" spans="1:16" ht="15.75" customHeight="1" x14ac:dyDescent="0.3"/>
    <row r="30" spans="1:16" ht="15.75" customHeight="1" x14ac:dyDescent="0.3"/>
    <row r="31" spans="1:16" ht="15.75" customHeight="1" x14ac:dyDescent="0.3"/>
    <row r="32" spans="1:1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</sheetData>
  <mergeCells count="1">
    <mergeCell ref="I2:N2"/>
  </mergeCells>
  <hyperlinks>
    <hyperlink ref="A2" location="'Index'!A3" tooltip="Go to the Index sheet" display="á" xr:uid="{C91D1F4B-A44A-4C34-90C6-D40E8604B36D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EDA39-2185-4163-9636-55B6964F2251}">
  <sheetPr>
    <tabColor rgb="FFFF505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36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6" customWidth="1"/>
    <col min="10" max="11" width="20.7109375" style="10" customWidth="1"/>
    <col min="12" max="15" width="5" style="10" customWidth="1"/>
    <col min="16" max="17" width="3.42578125" style="10" customWidth="1"/>
    <col min="18" max="25" width="8.42578125" style="10"/>
  </cols>
  <sheetData>
    <row r="1" spans="1:25" ht="18" x14ac:dyDescent="0.35">
      <c r="A1" s="87"/>
      <c r="B1" s="2" t="s">
        <v>430</v>
      </c>
      <c r="C1" s="2"/>
      <c r="D1" s="3"/>
      <c r="E1" s="3"/>
      <c r="F1" s="3"/>
      <c r="G1" s="3"/>
      <c r="H1" s="3"/>
      <c r="I1" s="4" t="s">
        <v>362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2" t="s">
        <v>3</v>
      </c>
      <c r="D2" s="42"/>
      <c r="E2" s="42"/>
      <c r="F2" s="42"/>
      <c r="G2" s="42"/>
    </row>
    <row r="3" spans="1:25" ht="15.75" customHeight="1" x14ac:dyDescent="0.3">
      <c r="A3" s="1"/>
      <c r="B3" s="8" t="s">
        <v>4</v>
      </c>
      <c r="C3" s="9" t="s">
        <v>431</v>
      </c>
      <c r="D3" s="9"/>
      <c r="E3" s="9" t="s">
        <v>432</v>
      </c>
      <c r="F3" s="8"/>
      <c r="G3" s="8"/>
      <c r="I3" s="10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I4" s="10"/>
    </row>
    <row r="5" spans="1:25" ht="15.75" customHeight="1" x14ac:dyDescent="0.3">
      <c r="A5" s="15">
        <v>5</v>
      </c>
      <c r="B5" s="16" t="s">
        <v>324</v>
      </c>
      <c r="C5" s="16" t="s">
        <v>35</v>
      </c>
      <c r="D5" s="18">
        <v>194</v>
      </c>
      <c r="E5" s="18">
        <v>7</v>
      </c>
      <c r="F5" s="18">
        <v>777</v>
      </c>
      <c r="G5" s="19">
        <v>28</v>
      </c>
      <c r="I5" s="10"/>
    </row>
    <row r="6" spans="1:25" ht="15.75" customHeight="1" x14ac:dyDescent="0.3">
      <c r="A6" s="20">
        <v>3</v>
      </c>
      <c r="B6" s="21" t="s">
        <v>310</v>
      </c>
      <c r="C6" s="21" t="s">
        <v>311</v>
      </c>
      <c r="D6" s="24">
        <v>189</v>
      </c>
      <c r="E6" s="23">
        <v>5</v>
      </c>
      <c r="F6" s="24">
        <v>749</v>
      </c>
      <c r="G6" s="25">
        <v>19</v>
      </c>
      <c r="I6" s="10"/>
    </row>
    <row r="7" spans="1:25" ht="15.75" customHeight="1" x14ac:dyDescent="0.3">
      <c r="A7" s="20">
        <v>1</v>
      </c>
      <c r="B7" s="21" t="s">
        <v>329</v>
      </c>
      <c r="C7" s="21" t="s">
        <v>27</v>
      </c>
      <c r="D7" s="24">
        <v>187</v>
      </c>
      <c r="E7" s="23">
        <v>2</v>
      </c>
      <c r="F7" s="27">
        <v>757</v>
      </c>
      <c r="G7" s="28">
        <v>18</v>
      </c>
      <c r="J7" s="93"/>
    </row>
    <row r="8" spans="1:25" ht="15.75" customHeight="1" x14ac:dyDescent="0.3">
      <c r="A8" s="20">
        <v>4</v>
      </c>
      <c r="B8" s="21" t="s">
        <v>172</v>
      </c>
      <c r="C8" s="21" t="s">
        <v>35</v>
      </c>
      <c r="D8" s="24">
        <v>189</v>
      </c>
      <c r="E8" s="23">
        <v>5</v>
      </c>
      <c r="F8" s="24">
        <v>744</v>
      </c>
      <c r="G8" s="25">
        <v>18</v>
      </c>
    </row>
    <row r="9" spans="1:25" ht="15.75" customHeight="1" x14ac:dyDescent="0.3">
      <c r="A9" s="20">
        <v>2</v>
      </c>
      <c r="B9" s="21" t="s">
        <v>433</v>
      </c>
      <c r="C9" s="21" t="s">
        <v>27</v>
      </c>
      <c r="D9" s="24">
        <v>191</v>
      </c>
      <c r="E9" s="23">
        <v>6</v>
      </c>
      <c r="F9" s="24">
        <v>731</v>
      </c>
      <c r="G9" s="25">
        <v>14</v>
      </c>
      <c r="I9" s="10"/>
    </row>
    <row r="10" spans="1:25" ht="15.75" customHeight="1" x14ac:dyDescent="0.3">
      <c r="A10" s="20">
        <v>6</v>
      </c>
      <c r="B10" s="21" t="s">
        <v>397</v>
      </c>
      <c r="C10" s="21" t="s">
        <v>35</v>
      </c>
      <c r="D10" s="24">
        <v>188</v>
      </c>
      <c r="E10" s="23">
        <v>3</v>
      </c>
      <c r="F10" s="24">
        <v>731</v>
      </c>
      <c r="G10" s="25">
        <v>12</v>
      </c>
      <c r="I10" s="10"/>
    </row>
    <row r="11" spans="1:25" ht="15.75" customHeight="1" x14ac:dyDescent="0.3">
      <c r="A11" s="30">
        <v>7</v>
      </c>
      <c r="B11" s="31" t="s">
        <v>320</v>
      </c>
      <c r="C11" s="31" t="s">
        <v>319</v>
      </c>
      <c r="D11" s="34" t="s">
        <v>242</v>
      </c>
      <c r="E11" s="33">
        <v>0</v>
      </c>
      <c r="F11" s="34">
        <v>0</v>
      </c>
      <c r="G11" s="35">
        <v>0</v>
      </c>
      <c r="I11" s="10"/>
    </row>
    <row r="12" spans="1:25" ht="15.75" customHeight="1" x14ac:dyDescent="0.3">
      <c r="A12" s="10"/>
      <c r="I12" s="10"/>
    </row>
    <row r="13" spans="1:25" ht="15.75" customHeight="1" x14ac:dyDescent="0.3">
      <c r="A13" s="1"/>
      <c r="B13" s="8" t="s">
        <v>7</v>
      </c>
      <c r="C13" s="9" t="s">
        <v>434</v>
      </c>
      <c r="D13" s="9"/>
      <c r="E13" s="9" t="s">
        <v>435</v>
      </c>
      <c r="F13" s="8"/>
      <c r="G13" s="8"/>
    </row>
    <row r="14" spans="1:25" ht="15.75" customHeight="1" x14ac:dyDescent="0.3">
      <c r="A14" s="11">
        <v>1</v>
      </c>
      <c r="B14" s="12" t="s">
        <v>10</v>
      </c>
      <c r="C14" s="12" t="s">
        <v>11</v>
      </c>
      <c r="D14" s="13" t="s">
        <v>12</v>
      </c>
      <c r="E14" s="13" t="s">
        <v>13</v>
      </c>
      <c r="F14" s="13" t="s">
        <v>14</v>
      </c>
      <c r="G14" s="14" t="s">
        <v>15</v>
      </c>
    </row>
    <row r="15" spans="1:25" ht="15.75" customHeight="1" x14ac:dyDescent="0.3">
      <c r="A15" s="15">
        <v>6</v>
      </c>
      <c r="B15" s="16" t="s">
        <v>436</v>
      </c>
      <c r="C15" s="16" t="s">
        <v>437</v>
      </c>
      <c r="D15" s="18">
        <v>191</v>
      </c>
      <c r="E15" s="18">
        <v>7</v>
      </c>
      <c r="F15" s="18">
        <v>769</v>
      </c>
      <c r="G15" s="19">
        <v>28</v>
      </c>
    </row>
    <row r="16" spans="1:25" ht="15.75" customHeight="1" x14ac:dyDescent="0.3">
      <c r="A16" s="20">
        <v>4</v>
      </c>
      <c r="B16" s="21" t="s">
        <v>339</v>
      </c>
      <c r="C16" s="21" t="s">
        <v>17</v>
      </c>
      <c r="D16" s="24">
        <v>185</v>
      </c>
      <c r="E16" s="23">
        <v>6</v>
      </c>
      <c r="F16" s="24">
        <v>742</v>
      </c>
      <c r="G16" s="25">
        <v>21</v>
      </c>
    </row>
    <row r="17" spans="1:7" ht="15.75" customHeight="1" x14ac:dyDescent="0.3">
      <c r="A17" s="20">
        <v>3</v>
      </c>
      <c r="B17" s="21" t="s">
        <v>438</v>
      </c>
      <c r="C17" s="21" t="s">
        <v>35</v>
      </c>
      <c r="D17" s="24">
        <v>172</v>
      </c>
      <c r="E17" s="23">
        <v>1</v>
      </c>
      <c r="F17" s="24">
        <v>723</v>
      </c>
      <c r="G17" s="25">
        <v>17</v>
      </c>
    </row>
    <row r="18" spans="1:7" ht="15.75" customHeight="1" x14ac:dyDescent="0.3">
      <c r="A18" s="20">
        <v>7</v>
      </c>
      <c r="B18" s="21" t="s">
        <v>439</v>
      </c>
      <c r="C18" s="21" t="s">
        <v>35</v>
      </c>
      <c r="D18" s="24">
        <v>183</v>
      </c>
      <c r="E18" s="23">
        <v>5</v>
      </c>
      <c r="F18" s="24">
        <v>720</v>
      </c>
      <c r="G18" s="25">
        <v>17</v>
      </c>
    </row>
    <row r="19" spans="1:7" ht="15.75" customHeight="1" x14ac:dyDescent="0.3">
      <c r="A19" s="20">
        <v>1</v>
      </c>
      <c r="B19" s="21" t="s">
        <v>440</v>
      </c>
      <c r="C19" s="21" t="s">
        <v>35</v>
      </c>
      <c r="D19" s="24">
        <v>179</v>
      </c>
      <c r="E19" s="23">
        <v>4</v>
      </c>
      <c r="F19" s="27">
        <v>719</v>
      </c>
      <c r="G19" s="28">
        <v>13</v>
      </c>
    </row>
    <row r="20" spans="1:7" ht="15.75" customHeight="1" x14ac:dyDescent="0.3">
      <c r="A20" s="20">
        <v>5</v>
      </c>
      <c r="B20" s="21" t="s">
        <v>99</v>
      </c>
      <c r="C20" s="21" t="s">
        <v>100</v>
      </c>
      <c r="D20" s="24">
        <v>173</v>
      </c>
      <c r="E20" s="23">
        <v>2</v>
      </c>
      <c r="F20" s="24">
        <v>713</v>
      </c>
      <c r="G20" s="25">
        <v>13</v>
      </c>
    </row>
    <row r="21" spans="1:7" ht="15.75" customHeight="1" x14ac:dyDescent="0.3">
      <c r="A21" s="30">
        <v>2</v>
      </c>
      <c r="B21" s="31" t="s">
        <v>441</v>
      </c>
      <c r="C21" s="31" t="s">
        <v>120</v>
      </c>
      <c r="D21" s="34">
        <v>179</v>
      </c>
      <c r="E21" s="33">
        <v>4</v>
      </c>
      <c r="F21" s="34">
        <v>701</v>
      </c>
      <c r="G21" s="35">
        <v>7</v>
      </c>
    </row>
    <row r="22" spans="1:7" ht="15.75" customHeight="1" x14ac:dyDescent="0.3"/>
    <row r="23" spans="1:7" ht="15.75" customHeight="1" x14ac:dyDescent="0.3">
      <c r="A23" s="1"/>
      <c r="B23" s="8" t="s">
        <v>48</v>
      </c>
      <c r="C23" s="9" t="s">
        <v>442</v>
      </c>
      <c r="D23" s="9"/>
      <c r="E23" s="9" t="s">
        <v>443</v>
      </c>
      <c r="F23" s="8"/>
      <c r="G23" s="8"/>
    </row>
    <row r="24" spans="1:7" ht="15.75" customHeight="1" x14ac:dyDescent="0.3">
      <c r="A24" s="11">
        <v>1</v>
      </c>
      <c r="B24" s="12" t="s">
        <v>10</v>
      </c>
      <c r="C24" s="12" t="s">
        <v>11</v>
      </c>
      <c r="D24" s="13" t="s">
        <v>12</v>
      </c>
      <c r="E24" s="13" t="s">
        <v>13</v>
      </c>
      <c r="F24" s="13" t="s">
        <v>14</v>
      </c>
      <c r="G24" s="14" t="s">
        <v>15</v>
      </c>
    </row>
    <row r="25" spans="1:7" ht="15.75" customHeight="1" x14ac:dyDescent="0.3">
      <c r="A25" s="15">
        <v>6</v>
      </c>
      <c r="B25" s="16" t="s">
        <v>444</v>
      </c>
      <c r="C25" s="16" t="s">
        <v>150</v>
      </c>
      <c r="D25" s="18">
        <v>171</v>
      </c>
      <c r="E25" s="18">
        <v>7</v>
      </c>
      <c r="F25" s="18">
        <v>689</v>
      </c>
      <c r="G25" s="19">
        <v>25</v>
      </c>
    </row>
    <row r="26" spans="1:7" ht="15.75" customHeight="1" x14ac:dyDescent="0.3">
      <c r="A26" s="20">
        <v>5</v>
      </c>
      <c r="B26" s="21" t="s">
        <v>445</v>
      </c>
      <c r="C26" s="21" t="s">
        <v>35</v>
      </c>
      <c r="D26" s="24">
        <v>169</v>
      </c>
      <c r="E26" s="23">
        <v>6</v>
      </c>
      <c r="F26" s="24">
        <v>683</v>
      </c>
      <c r="G26" s="25">
        <v>22</v>
      </c>
    </row>
    <row r="27" spans="1:7" ht="15.75" customHeight="1" x14ac:dyDescent="0.3">
      <c r="A27" s="20">
        <v>3</v>
      </c>
      <c r="B27" s="21" t="s">
        <v>446</v>
      </c>
      <c r="C27" s="21" t="s">
        <v>35</v>
      </c>
      <c r="D27" s="24">
        <v>154</v>
      </c>
      <c r="E27" s="23">
        <v>3</v>
      </c>
      <c r="F27" s="24">
        <v>674</v>
      </c>
      <c r="G27" s="25">
        <v>22</v>
      </c>
    </row>
    <row r="28" spans="1:7" ht="15.75" customHeight="1" x14ac:dyDescent="0.3">
      <c r="A28" s="20">
        <v>2</v>
      </c>
      <c r="B28" s="21" t="s">
        <v>447</v>
      </c>
      <c r="C28" s="21" t="s">
        <v>104</v>
      </c>
      <c r="D28" s="24">
        <v>162</v>
      </c>
      <c r="E28" s="23">
        <v>4</v>
      </c>
      <c r="F28" s="24">
        <v>615</v>
      </c>
      <c r="G28" s="25">
        <v>15</v>
      </c>
    </row>
    <row r="29" spans="1:7" ht="15.75" customHeight="1" x14ac:dyDescent="0.3">
      <c r="A29" s="20">
        <v>4</v>
      </c>
      <c r="B29" s="21" t="s">
        <v>448</v>
      </c>
      <c r="C29" s="21" t="s">
        <v>29</v>
      </c>
      <c r="D29" s="24">
        <v>163</v>
      </c>
      <c r="E29" s="23">
        <v>5</v>
      </c>
      <c r="F29" s="24">
        <v>575</v>
      </c>
      <c r="G29" s="25">
        <v>13</v>
      </c>
    </row>
    <row r="30" spans="1:7" ht="15.75" customHeight="1" x14ac:dyDescent="0.3">
      <c r="A30" s="20">
        <v>1</v>
      </c>
      <c r="B30" s="21" t="s">
        <v>449</v>
      </c>
      <c r="C30" s="21" t="s">
        <v>29</v>
      </c>
      <c r="D30" s="24">
        <v>128</v>
      </c>
      <c r="E30" s="23">
        <v>2</v>
      </c>
      <c r="F30" s="27">
        <v>509</v>
      </c>
      <c r="G30" s="28">
        <v>9</v>
      </c>
    </row>
    <row r="31" spans="1:7" ht="15.75" customHeight="1" x14ac:dyDescent="0.3">
      <c r="A31" s="30">
        <v>7</v>
      </c>
      <c r="B31" s="31" t="s">
        <v>179</v>
      </c>
      <c r="C31" s="31" t="s">
        <v>129</v>
      </c>
      <c r="D31" s="34">
        <v>102</v>
      </c>
      <c r="E31" s="33">
        <v>1</v>
      </c>
      <c r="F31" s="34">
        <v>477</v>
      </c>
      <c r="G31" s="35">
        <v>7</v>
      </c>
    </row>
    <row r="32" spans="1:7" ht="15.75" customHeight="1" x14ac:dyDescent="0.3"/>
    <row r="33" spans="2:6" ht="15.75" customHeight="1" x14ac:dyDescent="0.3">
      <c r="B33" s="10" t="s">
        <v>412</v>
      </c>
      <c r="F33" s="40" t="s">
        <v>163</v>
      </c>
    </row>
    <row r="34" spans="2:6" ht="15.75" customHeight="1" x14ac:dyDescent="0.3">
      <c r="B34" s="10" t="s">
        <v>164</v>
      </c>
    </row>
    <row r="35" spans="2:6" ht="15.75" customHeight="1" x14ac:dyDescent="0.3"/>
    <row r="36" spans="2:6" ht="15.75" customHeight="1" x14ac:dyDescent="0.3"/>
    <row r="37" spans="2:6" ht="15.75" customHeight="1" x14ac:dyDescent="0.3"/>
    <row r="38" spans="2:6" ht="15.75" customHeight="1" x14ac:dyDescent="0.3"/>
    <row r="39" spans="2:6" ht="15.75" customHeight="1" x14ac:dyDescent="0.3"/>
    <row r="40" spans="2:6" ht="15.75" customHeight="1" x14ac:dyDescent="0.3"/>
    <row r="41" spans="2:6" ht="15.75" customHeight="1" x14ac:dyDescent="0.3"/>
    <row r="42" spans="2:6" ht="15.75" customHeight="1" x14ac:dyDescent="0.3"/>
    <row r="43" spans="2:6" ht="15.75" customHeight="1" x14ac:dyDescent="0.3"/>
    <row r="44" spans="2:6" ht="15.75" customHeight="1" x14ac:dyDescent="0.3"/>
    <row r="45" spans="2:6" ht="15.75" customHeight="1" x14ac:dyDescent="0.3"/>
    <row r="46" spans="2:6" ht="15.75" customHeight="1" x14ac:dyDescent="0.3"/>
    <row r="47" spans="2:6" ht="15.75" customHeight="1" x14ac:dyDescent="0.3"/>
    <row r="48" spans="2:6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mergeCells count="1">
    <mergeCell ref="C2:G2"/>
  </mergeCells>
  <hyperlinks>
    <hyperlink ref="B2" location="'Index'!A3" tooltip="Go to the Index sheet" display="á" xr:uid="{E6D9D67E-EEE1-4E9D-92CD-9DF3AC507CBA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5DA34-3CC9-4892-95CD-8DD459805408}">
  <sheetPr>
    <tabColor rgb="FFFF505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36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6" customWidth="1"/>
    <col min="10" max="11" width="20.7109375" style="10" customWidth="1"/>
    <col min="12" max="15" width="5" style="10" customWidth="1"/>
    <col min="16" max="17" width="3.42578125" style="10" customWidth="1"/>
    <col min="18" max="25" width="8.42578125" style="10"/>
  </cols>
  <sheetData>
    <row r="1" spans="1:25" ht="18" x14ac:dyDescent="0.35">
      <c r="A1" s="87"/>
      <c r="B1" s="2" t="s">
        <v>430</v>
      </c>
      <c r="C1" s="2"/>
      <c r="D1" s="3"/>
      <c r="E1" s="3"/>
      <c r="F1" s="3" t="s">
        <v>260</v>
      </c>
      <c r="G1" s="3"/>
      <c r="H1" s="3"/>
      <c r="I1" s="4" t="s">
        <v>362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2" t="s">
        <v>3</v>
      </c>
      <c r="D2" s="42"/>
      <c r="E2" s="42"/>
      <c r="F2" s="42"/>
      <c r="G2" s="4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4</v>
      </c>
      <c r="C3" s="9" t="s">
        <v>450</v>
      </c>
      <c r="D3" s="9"/>
      <c r="E3" s="9" t="s">
        <v>451</v>
      </c>
      <c r="F3" s="8"/>
      <c r="G3" s="8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46">
        <v>8</v>
      </c>
      <c r="B5" s="44" t="s">
        <v>324</v>
      </c>
      <c r="C5" s="44" t="s">
        <v>35</v>
      </c>
      <c r="D5" s="17">
        <v>194</v>
      </c>
      <c r="E5" s="18">
        <v>11</v>
      </c>
      <c r="F5" s="17">
        <v>777</v>
      </c>
      <c r="G5" s="45">
        <v>43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20">
        <v>9</v>
      </c>
      <c r="B6" s="47" t="s">
        <v>436</v>
      </c>
      <c r="C6" s="47" t="s">
        <v>437</v>
      </c>
      <c r="D6" s="22">
        <v>191</v>
      </c>
      <c r="E6" s="24">
        <v>10</v>
      </c>
      <c r="F6" s="22">
        <v>769</v>
      </c>
      <c r="G6" s="48">
        <v>41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20">
        <v>5</v>
      </c>
      <c r="B7" s="47" t="s">
        <v>310</v>
      </c>
      <c r="C7" s="47" t="s">
        <v>311</v>
      </c>
      <c r="D7" s="22">
        <v>189</v>
      </c>
      <c r="E7" s="24">
        <v>9</v>
      </c>
      <c r="F7" s="22">
        <v>749</v>
      </c>
      <c r="G7" s="48">
        <v>35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49">
        <v>6</v>
      </c>
      <c r="B8" s="47" t="s">
        <v>172</v>
      </c>
      <c r="C8" s="47" t="s">
        <v>35</v>
      </c>
      <c r="D8" s="22">
        <v>189</v>
      </c>
      <c r="E8" s="24">
        <v>9</v>
      </c>
      <c r="F8" s="22">
        <v>744</v>
      </c>
      <c r="G8" s="48">
        <v>32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49">
        <v>2</v>
      </c>
      <c r="B9" s="47" t="s">
        <v>438</v>
      </c>
      <c r="C9" s="47" t="s">
        <v>35</v>
      </c>
      <c r="D9" s="22">
        <v>172</v>
      </c>
      <c r="E9" s="24">
        <v>4</v>
      </c>
      <c r="F9" s="22">
        <v>723</v>
      </c>
      <c r="G9" s="48">
        <v>26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20">
        <v>11</v>
      </c>
      <c r="B10" s="47" t="s">
        <v>439</v>
      </c>
      <c r="C10" s="47" t="s">
        <v>35</v>
      </c>
      <c r="D10" s="22">
        <v>183</v>
      </c>
      <c r="E10" s="24">
        <v>7</v>
      </c>
      <c r="F10" s="22">
        <v>720</v>
      </c>
      <c r="G10" s="48">
        <v>25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20">
        <v>3</v>
      </c>
      <c r="B11" s="47" t="s">
        <v>99</v>
      </c>
      <c r="C11" s="47" t="s">
        <v>100</v>
      </c>
      <c r="D11" s="22">
        <v>173</v>
      </c>
      <c r="E11" s="24">
        <v>5</v>
      </c>
      <c r="F11" s="22">
        <v>713</v>
      </c>
      <c r="G11" s="48">
        <v>22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20">
        <v>1</v>
      </c>
      <c r="B12" s="21" t="s">
        <v>441</v>
      </c>
      <c r="C12" s="21" t="s">
        <v>120</v>
      </c>
      <c r="D12" s="24">
        <v>179</v>
      </c>
      <c r="E12" s="24">
        <v>6</v>
      </c>
      <c r="F12" s="27">
        <v>701</v>
      </c>
      <c r="G12" s="28">
        <v>18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20">
        <v>7</v>
      </c>
      <c r="B13" s="47" t="s">
        <v>445</v>
      </c>
      <c r="C13" s="47" t="s">
        <v>35</v>
      </c>
      <c r="D13" s="22">
        <v>169</v>
      </c>
      <c r="E13" s="24">
        <v>3</v>
      </c>
      <c r="F13" s="22">
        <v>683</v>
      </c>
      <c r="G13" s="48">
        <v>14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49">
        <v>4</v>
      </c>
      <c r="B14" s="47" t="s">
        <v>447</v>
      </c>
      <c r="C14" s="47" t="s">
        <v>104</v>
      </c>
      <c r="D14" s="22">
        <v>162</v>
      </c>
      <c r="E14" s="24">
        <v>2</v>
      </c>
      <c r="F14" s="22">
        <v>615</v>
      </c>
      <c r="G14" s="48">
        <v>9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50">
        <v>10</v>
      </c>
      <c r="B15" s="51" t="s">
        <v>320</v>
      </c>
      <c r="C15" s="51" t="s">
        <v>319</v>
      </c>
      <c r="D15" s="32" t="s">
        <v>242</v>
      </c>
      <c r="E15" s="34">
        <v>0</v>
      </c>
      <c r="F15" s="32">
        <v>0</v>
      </c>
      <c r="G15" s="52">
        <v>0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43"/>
      <c r="B17" s="10" t="s">
        <v>259</v>
      </c>
      <c r="F17" s="40" t="s">
        <v>163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43"/>
      <c r="B18" s="10" t="s">
        <v>164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/>
    <row r="43" spans="1:25" ht="15.75" customHeight="1" x14ac:dyDescent="0.3"/>
    <row r="44" spans="1:25" ht="15.75" customHeight="1" x14ac:dyDescent="0.3"/>
    <row r="45" spans="1:25" ht="15.75" customHeight="1" x14ac:dyDescent="0.3"/>
    <row r="46" spans="1:25" ht="15.75" customHeight="1" x14ac:dyDescent="0.3"/>
    <row r="47" spans="1:25" ht="15.75" customHeight="1" x14ac:dyDescent="0.3"/>
    <row r="48" spans="1:2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sheetProtection selectLockedCells="1" selectUnlockedCells="1"/>
  <mergeCells count="1">
    <mergeCell ref="C2:G2"/>
  </mergeCells>
  <hyperlinks>
    <hyperlink ref="B2" location="'Index'!A3" tooltip="Go to the Index sheet" display="á" xr:uid="{AFF9208A-7B75-451D-B7E4-A4C6F7AAE058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2502E-8862-4E8C-BCA2-0296DCDA44F5}">
  <sheetPr>
    <tabColor rgb="FFFFFF00"/>
    <pageSetUpPr fitToPage="1"/>
  </sheetPr>
  <dimension ref="A1:Y65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6" customWidth="1"/>
    <col min="12" max="13" width="18.7109375" style="10" customWidth="1"/>
    <col min="14" max="19" width="5" style="10" customWidth="1"/>
    <col min="20" max="25" width="4.140625" style="10" customWidth="1"/>
    <col min="26" max="27" width="4.140625" customWidth="1"/>
  </cols>
  <sheetData>
    <row r="1" spans="1:25" ht="18" x14ac:dyDescent="0.35">
      <c r="A1" s="87"/>
      <c r="B1" s="2" t="s">
        <v>452</v>
      </c>
      <c r="C1" s="2"/>
      <c r="D1" s="3"/>
      <c r="E1" s="3"/>
      <c r="F1" s="3"/>
      <c r="G1" s="3"/>
      <c r="H1" s="3"/>
      <c r="I1" s="4" t="s">
        <v>453</v>
      </c>
      <c r="J1" s="2"/>
      <c r="K1" s="3"/>
      <c r="L1" s="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95"/>
      <c r="D2" s="7" t="s">
        <v>3</v>
      </c>
      <c r="E2" s="7"/>
      <c r="F2" s="7"/>
      <c r="G2" s="7"/>
      <c r="H2" s="7"/>
      <c r="I2" s="7"/>
    </row>
    <row r="3" spans="1:25" ht="15.75" customHeight="1" x14ac:dyDescent="0.3">
      <c r="A3" s="1"/>
      <c r="B3" s="8" t="s">
        <v>4</v>
      </c>
      <c r="C3" s="9" t="s">
        <v>454</v>
      </c>
      <c r="D3" s="9"/>
      <c r="E3" s="9" t="s">
        <v>455</v>
      </c>
      <c r="F3" s="8"/>
      <c r="G3" s="8"/>
      <c r="H3" s="8"/>
      <c r="I3" s="8"/>
      <c r="J3" s="1"/>
      <c r="K3" s="10"/>
      <c r="T3" s="8"/>
      <c r="U3" s="8"/>
      <c r="V3" s="8"/>
      <c r="W3" s="8"/>
      <c r="X3" s="8"/>
      <c r="Y3" s="8"/>
    </row>
    <row r="4" spans="1:25" ht="15.75" customHeight="1" x14ac:dyDescent="0.3">
      <c r="A4" s="11">
        <v>2</v>
      </c>
      <c r="B4" s="12" t="s">
        <v>10</v>
      </c>
      <c r="C4" s="88" t="s">
        <v>11</v>
      </c>
      <c r="D4" s="63"/>
      <c r="E4" s="96"/>
      <c r="F4" s="13" t="s">
        <v>12</v>
      </c>
      <c r="G4" s="13" t="s">
        <v>13</v>
      </c>
      <c r="H4" s="13" t="s">
        <v>14</v>
      </c>
      <c r="I4" s="14" t="s">
        <v>15</v>
      </c>
      <c r="K4" s="10"/>
    </row>
    <row r="5" spans="1:25" ht="15.75" customHeight="1" x14ac:dyDescent="0.3">
      <c r="A5" s="15">
        <v>10</v>
      </c>
      <c r="B5" s="16" t="s">
        <v>41</v>
      </c>
      <c r="C5" s="16" t="s">
        <v>42</v>
      </c>
      <c r="D5" s="18">
        <v>94</v>
      </c>
      <c r="E5" s="18">
        <v>95</v>
      </c>
      <c r="F5" s="18">
        <f t="shared" ref="F5:F14" si="0">SUM(D5:E5)</f>
        <v>189</v>
      </c>
      <c r="G5" s="18">
        <v>10</v>
      </c>
      <c r="H5" s="18">
        <v>743</v>
      </c>
      <c r="I5" s="19">
        <v>36</v>
      </c>
      <c r="K5" s="10"/>
    </row>
    <row r="6" spans="1:25" ht="15.75" customHeight="1" x14ac:dyDescent="0.3">
      <c r="A6" s="20">
        <v>5</v>
      </c>
      <c r="B6" s="21" t="s">
        <v>20</v>
      </c>
      <c r="C6" s="21" t="s">
        <v>17</v>
      </c>
      <c r="D6" s="24">
        <v>89</v>
      </c>
      <c r="E6" s="24">
        <v>90</v>
      </c>
      <c r="F6" s="24">
        <f t="shared" si="0"/>
        <v>179</v>
      </c>
      <c r="G6" s="23">
        <v>6</v>
      </c>
      <c r="H6" s="24">
        <v>732</v>
      </c>
      <c r="I6" s="25">
        <v>34</v>
      </c>
      <c r="K6" s="10"/>
      <c r="V6" s="36"/>
      <c r="W6" s="36"/>
    </row>
    <row r="7" spans="1:25" ht="15.75" customHeight="1" x14ac:dyDescent="0.3">
      <c r="A7" s="20">
        <v>9</v>
      </c>
      <c r="B7" s="21" t="s">
        <v>456</v>
      </c>
      <c r="C7" s="21" t="s">
        <v>309</v>
      </c>
      <c r="D7" s="24">
        <v>89</v>
      </c>
      <c r="E7" s="24">
        <v>95</v>
      </c>
      <c r="F7" s="24">
        <f t="shared" si="0"/>
        <v>184</v>
      </c>
      <c r="G7" s="23">
        <v>9</v>
      </c>
      <c r="H7" s="24">
        <v>714</v>
      </c>
      <c r="I7" s="25">
        <v>28</v>
      </c>
      <c r="J7" s="93"/>
      <c r="K7" s="10"/>
      <c r="V7" s="36"/>
      <c r="W7" s="36"/>
    </row>
    <row r="8" spans="1:25" ht="15.75" customHeight="1" x14ac:dyDescent="0.3">
      <c r="A8" s="20">
        <v>4</v>
      </c>
      <c r="B8" s="21" t="s">
        <v>44</v>
      </c>
      <c r="C8" s="21" t="s">
        <v>45</v>
      </c>
      <c r="D8" s="24">
        <v>95</v>
      </c>
      <c r="E8" s="24">
        <v>86</v>
      </c>
      <c r="F8" s="24">
        <f t="shared" si="0"/>
        <v>181</v>
      </c>
      <c r="G8" s="23">
        <v>8</v>
      </c>
      <c r="H8" s="24">
        <v>718</v>
      </c>
      <c r="I8" s="25">
        <v>27</v>
      </c>
      <c r="K8" s="10"/>
    </row>
    <row r="9" spans="1:25" ht="15.75" customHeight="1" x14ac:dyDescent="0.3">
      <c r="A9" s="20">
        <v>6</v>
      </c>
      <c r="B9" s="21" t="s">
        <v>28</v>
      </c>
      <c r="C9" s="21" t="s">
        <v>29</v>
      </c>
      <c r="D9" s="24">
        <v>96</v>
      </c>
      <c r="E9" s="24">
        <v>85</v>
      </c>
      <c r="F9" s="24">
        <f t="shared" si="0"/>
        <v>181</v>
      </c>
      <c r="G9" s="23">
        <v>8</v>
      </c>
      <c r="H9" s="24">
        <v>699</v>
      </c>
      <c r="I9" s="25">
        <v>22</v>
      </c>
      <c r="L9" s="36"/>
      <c r="M9" s="36"/>
      <c r="N9" s="36"/>
      <c r="O9" s="36"/>
      <c r="P9" s="36"/>
      <c r="Q9" s="36"/>
      <c r="R9" s="36"/>
      <c r="S9" s="36"/>
      <c r="T9" s="36"/>
      <c r="U9" s="36"/>
      <c r="X9" s="36"/>
      <c r="Y9" s="36"/>
    </row>
    <row r="10" spans="1:25" ht="15.75" customHeight="1" x14ac:dyDescent="0.3">
      <c r="A10" s="20">
        <v>2</v>
      </c>
      <c r="B10" s="26" t="s">
        <v>54</v>
      </c>
      <c r="C10" s="26" t="s">
        <v>47</v>
      </c>
      <c r="D10" s="24">
        <v>96</v>
      </c>
      <c r="E10" s="24">
        <v>80</v>
      </c>
      <c r="F10" s="24">
        <f t="shared" si="0"/>
        <v>176</v>
      </c>
      <c r="G10" s="23">
        <v>4</v>
      </c>
      <c r="H10" s="24">
        <v>690</v>
      </c>
      <c r="I10" s="25">
        <v>21</v>
      </c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  <row r="11" spans="1:25" ht="15.75" customHeight="1" x14ac:dyDescent="0.3">
      <c r="A11" s="20">
        <v>7</v>
      </c>
      <c r="B11" s="21" t="s">
        <v>115</v>
      </c>
      <c r="C11" s="21" t="s">
        <v>29</v>
      </c>
      <c r="D11" s="24">
        <v>92</v>
      </c>
      <c r="E11" s="24">
        <v>85</v>
      </c>
      <c r="F11" s="24">
        <f t="shared" si="0"/>
        <v>177</v>
      </c>
      <c r="G11" s="23">
        <v>5</v>
      </c>
      <c r="H11" s="24">
        <v>678</v>
      </c>
      <c r="I11" s="25">
        <v>19</v>
      </c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</row>
    <row r="12" spans="1:25" ht="15.75" customHeight="1" x14ac:dyDescent="0.3">
      <c r="A12" s="20">
        <v>8</v>
      </c>
      <c r="B12" s="21" t="s">
        <v>457</v>
      </c>
      <c r="C12" s="21" t="s">
        <v>458</v>
      </c>
      <c r="D12" s="24">
        <v>83</v>
      </c>
      <c r="E12" s="24">
        <v>84</v>
      </c>
      <c r="F12" s="24">
        <f t="shared" si="0"/>
        <v>167</v>
      </c>
      <c r="G12" s="23">
        <v>2</v>
      </c>
      <c r="H12" s="24">
        <v>681</v>
      </c>
      <c r="I12" s="25">
        <v>17</v>
      </c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</row>
    <row r="13" spans="1:25" ht="15.75" customHeight="1" x14ac:dyDescent="0.3">
      <c r="A13" s="20">
        <v>3</v>
      </c>
      <c r="B13" s="21" t="s">
        <v>43</v>
      </c>
      <c r="C13" s="21" t="s">
        <v>35</v>
      </c>
      <c r="D13" s="24">
        <v>88</v>
      </c>
      <c r="E13" s="24">
        <v>81</v>
      </c>
      <c r="F13" s="24">
        <f t="shared" si="0"/>
        <v>169</v>
      </c>
      <c r="G13" s="23">
        <v>3</v>
      </c>
      <c r="H13" s="24">
        <v>660</v>
      </c>
      <c r="I13" s="25">
        <v>15</v>
      </c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</row>
    <row r="14" spans="1:25" ht="15.75" customHeight="1" x14ac:dyDescent="0.3">
      <c r="A14" s="30">
        <v>1</v>
      </c>
      <c r="B14" s="37" t="s">
        <v>318</v>
      </c>
      <c r="C14" s="37" t="s">
        <v>319</v>
      </c>
      <c r="D14" s="34" t="s">
        <v>242</v>
      </c>
      <c r="E14" s="34"/>
      <c r="F14" s="34">
        <f t="shared" si="0"/>
        <v>0</v>
      </c>
      <c r="G14" s="33">
        <v>0</v>
      </c>
      <c r="H14" s="38">
        <v>0</v>
      </c>
      <c r="I14" s="39">
        <v>0</v>
      </c>
      <c r="L14" s="36"/>
      <c r="M14" s="36"/>
      <c r="N14" s="36"/>
      <c r="O14" s="36"/>
      <c r="P14" s="36"/>
      <c r="Q14" s="36"/>
      <c r="R14" s="36"/>
      <c r="S14" s="36"/>
      <c r="T14" s="36"/>
      <c r="U14" s="36"/>
      <c r="X14" s="36"/>
      <c r="Y14" s="36"/>
    </row>
    <row r="15" spans="1:25" ht="15.75" customHeight="1" x14ac:dyDescent="0.3"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 spans="1:25" ht="15.75" customHeight="1" x14ac:dyDescent="0.3">
      <c r="A16" s="1"/>
      <c r="B16" s="8" t="s">
        <v>7</v>
      </c>
      <c r="C16" s="9" t="s">
        <v>109</v>
      </c>
      <c r="D16" s="9"/>
      <c r="E16" s="9" t="s">
        <v>459</v>
      </c>
      <c r="F16" s="8"/>
      <c r="G16" s="8"/>
      <c r="H16" s="8"/>
      <c r="I16" s="8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</row>
    <row r="17" spans="1:25" ht="15.75" customHeight="1" x14ac:dyDescent="0.3">
      <c r="A17" s="11">
        <v>2</v>
      </c>
      <c r="B17" s="12" t="s">
        <v>10</v>
      </c>
      <c r="C17" s="88" t="s">
        <v>11</v>
      </c>
      <c r="D17" s="63"/>
      <c r="E17" s="96"/>
      <c r="F17" s="13" t="s">
        <v>12</v>
      </c>
      <c r="G17" s="13" t="s">
        <v>13</v>
      </c>
      <c r="H17" s="13" t="s">
        <v>14</v>
      </c>
      <c r="I17" s="14" t="s">
        <v>15</v>
      </c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</row>
    <row r="18" spans="1:25" x14ac:dyDescent="0.3">
      <c r="A18" s="15">
        <v>7</v>
      </c>
      <c r="B18" s="16" t="s">
        <v>64</v>
      </c>
      <c r="C18" s="16" t="s">
        <v>65</v>
      </c>
      <c r="D18" s="18">
        <v>85</v>
      </c>
      <c r="E18" s="18">
        <v>89</v>
      </c>
      <c r="F18" s="18">
        <f t="shared" ref="F18:F26" si="1">SUM(D18:E18)</f>
        <v>174</v>
      </c>
      <c r="G18" s="18">
        <v>8</v>
      </c>
      <c r="H18" s="18">
        <v>669</v>
      </c>
      <c r="I18" s="19">
        <v>27</v>
      </c>
    </row>
    <row r="19" spans="1:25" ht="15.75" customHeight="1" x14ac:dyDescent="0.3">
      <c r="A19" s="20">
        <v>3</v>
      </c>
      <c r="B19" s="21" t="s">
        <v>63</v>
      </c>
      <c r="C19" s="21" t="s">
        <v>45</v>
      </c>
      <c r="D19" s="24">
        <v>86</v>
      </c>
      <c r="E19" s="24">
        <v>78</v>
      </c>
      <c r="F19" s="24">
        <f t="shared" si="1"/>
        <v>164</v>
      </c>
      <c r="G19" s="23">
        <v>3</v>
      </c>
      <c r="H19" s="24">
        <v>676</v>
      </c>
      <c r="I19" s="25">
        <v>23</v>
      </c>
    </row>
    <row r="20" spans="1:25" ht="15.75" customHeight="1" x14ac:dyDescent="0.3">
      <c r="A20" s="20">
        <v>1</v>
      </c>
      <c r="B20" s="26" t="s">
        <v>76</v>
      </c>
      <c r="C20" s="26" t="s">
        <v>77</v>
      </c>
      <c r="D20" s="24">
        <v>88</v>
      </c>
      <c r="E20" s="24">
        <v>84</v>
      </c>
      <c r="F20" s="24">
        <f t="shared" si="1"/>
        <v>172</v>
      </c>
      <c r="G20" s="23">
        <v>7</v>
      </c>
      <c r="H20" s="27">
        <v>663</v>
      </c>
      <c r="I20" s="28">
        <v>23</v>
      </c>
    </row>
    <row r="21" spans="1:25" ht="15.75" customHeight="1" x14ac:dyDescent="0.3">
      <c r="A21" s="20">
        <v>5</v>
      </c>
      <c r="B21" s="21" t="s">
        <v>75</v>
      </c>
      <c r="C21" s="21" t="s">
        <v>45</v>
      </c>
      <c r="D21" s="24">
        <v>91</v>
      </c>
      <c r="E21" s="24">
        <v>75</v>
      </c>
      <c r="F21" s="24">
        <f t="shared" si="1"/>
        <v>166</v>
      </c>
      <c r="G21" s="23">
        <v>4</v>
      </c>
      <c r="H21" s="24">
        <v>668</v>
      </c>
      <c r="I21" s="25">
        <v>20</v>
      </c>
    </row>
    <row r="22" spans="1:25" ht="15.75" customHeight="1" x14ac:dyDescent="0.3">
      <c r="A22" s="20">
        <v>6</v>
      </c>
      <c r="B22" s="21" t="s">
        <v>460</v>
      </c>
      <c r="C22" s="21" t="s">
        <v>29</v>
      </c>
      <c r="D22" s="24">
        <v>98</v>
      </c>
      <c r="E22" s="24">
        <v>78</v>
      </c>
      <c r="F22" s="24">
        <f t="shared" si="1"/>
        <v>176</v>
      </c>
      <c r="G22" s="23">
        <v>9</v>
      </c>
      <c r="H22" s="24">
        <v>647</v>
      </c>
      <c r="I22" s="25">
        <v>20</v>
      </c>
    </row>
    <row r="23" spans="1:25" ht="15.75" customHeight="1" x14ac:dyDescent="0.3">
      <c r="A23" s="20">
        <v>4</v>
      </c>
      <c r="B23" s="21" t="s">
        <v>323</v>
      </c>
      <c r="C23" s="21" t="s">
        <v>309</v>
      </c>
      <c r="D23" s="24">
        <v>66</v>
      </c>
      <c r="E23" s="24">
        <v>71</v>
      </c>
      <c r="F23" s="24">
        <f t="shared" si="1"/>
        <v>137</v>
      </c>
      <c r="G23" s="23">
        <v>1</v>
      </c>
      <c r="H23" s="24">
        <v>636</v>
      </c>
      <c r="I23" s="25">
        <v>18</v>
      </c>
    </row>
    <row r="24" spans="1:25" ht="15.75" customHeight="1" x14ac:dyDescent="0.3">
      <c r="A24" s="20">
        <v>9</v>
      </c>
      <c r="B24" s="21" t="s">
        <v>461</v>
      </c>
      <c r="C24" s="21" t="s">
        <v>458</v>
      </c>
      <c r="D24" s="24">
        <v>82</v>
      </c>
      <c r="E24" s="24">
        <v>80</v>
      </c>
      <c r="F24" s="24">
        <f t="shared" si="1"/>
        <v>162</v>
      </c>
      <c r="G24" s="23">
        <v>2</v>
      </c>
      <c r="H24" s="24">
        <v>656</v>
      </c>
      <c r="I24" s="25">
        <v>17</v>
      </c>
    </row>
    <row r="25" spans="1:25" ht="15.75" customHeight="1" x14ac:dyDescent="0.3">
      <c r="A25" s="20">
        <v>8</v>
      </c>
      <c r="B25" s="97" t="s">
        <v>462</v>
      </c>
      <c r="C25" s="21" t="s">
        <v>458</v>
      </c>
      <c r="D25" s="24">
        <v>88</v>
      </c>
      <c r="E25" s="24">
        <v>81</v>
      </c>
      <c r="F25" s="24">
        <f t="shared" si="1"/>
        <v>169</v>
      </c>
      <c r="G25" s="23">
        <v>5</v>
      </c>
      <c r="H25" s="24">
        <v>501</v>
      </c>
      <c r="I25" s="25">
        <v>17</v>
      </c>
    </row>
    <row r="26" spans="1:25" ht="15.75" customHeight="1" x14ac:dyDescent="0.3">
      <c r="A26" s="30">
        <v>2</v>
      </c>
      <c r="B26" s="31" t="s">
        <v>130</v>
      </c>
      <c r="C26" s="31" t="s">
        <v>45</v>
      </c>
      <c r="D26" s="34">
        <v>86</v>
      </c>
      <c r="E26" s="34">
        <v>85</v>
      </c>
      <c r="F26" s="34">
        <f t="shared" si="1"/>
        <v>171</v>
      </c>
      <c r="G26" s="33">
        <v>6</v>
      </c>
      <c r="H26" s="34">
        <v>643</v>
      </c>
      <c r="I26" s="35">
        <v>15</v>
      </c>
    </row>
    <row r="27" spans="1:25" ht="15.75" customHeight="1" x14ac:dyDescent="0.3"/>
    <row r="28" spans="1:25" ht="15.75" customHeight="1" x14ac:dyDescent="0.3">
      <c r="A28" s="1"/>
      <c r="B28" s="8" t="s">
        <v>48</v>
      </c>
      <c r="C28" s="9" t="s">
        <v>385</v>
      </c>
      <c r="D28" s="9"/>
      <c r="E28" s="9" t="s">
        <v>463</v>
      </c>
      <c r="F28" s="8"/>
      <c r="G28" s="8"/>
      <c r="H28" s="8"/>
      <c r="I28" s="8"/>
    </row>
    <row r="29" spans="1:25" ht="15.75" customHeight="1" x14ac:dyDescent="0.3">
      <c r="A29" s="11">
        <v>2</v>
      </c>
      <c r="B29" s="12" t="s">
        <v>10</v>
      </c>
      <c r="C29" s="88" t="s">
        <v>11</v>
      </c>
      <c r="D29" s="63"/>
      <c r="E29" s="96"/>
      <c r="F29" s="13" t="s">
        <v>12</v>
      </c>
      <c r="G29" s="13" t="s">
        <v>13</v>
      </c>
      <c r="H29" s="13" t="s">
        <v>14</v>
      </c>
      <c r="I29" s="14" t="s">
        <v>15</v>
      </c>
    </row>
    <row r="30" spans="1:25" ht="15.75" customHeight="1" x14ac:dyDescent="0.3">
      <c r="A30" s="15">
        <v>5</v>
      </c>
      <c r="B30" s="16" t="s">
        <v>89</v>
      </c>
      <c r="C30" s="16" t="s">
        <v>29</v>
      </c>
      <c r="D30" s="18">
        <v>80</v>
      </c>
      <c r="E30" s="18">
        <v>82</v>
      </c>
      <c r="F30" s="18">
        <f t="shared" ref="F30:F38" si="2">SUM(D30:E30)</f>
        <v>162</v>
      </c>
      <c r="G30" s="18">
        <v>6</v>
      </c>
      <c r="H30" s="18">
        <v>659</v>
      </c>
      <c r="I30" s="19">
        <v>31</v>
      </c>
    </row>
    <row r="31" spans="1:25" ht="15.75" customHeight="1" x14ac:dyDescent="0.3">
      <c r="A31" s="20">
        <v>3</v>
      </c>
      <c r="B31" s="21" t="s">
        <v>66</v>
      </c>
      <c r="C31" s="21" t="s">
        <v>67</v>
      </c>
      <c r="D31" s="24">
        <v>81</v>
      </c>
      <c r="E31" s="24">
        <v>82</v>
      </c>
      <c r="F31" s="24">
        <f t="shared" si="2"/>
        <v>163</v>
      </c>
      <c r="G31" s="23">
        <v>9</v>
      </c>
      <c r="H31" s="24">
        <v>653</v>
      </c>
      <c r="I31" s="25">
        <v>31</v>
      </c>
    </row>
    <row r="32" spans="1:25" ht="15.75" customHeight="1" x14ac:dyDescent="0.3">
      <c r="A32" s="20">
        <v>7</v>
      </c>
      <c r="B32" s="21" t="s">
        <v>101</v>
      </c>
      <c r="C32" s="21" t="s">
        <v>65</v>
      </c>
      <c r="D32" s="24">
        <v>71</v>
      </c>
      <c r="E32" s="24">
        <v>78</v>
      </c>
      <c r="F32" s="24">
        <f t="shared" si="2"/>
        <v>149</v>
      </c>
      <c r="G32" s="23">
        <v>5</v>
      </c>
      <c r="H32" s="24">
        <v>654</v>
      </c>
      <c r="I32" s="25">
        <v>28</v>
      </c>
    </row>
    <row r="33" spans="1:9" ht="15.75" customHeight="1" x14ac:dyDescent="0.3">
      <c r="A33" s="20">
        <v>2</v>
      </c>
      <c r="B33" s="21" t="s">
        <v>181</v>
      </c>
      <c r="C33" s="21" t="s">
        <v>182</v>
      </c>
      <c r="D33" s="24">
        <v>81</v>
      </c>
      <c r="E33" s="24">
        <v>82</v>
      </c>
      <c r="F33" s="24">
        <f t="shared" si="2"/>
        <v>163</v>
      </c>
      <c r="G33" s="23">
        <v>9</v>
      </c>
      <c r="H33" s="24">
        <v>631</v>
      </c>
      <c r="I33" s="25">
        <v>26</v>
      </c>
    </row>
    <row r="34" spans="1:9" ht="15.75" customHeight="1" x14ac:dyDescent="0.3">
      <c r="A34" s="20">
        <v>9</v>
      </c>
      <c r="B34" s="21" t="s">
        <v>123</v>
      </c>
      <c r="C34" s="21" t="s">
        <v>65</v>
      </c>
      <c r="D34" s="24">
        <v>81</v>
      </c>
      <c r="E34" s="24">
        <v>82</v>
      </c>
      <c r="F34" s="24">
        <f t="shared" si="2"/>
        <v>163</v>
      </c>
      <c r="G34" s="23">
        <v>9</v>
      </c>
      <c r="H34" s="24">
        <v>625</v>
      </c>
      <c r="I34" s="25">
        <v>25</v>
      </c>
    </row>
    <row r="35" spans="1:9" ht="15.75" customHeight="1" x14ac:dyDescent="0.3">
      <c r="A35" s="20">
        <v>4</v>
      </c>
      <c r="B35" s="21" t="s">
        <v>464</v>
      </c>
      <c r="C35" s="21" t="s">
        <v>309</v>
      </c>
      <c r="D35" s="24">
        <v>70</v>
      </c>
      <c r="E35" s="24">
        <v>58</v>
      </c>
      <c r="F35" s="24">
        <f t="shared" si="2"/>
        <v>128</v>
      </c>
      <c r="G35" s="23">
        <v>2</v>
      </c>
      <c r="H35" s="24">
        <v>582</v>
      </c>
      <c r="I35" s="25">
        <v>16</v>
      </c>
    </row>
    <row r="36" spans="1:9" ht="15.75" customHeight="1" x14ac:dyDescent="0.3">
      <c r="A36" s="20">
        <v>6</v>
      </c>
      <c r="B36" s="21" t="s">
        <v>326</v>
      </c>
      <c r="C36" s="21" t="s">
        <v>309</v>
      </c>
      <c r="D36" s="24">
        <v>68</v>
      </c>
      <c r="E36" s="24">
        <v>75</v>
      </c>
      <c r="F36" s="24">
        <f t="shared" si="2"/>
        <v>143</v>
      </c>
      <c r="G36" s="23">
        <v>4</v>
      </c>
      <c r="H36" s="24">
        <v>525</v>
      </c>
      <c r="I36" s="25">
        <v>12</v>
      </c>
    </row>
    <row r="37" spans="1:9" ht="15.75" customHeight="1" x14ac:dyDescent="0.3">
      <c r="A37" s="20">
        <v>1</v>
      </c>
      <c r="B37" s="26" t="s">
        <v>103</v>
      </c>
      <c r="C37" s="26" t="s">
        <v>104</v>
      </c>
      <c r="D37" s="24">
        <v>69</v>
      </c>
      <c r="E37" s="24">
        <v>72</v>
      </c>
      <c r="F37" s="24">
        <f t="shared" si="2"/>
        <v>141</v>
      </c>
      <c r="G37" s="23">
        <v>3</v>
      </c>
      <c r="H37" s="27">
        <v>415</v>
      </c>
      <c r="I37" s="28">
        <v>10</v>
      </c>
    </row>
    <row r="38" spans="1:9" ht="15.75" customHeight="1" x14ac:dyDescent="0.3">
      <c r="A38" s="30">
        <v>8</v>
      </c>
      <c r="B38" s="31" t="s">
        <v>465</v>
      </c>
      <c r="C38" s="31" t="s">
        <v>60</v>
      </c>
      <c r="D38" s="34">
        <v>34</v>
      </c>
      <c r="E38" s="34">
        <v>31</v>
      </c>
      <c r="F38" s="34">
        <f t="shared" si="2"/>
        <v>65</v>
      </c>
      <c r="G38" s="33">
        <v>1</v>
      </c>
      <c r="H38" s="34">
        <v>343</v>
      </c>
      <c r="I38" s="35">
        <v>6</v>
      </c>
    </row>
    <row r="39" spans="1:9" ht="15.75" customHeight="1" x14ac:dyDescent="0.3"/>
    <row r="40" spans="1:9" ht="15.75" customHeight="1" x14ac:dyDescent="0.3">
      <c r="A40" s="1"/>
      <c r="B40" s="8" t="s">
        <v>51</v>
      </c>
      <c r="C40" s="9" t="s">
        <v>466</v>
      </c>
      <c r="D40" s="9"/>
      <c r="E40" s="9" t="s">
        <v>467</v>
      </c>
      <c r="F40" s="8"/>
      <c r="G40" s="8"/>
      <c r="H40" s="8"/>
      <c r="I40" s="8"/>
    </row>
    <row r="41" spans="1:9" ht="15.75" customHeight="1" x14ac:dyDescent="0.3">
      <c r="A41" s="11">
        <v>2</v>
      </c>
      <c r="B41" s="12" t="s">
        <v>10</v>
      </c>
      <c r="C41" s="88" t="s">
        <v>11</v>
      </c>
      <c r="D41" s="63"/>
      <c r="E41" s="96"/>
      <c r="F41" s="13" t="s">
        <v>12</v>
      </c>
      <c r="G41" s="13" t="s">
        <v>13</v>
      </c>
      <c r="H41" s="13" t="s">
        <v>14</v>
      </c>
      <c r="I41" s="14" t="s">
        <v>15</v>
      </c>
    </row>
    <row r="42" spans="1:9" ht="15.75" customHeight="1" x14ac:dyDescent="0.3">
      <c r="A42" s="15">
        <v>2</v>
      </c>
      <c r="B42" s="16" t="s">
        <v>468</v>
      </c>
      <c r="C42" s="16" t="s">
        <v>60</v>
      </c>
      <c r="D42" s="18">
        <v>79</v>
      </c>
      <c r="E42" s="18">
        <v>78</v>
      </c>
      <c r="F42" s="18">
        <f t="shared" ref="F42:F50" si="3">SUM(D42:E42)</f>
        <v>157</v>
      </c>
      <c r="G42" s="18">
        <v>7</v>
      </c>
      <c r="H42" s="18">
        <v>646</v>
      </c>
      <c r="I42" s="19">
        <v>30</v>
      </c>
    </row>
    <row r="43" spans="1:9" ht="15.75" customHeight="1" x14ac:dyDescent="0.3">
      <c r="A43" s="20">
        <v>1</v>
      </c>
      <c r="B43" s="26" t="s">
        <v>469</v>
      </c>
      <c r="C43" s="26" t="s">
        <v>309</v>
      </c>
      <c r="D43" s="24">
        <v>89</v>
      </c>
      <c r="E43" s="24">
        <v>91</v>
      </c>
      <c r="F43" s="24">
        <f t="shared" si="3"/>
        <v>180</v>
      </c>
      <c r="G43" s="23">
        <v>9</v>
      </c>
      <c r="H43" s="27">
        <v>630</v>
      </c>
      <c r="I43" s="28">
        <v>29</v>
      </c>
    </row>
    <row r="44" spans="1:9" ht="15.75" customHeight="1" x14ac:dyDescent="0.3">
      <c r="A44" s="20">
        <v>5</v>
      </c>
      <c r="B44" s="21" t="s">
        <v>183</v>
      </c>
      <c r="C44" s="21" t="s">
        <v>182</v>
      </c>
      <c r="D44" s="24">
        <v>81</v>
      </c>
      <c r="E44" s="24">
        <v>78</v>
      </c>
      <c r="F44" s="24">
        <f t="shared" si="3"/>
        <v>159</v>
      </c>
      <c r="G44" s="23">
        <v>8</v>
      </c>
      <c r="H44" s="24">
        <v>588</v>
      </c>
      <c r="I44" s="25">
        <v>26</v>
      </c>
    </row>
    <row r="45" spans="1:9" ht="15.75" customHeight="1" x14ac:dyDescent="0.3">
      <c r="A45" s="20">
        <v>6</v>
      </c>
      <c r="B45" s="21" t="s">
        <v>308</v>
      </c>
      <c r="C45" s="21" t="s">
        <v>309</v>
      </c>
      <c r="D45" s="24">
        <v>80</v>
      </c>
      <c r="E45" s="24">
        <v>52</v>
      </c>
      <c r="F45" s="24">
        <f t="shared" si="3"/>
        <v>132</v>
      </c>
      <c r="G45" s="23">
        <v>1</v>
      </c>
      <c r="H45" s="24">
        <v>578</v>
      </c>
      <c r="I45" s="25">
        <v>19</v>
      </c>
    </row>
    <row r="46" spans="1:9" ht="15.75" customHeight="1" x14ac:dyDescent="0.3">
      <c r="A46" s="20">
        <v>3</v>
      </c>
      <c r="B46" s="21" t="s">
        <v>470</v>
      </c>
      <c r="C46" s="21" t="s">
        <v>118</v>
      </c>
      <c r="D46" s="24">
        <v>81</v>
      </c>
      <c r="E46" s="24">
        <v>73</v>
      </c>
      <c r="F46" s="24">
        <f t="shared" si="3"/>
        <v>154</v>
      </c>
      <c r="G46" s="23">
        <v>6</v>
      </c>
      <c r="H46" s="24">
        <v>570</v>
      </c>
      <c r="I46" s="25">
        <v>18</v>
      </c>
    </row>
    <row r="47" spans="1:9" ht="15.75" customHeight="1" x14ac:dyDescent="0.3">
      <c r="A47" s="20">
        <v>9</v>
      </c>
      <c r="B47" s="21" t="s">
        <v>325</v>
      </c>
      <c r="C47" s="21" t="s">
        <v>309</v>
      </c>
      <c r="D47" s="24">
        <v>75</v>
      </c>
      <c r="E47" s="24">
        <v>62</v>
      </c>
      <c r="F47" s="24">
        <f t="shared" si="3"/>
        <v>137</v>
      </c>
      <c r="G47" s="23">
        <v>3</v>
      </c>
      <c r="H47" s="24">
        <v>569</v>
      </c>
      <c r="I47" s="25">
        <v>16</v>
      </c>
    </row>
    <row r="48" spans="1:9" ht="15.75" customHeight="1" x14ac:dyDescent="0.3">
      <c r="A48" s="20">
        <v>8</v>
      </c>
      <c r="B48" s="21" t="s">
        <v>471</v>
      </c>
      <c r="C48" s="21" t="s">
        <v>150</v>
      </c>
      <c r="D48" s="24">
        <v>73</v>
      </c>
      <c r="E48" s="24">
        <v>69</v>
      </c>
      <c r="F48" s="24">
        <f t="shared" si="3"/>
        <v>142</v>
      </c>
      <c r="G48" s="23">
        <v>5</v>
      </c>
      <c r="H48" s="24">
        <v>541</v>
      </c>
      <c r="I48" s="25">
        <v>15</v>
      </c>
    </row>
    <row r="49" spans="1:9" ht="15.75" customHeight="1" x14ac:dyDescent="0.3">
      <c r="A49" s="20">
        <v>7</v>
      </c>
      <c r="B49" s="21" t="s">
        <v>335</v>
      </c>
      <c r="C49" s="21" t="s">
        <v>309</v>
      </c>
      <c r="D49" s="24">
        <v>69</v>
      </c>
      <c r="E49" s="24">
        <v>68</v>
      </c>
      <c r="F49" s="24">
        <f t="shared" si="3"/>
        <v>137</v>
      </c>
      <c r="G49" s="23">
        <v>3</v>
      </c>
      <c r="H49" s="24">
        <v>531</v>
      </c>
      <c r="I49" s="25">
        <v>15</v>
      </c>
    </row>
    <row r="50" spans="1:9" ht="15.75" customHeight="1" x14ac:dyDescent="0.3">
      <c r="A50" s="30">
        <v>4</v>
      </c>
      <c r="B50" s="31" t="s">
        <v>314</v>
      </c>
      <c r="C50" s="31" t="s">
        <v>309</v>
      </c>
      <c r="D50" s="34">
        <v>74</v>
      </c>
      <c r="E50" s="34">
        <v>64</v>
      </c>
      <c r="F50" s="34">
        <f t="shared" si="3"/>
        <v>138</v>
      </c>
      <c r="G50" s="33">
        <v>4</v>
      </c>
      <c r="H50" s="34">
        <v>531</v>
      </c>
      <c r="I50" s="35">
        <v>14</v>
      </c>
    </row>
    <row r="51" spans="1:9" ht="15.75" customHeight="1" x14ac:dyDescent="0.3"/>
    <row r="52" spans="1:9" ht="15.75" customHeight="1" x14ac:dyDescent="0.3">
      <c r="A52" s="1"/>
      <c r="B52" s="8" t="s">
        <v>78</v>
      </c>
      <c r="C52" s="9" t="s">
        <v>472</v>
      </c>
      <c r="D52" s="9"/>
      <c r="E52" s="9" t="s">
        <v>473</v>
      </c>
      <c r="F52" s="8"/>
      <c r="G52" s="8"/>
      <c r="H52" s="8"/>
      <c r="I52" s="8"/>
    </row>
    <row r="53" spans="1:9" ht="15.75" customHeight="1" x14ac:dyDescent="0.3">
      <c r="A53" s="11">
        <v>2</v>
      </c>
      <c r="B53" s="12" t="s">
        <v>10</v>
      </c>
      <c r="C53" s="88" t="s">
        <v>11</v>
      </c>
      <c r="D53" s="63"/>
      <c r="E53" s="96"/>
      <c r="F53" s="13" t="s">
        <v>12</v>
      </c>
      <c r="G53" s="13" t="s">
        <v>13</v>
      </c>
      <c r="H53" s="13" t="s">
        <v>14</v>
      </c>
      <c r="I53" s="14" t="s">
        <v>15</v>
      </c>
    </row>
    <row r="54" spans="1:9" ht="15.75" customHeight="1" x14ac:dyDescent="0.3">
      <c r="A54" s="15">
        <v>6</v>
      </c>
      <c r="B54" s="16" t="s">
        <v>315</v>
      </c>
      <c r="C54" s="16" t="s">
        <v>309</v>
      </c>
      <c r="D54" s="18">
        <v>64</v>
      </c>
      <c r="E54" s="18">
        <v>74</v>
      </c>
      <c r="F54" s="18">
        <f t="shared" ref="F54:F62" si="4">SUM(D54:E54)</f>
        <v>138</v>
      </c>
      <c r="G54" s="18">
        <v>8</v>
      </c>
      <c r="H54" s="18">
        <v>566</v>
      </c>
      <c r="I54" s="19">
        <v>31</v>
      </c>
    </row>
    <row r="55" spans="1:9" ht="15.75" customHeight="1" x14ac:dyDescent="0.3">
      <c r="A55" s="20">
        <v>8</v>
      </c>
      <c r="B55" s="21" t="s">
        <v>474</v>
      </c>
      <c r="C55" s="21" t="s">
        <v>309</v>
      </c>
      <c r="D55" s="24">
        <v>64</v>
      </c>
      <c r="E55" s="24">
        <v>53</v>
      </c>
      <c r="F55" s="24">
        <f t="shared" si="4"/>
        <v>117</v>
      </c>
      <c r="G55" s="23">
        <v>4</v>
      </c>
      <c r="H55" s="24">
        <v>527</v>
      </c>
      <c r="I55" s="25">
        <v>28</v>
      </c>
    </row>
    <row r="56" spans="1:9" ht="15.75" customHeight="1" x14ac:dyDescent="0.3">
      <c r="A56" s="20">
        <v>2</v>
      </c>
      <c r="B56" s="21" t="s">
        <v>475</v>
      </c>
      <c r="C56" s="21" t="s">
        <v>42</v>
      </c>
      <c r="D56" s="24">
        <v>63</v>
      </c>
      <c r="E56" s="24">
        <v>95</v>
      </c>
      <c r="F56" s="24">
        <f t="shared" si="4"/>
        <v>158</v>
      </c>
      <c r="G56" s="23">
        <v>9</v>
      </c>
      <c r="H56" s="24">
        <v>521</v>
      </c>
      <c r="I56" s="25">
        <v>28</v>
      </c>
    </row>
    <row r="57" spans="1:9" ht="15.75" customHeight="1" x14ac:dyDescent="0.3">
      <c r="A57" s="20">
        <v>4</v>
      </c>
      <c r="B57" s="21" t="s">
        <v>336</v>
      </c>
      <c r="C57" s="21" t="s">
        <v>309</v>
      </c>
      <c r="D57" s="24">
        <v>69</v>
      </c>
      <c r="E57" s="24">
        <v>55</v>
      </c>
      <c r="F57" s="24">
        <f t="shared" si="4"/>
        <v>124</v>
      </c>
      <c r="G57" s="23">
        <v>6</v>
      </c>
      <c r="H57" s="24">
        <v>468</v>
      </c>
      <c r="I57" s="25">
        <v>23</v>
      </c>
    </row>
    <row r="58" spans="1:9" ht="15.75" customHeight="1" x14ac:dyDescent="0.3">
      <c r="A58" s="20">
        <v>3</v>
      </c>
      <c r="B58" s="21" t="s">
        <v>476</v>
      </c>
      <c r="C58" s="21" t="s">
        <v>309</v>
      </c>
      <c r="D58" s="24">
        <v>52</v>
      </c>
      <c r="E58" s="24">
        <v>66</v>
      </c>
      <c r="F58" s="24">
        <f t="shared" si="4"/>
        <v>118</v>
      </c>
      <c r="G58" s="23">
        <v>5</v>
      </c>
      <c r="H58" s="24">
        <v>473</v>
      </c>
      <c r="I58" s="25">
        <v>22</v>
      </c>
    </row>
    <row r="59" spans="1:9" ht="15.75" customHeight="1" x14ac:dyDescent="0.3">
      <c r="A59" s="20">
        <v>7</v>
      </c>
      <c r="B59" s="21" t="s">
        <v>477</v>
      </c>
      <c r="C59" s="21" t="s">
        <v>309</v>
      </c>
      <c r="D59" s="24">
        <v>69</v>
      </c>
      <c r="E59" s="24">
        <v>57</v>
      </c>
      <c r="F59" s="24">
        <f t="shared" si="4"/>
        <v>126</v>
      </c>
      <c r="G59" s="23">
        <v>7</v>
      </c>
      <c r="H59" s="24">
        <v>473</v>
      </c>
      <c r="I59" s="25">
        <v>21</v>
      </c>
    </row>
    <row r="60" spans="1:9" ht="15.75" customHeight="1" x14ac:dyDescent="0.3">
      <c r="A60" s="20">
        <v>9</v>
      </c>
      <c r="B60" s="21" t="s">
        <v>337</v>
      </c>
      <c r="C60" s="21" t="s">
        <v>309</v>
      </c>
      <c r="D60" s="24">
        <v>39</v>
      </c>
      <c r="E60" s="24">
        <v>39</v>
      </c>
      <c r="F60" s="24">
        <f t="shared" si="4"/>
        <v>78</v>
      </c>
      <c r="G60" s="23">
        <v>2</v>
      </c>
      <c r="H60" s="24">
        <v>403</v>
      </c>
      <c r="I60" s="25">
        <v>14</v>
      </c>
    </row>
    <row r="61" spans="1:9" ht="15.75" customHeight="1" x14ac:dyDescent="0.3">
      <c r="A61" s="20">
        <v>5</v>
      </c>
      <c r="B61" s="21" t="s">
        <v>340</v>
      </c>
      <c r="C61" s="21" t="s">
        <v>309</v>
      </c>
      <c r="D61" s="24">
        <v>31</v>
      </c>
      <c r="E61" s="24">
        <v>36</v>
      </c>
      <c r="F61" s="24">
        <f t="shared" si="4"/>
        <v>67</v>
      </c>
      <c r="G61" s="23">
        <v>1</v>
      </c>
      <c r="H61" s="24">
        <v>292</v>
      </c>
      <c r="I61" s="25">
        <v>6</v>
      </c>
    </row>
    <row r="62" spans="1:9" ht="15.75" customHeight="1" x14ac:dyDescent="0.3">
      <c r="A62" s="30">
        <v>1</v>
      </c>
      <c r="B62" s="37" t="s">
        <v>251</v>
      </c>
      <c r="C62" s="37" t="s">
        <v>252</v>
      </c>
      <c r="D62" s="34">
        <v>50</v>
      </c>
      <c r="E62" s="34">
        <v>40</v>
      </c>
      <c r="F62" s="34">
        <f t="shared" si="4"/>
        <v>90</v>
      </c>
      <c r="G62" s="33">
        <v>3</v>
      </c>
      <c r="H62" s="38">
        <v>176</v>
      </c>
      <c r="I62" s="39">
        <v>5</v>
      </c>
    </row>
    <row r="63" spans="1:9" ht="15.75" customHeight="1" x14ac:dyDescent="0.3"/>
    <row r="64" spans="1:9" x14ac:dyDescent="0.3">
      <c r="B64" s="10" t="s">
        <v>478</v>
      </c>
      <c r="F64" s="40" t="s">
        <v>163</v>
      </c>
    </row>
    <row r="65" spans="2:2" x14ac:dyDescent="0.3">
      <c r="B65" s="10" t="s">
        <v>164</v>
      </c>
    </row>
  </sheetData>
  <mergeCells count="1">
    <mergeCell ref="D2:I2"/>
  </mergeCells>
  <hyperlinks>
    <hyperlink ref="B2" location="'Index'!A3" tooltip="Go to the Index sheet" display="á" xr:uid="{2B32B92B-E7A1-49C3-804E-21230FB0B12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46885-0A4D-4358-BB0A-5616FE3A40F3}">
  <sheetPr>
    <tabColor rgb="FFFFFF00"/>
    <pageSetUpPr fitToPage="1"/>
  </sheetPr>
  <dimension ref="A1:Y7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6" customWidth="1"/>
    <col min="12" max="13" width="18.7109375" style="10" customWidth="1"/>
    <col min="14" max="19" width="5" style="10" customWidth="1"/>
    <col min="20" max="25" width="4.140625" style="10" customWidth="1"/>
    <col min="26" max="27" width="4.140625" customWidth="1"/>
  </cols>
  <sheetData>
    <row r="1" spans="1:25" ht="18" x14ac:dyDescent="0.35">
      <c r="A1" s="87"/>
      <c r="B1" s="2" t="s">
        <v>452</v>
      </c>
      <c r="C1" s="2"/>
      <c r="D1" s="3"/>
      <c r="E1" s="3"/>
      <c r="F1" s="3" t="s">
        <v>260</v>
      </c>
      <c r="G1" s="3"/>
      <c r="H1" s="3"/>
      <c r="I1" s="4" t="s">
        <v>453</v>
      </c>
      <c r="J1" s="2"/>
      <c r="K1" s="3"/>
      <c r="L1" s="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4</v>
      </c>
      <c r="C3" s="9" t="s">
        <v>479</v>
      </c>
      <c r="D3" s="9"/>
      <c r="E3" s="9" t="s">
        <v>480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11">
        <v>2</v>
      </c>
      <c r="B4" s="12" t="s">
        <v>10</v>
      </c>
      <c r="C4" s="88" t="s">
        <v>11</v>
      </c>
      <c r="D4" s="63"/>
      <c r="E4" s="96"/>
      <c r="F4" s="13" t="s">
        <v>12</v>
      </c>
      <c r="G4" s="13" t="s">
        <v>13</v>
      </c>
      <c r="H4" s="13" t="s">
        <v>14</v>
      </c>
      <c r="I4" s="14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46">
        <v>4</v>
      </c>
      <c r="B5" s="44" t="s">
        <v>44</v>
      </c>
      <c r="C5" s="44" t="s">
        <v>45</v>
      </c>
      <c r="D5" s="17">
        <v>95</v>
      </c>
      <c r="E5" s="17">
        <v>86</v>
      </c>
      <c r="F5" s="18">
        <v>181</v>
      </c>
      <c r="G5" s="18">
        <v>7</v>
      </c>
      <c r="H5" s="17">
        <v>718</v>
      </c>
      <c r="I5" s="45">
        <v>26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49">
        <v>6</v>
      </c>
      <c r="B6" s="47" t="s">
        <v>28</v>
      </c>
      <c r="C6" s="47" t="s">
        <v>29</v>
      </c>
      <c r="D6" s="22">
        <v>96</v>
      </c>
      <c r="E6" s="22">
        <v>85</v>
      </c>
      <c r="F6" s="24">
        <v>181</v>
      </c>
      <c r="G6" s="24">
        <v>7</v>
      </c>
      <c r="H6" s="22">
        <v>699</v>
      </c>
      <c r="I6" s="48">
        <v>23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20">
        <v>7</v>
      </c>
      <c r="B7" s="47" t="s">
        <v>115</v>
      </c>
      <c r="C7" s="47" t="s">
        <v>29</v>
      </c>
      <c r="D7" s="22">
        <v>92</v>
      </c>
      <c r="E7" s="22">
        <v>85</v>
      </c>
      <c r="F7" s="24">
        <v>177</v>
      </c>
      <c r="G7" s="24">
        <v>5</v>
      </c>
      <c r="H7" s="22">
        <v>678</v>
      </c>
      <c r="I7" s="48">
        <v>20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20">
        <v>5</v>
      </c>
      <c r="B8" s="47" t="s">
        <v>64</v>
      </c>
      <c r="C8" s="47" t="s">
        <v>65</v>
      </c>
      <c r="D8" s="22">
        <v>85</v>
      </c>
      <c r="E8" s="22">
        <v>89</v>
      </c>
      <c r="F8" s="24">
        <v>174</v>
      </c>
      <c r="G8" s="24">
        <v>4</v>
      </c>
      <c r="H8" s="22">
        <v>669</v>
      </c>
      <c r="I8" s="48">
        <v>15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20">
        <v>3</v>
      </c>
      <c r="B9" s="47" t="s">
        <v>43</v>
      </c>
      <c r="C9" s="47" t="s">
        <v>35</v>
      </c>
      <c r="D9" s="22">
        <v>88</v>
      </c>
      <c r="E9" s="22">
        <v>81</v>
      </c>
      <c r="F9" s="24">
        <v>169</v>
      </c>
      <c r="G9" s="24">
        <v>2</v>
      </c>
      <c r="H9" s="22">
        <v>660</v>
      </c>
      <c r="I9" s="48">
        <v>15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20">
        <v>1</v>
      </c>
      <c r="B10" s="26" t="s">
        <v>130</v>
      </c>
      <c r="C10" s="26" t="s">
        <v>45</v>
      </c>
      <c r="D10" s="24">
        <v>86</v>
      </c>
      <c r="E10" s="24">
        <v>85</v>
      </c>
      <c r="F10" s="24">
        <v>171</v>
      </c>
      <c r="G10" s="24">
        <v>3</v>
      </c>
      <c r="H10" s="27">
        <v>643</v>
      </c>
      <c r="I10" s="28">
        <v>11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50">
        <v>2</v>
      </c>
      <c r="B11" s="51" t="s">
        <v>318</v>
      </c>
      <c r="C11" s="51" t="s">
        <v>319</v>
      </c>
      <c r="D11" s="32" t="s">
        <v>242</v>
      </c>
      <c r="E11" s="32" t="s">
        <v>354</v>
      </c>
      <c r="F11" s="34">
        <v>0</v>
      </c>
      <c r="G11" s="34">
        <v>0</v>
      </c>
      <c r="H11" s="32">
        <v>0</v>
      </c>
      <c r="I11" s="52">
        <v>0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1"/>
      <c r="B13" s="8" t="s">
        <v>7</v>
      </c>
      <c r="C13" s="9" t="s">
        <v>481</v>
      </c>
      <c r="D13" s="9"/>
      <c r="E13" s="9" t="s">
        <v>482</v>
      </c>
      <c r="F13" s="8"/>
      <c r="G13" s="8"/>
      <c r="H13" s="8"/>
      <c r="I13" s="8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11">
        <v>2</v>
      </c>
      <c r="B14" s="12" t="s">
        <v>10</v>
      </c>
      <c r="C14" s="88" t="s">
        <v>11</v>
      </c>
      <c r="D14" s="63"/>
      <c r="E14" s="96"/>
      <c r="F14" s="13" t="s">
        <v>12</v>
      </c>
      <c r="G14" s="13" t="s">
        <v>13</v>
      </c>
      <c r="H14" s="13" t="s">
        <v>14</v>
      </c>
      <c r="I14" s="14" t="s">
        <v>15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15">
        <v>1</v>
      </c>
      <c r="B15" s="54" t="s">
        <v>63</v>
      </c>
      <c r="C15" s="54" t="s">
        <v>45</v>
      </c>
      <c r="D15" s="18">
        <v>86</v>
      </c>
      <c r="E15" s="18">
        <v>78</v>
      </c>
      <c r="F15" s="18">
        <v>164</v>
      </c>
      <c r="G15" s="18">
        <v>4</v>
      </c>
      <c r="H15" s="55">
        <v>676</v>
      </c>
      <c r="I15" s="56">
        <v>18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49">
        <v>4</v>
      </c>
      <c r="B16" s="47" t="s">
        <v>75</v>
      </c>
      <c r="C16" s="47" t="s">
        <v>45</v>
      </c>
      <c r="D16" s="22">
        <v>91</v>
      </c>
      <c r="E16" s="22">
        <v>75</v>
      </c>
      <c r="F16" s="24">
        <v>166</v>
      </c>
      <c r="G16" s="24">
        <v>5</v>
      </c>
      <c r="H16" s="22">
        <v>668</v>
      </c>
      <c r="I16" s="48">
        <v>17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20">
        <v>3</v>
      </c>
      <c r="B17" s="47" t="s">
        <v>89</v>
      </c>
      <c r="C17" s="47" t="s">
        <v>29</v>
      </c>
      <c r="D17" s="22">
        <v>80</v>
      </c>
      <c r="E17" s="22">
        <v>82</v>
      </c>
      <c r="F17" s="24">
        <v>162</v>
      </c>
      <c r="G17" s="24">
        <v>3</v>
      </c>
      <c r="H17" s="22">
        <v>659</v>
      </c>
      <c r="I17" s="48">
        <v>16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x14ac:dyDescent="0.3">
      <c r="A18" s="20">
        <v>5</v>
      </c>
      <c r="B18" s="47" t="s">
        <v>101</v>
      </c>
      <c r="C18" s="47" t="s">
        <v>65</v>
      </c>
      <c r="D18" s="22">
        <v>71</v>
      </c>
      <c r="E18" s="22">
        <v>78</v>
      </c>
      <c r="F18" s="24">
        <v>149</v>
      </c>
      <c r="G18" s="24">
        <v>1</v>
      </c>
      <c r="H18" s="22">
        <v>654</v>
      </c>
      <c r="I18" s="48">
        <v>15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9">
        <v>6</v>
      </c>
      <c r="B19" s="47" t="s">
        <v>460</v>
      </c>
      <c r="C19" s="47" t="s">
        <v>29</v>
      </c>
      <c r="D19" s="22">
        <v>98</v>
      </c>
      <c r="E19" s="22">
        <v>78</v>
      </c>
      <c r="F19" s="24">
        <v>176</v>
      </c>
      <c r="G19" s="24">
        <v>6</v>
      </c>
      <c r="H19" s="22">
        <v>647</v>
      </c>
      <c r="I19" s="48">
        <v>15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50">
        <v>2</v>
      </c>
      <c r="B20" s="51" t="s">
        <v>470</v>
      </c>
      <c r="C20" s="51" t="s">
        <v>118</v>
      </c>
      <c r="D20" s="32">
        <v>81</v>
      </c>
      <c r="E20" s="32">
        <v>73</v>
      </c>
      <c r="F20" s="34">
        <v>154</v>
      </c>
      <c r="G20" s="34">
        <v>2</v>
      </c>
      <c r="H20" s="32">
        <v>570</v>
      </c>
      <c r="I20" s="52">
        <v>5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43"/>
      <c r="B22" s="10" t="s">
        <v>259</v>
      </c>
      <c r="F22" s="40" t="s">
        <v>163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3"/>
      <c r="B23" s="10" t="s">
        <v>164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x14ac:dyDescent="0.3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</row>
  </sheetData>
  <sheetProtection selectLockedCells="1" selectUnlockedCells="1"/>
  <mergeCells count="1">
    <mergeCell ref="D2:I2"/>
  </mergeCells>
  <hyperlinks>
    <hyperlink ref="B2" location="'Index'!A3" tooltip="Go to the Index sheet" display="á" xr:uid="{673382BC-3A3D-4F2D-BFE6-D249E9C9FFC1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B8373-3416-440E-AAA5-3CC6D305104B}">
  <sheetPr>
    <tabColor rgb="FFFFFF00"/>
    <pageSetUpPr fitToPage="1"/>
  </sheetPr>
  <dimension ref="A1:Y227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10" customWidth="1"/>
    <col min="2" max="6" width="5" style="10" customWidth="1"/>
    <col min="7" max="7" width="4.7109375" style="36" customWidth="1"/>
    <col min="8" max="8" width="20.7109375" style="10" customWidth="1"/>
    <col min="9" max="14" width="5" style="10" customWidth="1"/>
    <col min="15" max="22" width="4.140625" style="10" customWidth="1"/>
    <col min="23" max="25" width="10.28515625" style="10"/>
  </cols>
  <sheetData>
    <row r="1" spans="1:25" ht="18" x14ac:dyDescent="0.35">
      <c r="A1" s="2" t="s">
        <v>483</v>
      </c>
      <c r="B1" s="2"/>
      <c r="C1" s="2"/>
      <c r="D1" s="3"/>
      <c r="E1" s="3"/>
      <c r="F1" s="3"/>
      <c r="G1" s="57"/>
      <c r="H1" s="3"/>
      <c r="I1" s="4" t="s">
        <v>453</v>
      </c>
      <c r="J1" s="58">
        <v>2</v>
      </c>
      <c r="K1" s="2"/>
      <c r="L1" s="4">
        <v>65535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60"/>
      <c r="I2" s="7" t="s">
        <v>3</v>
      </c>
      <c r="J2" s="7"/>
      <c r="K2" s="7"/>
      <c r="L2" s="7"/>
      <c r="M2" s="7"/>
      <c r="N2" s="7"/>
    </row>
    <row r="3" spans="1:25" ht="15.75" customHeight="1" x14ac:dyDescent="0.3">
      <c r="A3" s="8" t="s">
        <v>4</v>
      </c>
      <c r="B3" s="8"/>
      <c r="C3" s="8"/>
      <c r="D3" s="8"/>
      <c r="E3" s="8"/>
      <c r="F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62" t="s">
        <v>484</v>
      </c>
      <c r="B4" s="63"/>
      <c r="C4" s="64">
        <v>502</v>
      </c>
      <c r="D4" s="63"/>
      <c r="E4" s="65" t="s">
        <v>15</v>
      </c>
      <c r="F4" s="66">
        <f>SUM(F5:F7)</f>
        <v>498</v>
      </c>
      <c r="G4" s="67" t="s">
        <v>273</v>
      </c>
      <c r="H4" s="62" t="s">
        <v>423</v>
      </c>
      <c r="I4" s="63"/>
      <c r="J4" s="64">
        <v>504</v>
      </c>
      <c r="K4" s="63"/>
      <c r="L4" s="65" t="s">
        <v>15</v>
      </c>
      <c r="M4" s="66">
        <f>SUM(M5:M7)</f>
        <v>520</v>
      </c>
      <c r="N4"/>
    </row>
    <row r="5" spans="1:25" ht="15.75" customHeight="1" x14ac:dyDescent="0.3">
      <c r="A5" s="98" t="s">
        <v>462</v>
      </c>
      <c r="B5" s="99"/>
      <c r="C5" s="100"/>
      <c r="D5" s="18">
        <v>88</v>
      </c>
      <c r="E5" s="18">
        <v>81</v>
      </c>
      <c r="F5" s="19">
        <f>SUM(D5:E5)</f>
        <v>169</v>
      </c>
      <c r="G5"/>
      <c r="H5" s="101" t="s">
        <v>89</v>
      </c>
      <c r="I5" s="99"/>
      <c r="J5" s="100"/>
      <c r="K5" s="18">
        <v>80</v>
      </c>
      <c r="L5" s="18">
        <v>82</v>
      </c>
      <c r="M5" s="19">
        <f>SUM(K5:L5)</f>
        <v>162</v>
      </c>
      <c r="N5"/>
    </row>
    <row r="6" spans="1:25" ht="15.75" customHeight="1" x14ac:dyDescent="0.3">
      <c r="A6" s="102" t="s">
        <v>457</v>
      </c>
      <c r="B6" s="103"/>
      <c r="C6" s="104"/>
      <c r="D6" s="24">
        <v>83</v>
      </c>
      <c r="E6" s="24">
        <v>84</v>
      </c>
      <c r="F6" s="25">
        <f>SUM(D6:E6)</f>
        <v>167</v>
      </c>
      <c r="G6"/>
      <c r="H6" s="105" t="s">
        <v>28</v>
      </c>
      <c r="I6" s="103"/>
      <c r="J6" s="104"/>
      <c r="K6" s="24">
        <v>96</v>
      </c>
      <c r="L6" s="24">
        <v>85</v>
      </c>
      <c r="M6" s="25">
        <f>SUM(K6:L6)</f>
        <v>181</v>
      </c>
      <c r="N6"/>
    </row>
    <row r="7" spans="1:25" ht="15.75" customHeight="1" x14ac:dyDescent="0.3">
      <c r="A7" s="106" t="s">
        <v>461</v>
      </c>
      <c r="B7" s="107"/>
      <c r="C7" s="108"/>
      <c r="D7" s="109">
        <v>82</v>
      </c>
      <c r="E7" s="109">
        <v>80</v>
      </c>
      <c r="F7" s="110">
        <f>SUM(D7:E7)</f>
        <v>162</v>
      </c>
      <c r="G7"/>
      <c r="H7" s="106" t="s">
        <v>115</v>
      </c>
      <c r="I7" s="107"/>
      <c r="J7" s="108"/>
      <c r="K7" s="109">
        <v>92</v>
      </c>
      <c r="L7" s="109">
        <v>85</v>
      </c>
      <c r="M7" s="110">
        <f>SUM(K7:L7)</f>
        <v>177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25" ht="15.75" customHeight="1" x14ac:dyDescent="0.3">
      <c r="A9" s="62" t="s">
        <v>485</v>
      </c>
      <c r="B9" s="63"/>
      <c r="C9" s="64">
        <v>513</v>
      </c>
      <c r="D9" s="63"/>
      <c r="E9" s="65" t="s">
        <v>15</v>
      </c>
      <c r="F9" s="66">
        <f>SUM(F10:F12)</f>
        <v>516</v>
      </c>
      <c r="G9" s="67" t="s">
        <v>273</v>
      </c>
      <c r="H9" s="10" t="s">
        <v>486</v>
      </c>
      <c r="J9" s="94">
        <v>490</v>
      </c>
      <c r="M9" s="10">
        <v>490</v>
      </c>
      <c r="N9"/>
    </row>
    <row r="10" spans="1:25" ht="15.75" customHeight="1" x14ac:dyDescent="0.3">
      <c r="A10" s="101" t="s">
        <v>130</v>
      </c>
      <c r="B10" s="99"/>
      <c r="C10" s="100"/>
      <c r="D10" s="18">
        <v>86</v>
      </c>
      <c r="E10" s="18">
        <v>85</v>
      </c>
      <c r="F10" s="19">
        <f>SUM(D10:E10)</f>
        <v>171</v>
      </c>
      <c r="G10"/>
      <c r="N10"/>
    </row>
    <row r="11" spans="1:25" ht="15.75" customHeight="1" x14ac:dyDescent="0.3">
      <c r="A11" s="105" t="s">
        <v>63</v>
      </c>
      <c r="B11" s="103"/>
      <c r="C11" s="104"/>
      <c r="D11" s="24">
        <v>86</v>
      </c>
      <c r="E11" s="24">
        <v>78</v>
      </c>
      <c r="F11" s="25">
        <f>SUM(D11:E11)</f>
        <v>164</v>
      </c>
      <c r="G11"/>
      <c r="N11"/>
    </row>
    <row r="12" spans="1:25" ht="15.75" customHeight="1" x14ac:dyDescent="0.3">
      <c r="A12" s="106" t="s">
        <v>44</v>
      </c>
      <c r="B12" s="107"/>
      <c r="C12" s="108"/>
      <c r="D12" s="109">
        <v>95</v>
      </c>
      <c r="E12" s="109">
        <v>86</v>
      </c>
      <c r="F12" s="110">
        <f>SUM(D12:E12)</f>
        <v>181</v>
      </c>
      <c r="G12"/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62" t="s">
        <v>487</v>
      </c>
      <c r="B14" s="63"/>
      <c r="C14" s="64">
        <v>484</v>
      </c>
      <c r="D14" s="63"/>
      <c r="E14" s="65" t="s">
        <v>15</v>
      </c>
      <c r="F14" s="66">
        <f>SUM(F15:F17)</f>
        <v>486</v>
      </c>
      <c r="G14" s="67" t="s">
        <v>273</v>
      </c>
      <c r="H14" s="10" t="s">
        <v>427</v>
      </c>
      <c r="N14"/>
    </row>
    <row r="15" spans="1:25" ht="15.75" customHeight="1" x14ac:dyDescent="0.3">
      <c r="A15" s="101" t="s">
        <v>101</v>
      </c>
      <c r="B15" s="99"/>
      <c r="C15" s="100"/>
      <c r="D15" s="18">
        <v>71</v>
      </c>
      <c r="E15" s="18">
        <v>78</v>
      </c>
      <c r="F15" s="19">
        <f>SUM(D15:E15)</f>
        <v>149</v>
      </c>
      <c r="G15"/>
      <c r="N15"/>
    </row>
    <row r="16" spans="1:25" ht="15.75" customHeight="1" x14ac:dyDescent="0.3">
      <c r="A16" s="105" t="s">
        <v>64</v>
      </c>
      <c r="B16" s="103"/>
      <c r="C16" s="104"/>
      <c r="D16" s="24">
        <v>85</v>
      </c>
      <c r="E16" s="24">
        <v>89</v>
      </c>
      <c r="F16" s="25">
        <f>SUM(D16:E16)</f>
        <v>174</v>
      </c>
      <c r="G16"/>
      <c r="N16"/>
    </row>
    <row r="17" spans="1:16" ht="15.75" customHeight="1" x14ac:dyDescent="0.3">
      <c r="A17" s="106" t="s">
        <v>123</v>
      </c>
      <c r="B17" s="107"/>
      <c r="C17" s="108"/>
      <c r="D17" s="109">
        <v>81</v>
      </c>
      <c r="E17" s="109">
        <v>82</v>
      </c>
      <c r="F17" s="110">
        <f>SUM(D17:E17)</f>
        <v>163</v>
      </c>
      <c r="G17"/>
      <c r="N17"/>
    </row>
    <row r="18" spans="1:16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6" ht="15.75" customHeight="1" x14ac:dyDescent="0.3">
      <c r="H19" s="74" t="s">
        <v>4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</row>
    <row r="20" spans="1:16" ht="15.75" customHeight="1" x14ac:dyDescent="0.3">
      <c r="B20" s="9" t="s">
        <v>488</v>
      </c>
      <c r="H20" s="75" t="s">
        <v>485</v>
      </c>
      <c r="I20" s="23">
        <v>4</v>
      </c>
      <c r="J20" s="23">
        <v>3</v>
      </c>
      <c r="K20" s="23"/>
      <c r="L20" s="23">
        <v>1</v>
      </c>
      <c r="M20" s="23">
        <v>2037</v>
      </c>
      <c r="N20" s="70">
        <v>6</v>
      </c>
    </row>
    <row r="21" spans="1:16" ht="15.75" customHeight="1" x14ac:dyDescent="0.3">
      <c r="B21" s="83" t="s">
        <v>489</v>
      </c>
      <c r="H21" s="71" t="s">
        <v>423</v>
      </c>
      <c r="I21" s="24">
        <v>4</v>
      </c>
      <c r="J21" s="24">
        <v>3</v>
      </c>
      <c r="K21" s="24"/>
      <c r="L21" s="24">
        <v>1</v>
      </c>
      <c r="M21" s="24">
        <v>2036</v>
      </c>
      <c r="N21" s="25">
        <v>6</v>
      </c>
    </row>
    <row r="22" spans="1:16" ht="15.75" customHeight="1" x14ac:dyDescent="0.3">
      <c r="B22" s="9" t="s">
        <v>286</v>
      </c>
      <c r="H22" s="71" t="s">
        <v>487</v>
      </c>
      <c r="I22" s="24">
        <v>4</v>
      </c>
      <c r="J22" s="24">
        <v>3</v>
      </c>
      <c r="K22" s="24"/>
      <c r="L22" s="24">
        <v>1</v>
      </c>
      <c r="M22" s="24">
        <v>1948</v>
      </c>
      <c r="N22" s="25">
        <v>6</v>
      </c>
    </row>
    <row r="23" spans="1:16" ht="15.75" customHeight="1" x14ac:dyDescent="0.3">
      <c r="H23" s="71" t="s">
        <v>486</v>
      </c>
      <c r="I23" s="24">
        <v>4</v>
      </c>
      <c r="J23" s="24">
        <v>2</v>
      </c>
      <c r="K23" s="24"/>
      <c r="L23" s="24">
        <v>2</v>
      </c>
      <c r="M23" s="24">
        <v>1960</v>
      </c>
      <c r="N23" s="25">
        <v>4</v>
      </c>
    </row>
    <row r="24" spans="1:16" ht="15.75" customHeight="1" x14ac:dyDescent="0.3">
      <c r="H24" s="71" t="s">
        <v>484</v>
      </c>
      <c r="I24" s="27">
        <v>4</v>
      </c>
      <c r="J24" s="27">
        <v>1</v>
      </c>
      <c r="K24" s="27"/>
      <c r="L24" s="27">
        <v>3</v>
      </c>
      <c r="M24" s="27">
        <v>1838</v>
      </c>
      <c r="N24" s="28">
        <v>2</v>
      </c>
    </row>
    <row r="25" spans="1:16" ht="15.75" customHeight="1" x14ac:dyDescent="0.3">
      <c r="H25" s="111" t="s">
        <v>427</v>
      </c>
      <c r="I25" s="109"/>
      <c r="J25" s="109"/>
      <c r="K25" s="109"/>
      <c r="L25" s="109"/>
      <c r="M25" s="109"/>
      <c r="N25" s="110"/>
    </row>
    <row r="26" spans="1:16" ht="15.75" customHeight="1" x14ac:dyDescent="0.3">
      <c r="H26" s="112"/>
      <c r="I26" s="80"/>
      <c r="J26" s="80"/>
      <c r="K26" s="80"/>
      <c r="L26" s="80"/>
      <c r="M26" s="80"/>
      <c r="N26" s="80"/>
    </row>
    <row r="27" spans="1:16" ht="15.75" customHeight="1" x14ac:dyDescent="0.3">
      <c r="A27" s="10" t="s">
        <v>478</v>
      </c>
      <c r="E27" s="36"/>
      <c r="G27" s="86" t="s">
        <v>163</v>
      </c>
      <c r="P27" s="80"/>
    </row>
    <row r="28" spans="1:16" ht="15.75" customHeight="1" x14ac:dyDescent="0.3">
      <c r="A28" s="10" t="s">
        <v>164</v>
      </c>
    </row>
    <row r="29" spans="1:16" ht="15.75" customHeight="1" x14ac:dyDescent="0.3"/>
    <row r="30" spans="1:16" ht="15.75" customHeight="1" x14ac:dyDescent="0.3"/>
    <row r="31" spans="1:16" ht="15.75" customHeight="1" x14ac:dyDescent="0.3"/>
    <row r="32" spans="1:1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</sheetData>
  <mergeCells count="1">
    <mergeCell ref="I2:N2"/>
  </mergeCells>
  <hyperlinks>
    <hyperlink ref="A2" location="'Index'!A3" tooltip="Go to the Index sheet" display="á" xr:uid="{0458F92C-11E3-4595-8523-032DF0F0082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E6972-EC14-47A9-9C83-0A66D5C00F8D}">
  <sheetPr>
    <tabColor theme="9"/>
    <pageSetUpPr fitToPage="1"/>
  </sheetPr>
  <dimension ref="A1:Y64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6" customWidth="1"/>
    <col min="10" max="11" width="20.7109375" style="10" customWidth="1"/>
    <col min="12" max="15" width="5" style="10" customWidth="1"/>
    <col min="16" max="16" width="2.42578125" style="10" customWidth="1"/>
    <col min="17" max="24" width="4.140625" style="10" customWidth="1"/>
    <col min="25" max="25" width="10.28515625" style="10"/>
  </cols>
  <sheetData>
    <row r="1" spans="1:25" ht="18" x14ac:dyDescent="0.35">
      <c r="A1" s="1"/>
      <c r="B1" s="2" t="s">
        <v>0</v>
      </c>
      <c r="C1" s="2"/>
      <c r="D1" s="3"/>
      <c r="E1" s="3"/>
      <c r="F1" s="3"/>
      <c r="G1" s="3"/>
      <c r="H1" s="3"/>
      <c r="I1" s="4" t="s">
        <v>1</v>
      </c>
      <c r="J1" s="2"/>
      <c r="K1" s="3"/>
      <c r="L1" s="4">
        <v>3057486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"/>
      <c r="B2" s="5" t="s">
        <v>2</v>
      </c>
      <c r="C2" s="6"/>
      <c r="D2" s="3"/>
      <c r="E2" s="3"/>
      <c r="F2" s="3"/>
      <c r="G2" s="3"/>
      <c r="H2" s="3"/>
      <c r="I2" s="3"/>
      <c r="J2" s="7" t="s">
        <v>3</v>
      </c>
      <c r="K2" s="7"/>
      <c r="L2" s="7"/>
      <c r="M2" s="7"/>
      <c r="N2" s="7"/>
      <c r="O2" s="7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ht="15.75" customHeight="1" x14ac:dyDescent="0.3">
      <c r="A3" s="1"/>
      <c r="B3" s="8" t="s">
        <v>4</v>
      </c>
      <c r="C3" s="9" t="s">
        <v>5</v>
      </c>
      <c r="D3" s="9"/>
      <c r="E3" s="9" t="s">
        <v>6</v>
      </c>
      <c r="F3" s="8"/>
      <c r="G3" s="8"/>
      <c r="H3" s="8"/>
      <c r="I3" s="1"/>
      <c r="J3" s="8" t="s">
        <v>7</v>
      </c>
      <c r="K3" s="9" t="s">
        <v>8</v>
      </c>
      <c r="L3" s="9"/>
      <c r="M3" s="9" t="s">
        <v>9</v>
      </c>
      <c r="N3" s="8"/>
      <c r="O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I4" s="11">
        <v>1</v>
      </c>
      <c r="J4" s="12" t="s">
        <v>10</v>
      </c>
      <c r="K4" s="12" t="s">
        <v>11</v>
      </c>
      <c r="L4" s="13" t="s">
        <v>12</v>
      </c>
      <c r="M4" s="13" t="s">
        <v>13</v>
      </c>
      <c r="N4" s="13" t="s">
        <v>14</v>
      </c>
      <c r="O4" s="14" t="s">
        <v>15</v>
      </c>
    </row>
    <row r="5" spans="1:25" ht="15.75" customHeight="1" x14ac:dyDescent="0.3">
      <c r="A5" s="15">
        <v>7</v>
      </c>
      <c r="B5" s="16" t="s">
        <v>16</v>
      </c>
      <c r="C5" s="16" t="s">
        <v>17</v>
      </c>
      <c r="D5" s="17">
        <v>192</v>
      </c>
      <c r="E5" s="18">
        <v>9</v>
      </c>
      <c r="F5" s="18">
        <v>768</v>
      </c>
      <c r="G5" s="19">
        <v>33</v>
      </c>
      <c r="I5" s="15">
        <v>7</v>
      </c>
      <c r="J5" s="16" t="s">
        <v>18</v>
      </c>
      <c r="K5" s="16" t="s">
        <v>19</v>
      </c>
      <c r="L5" s="17">
        <v>185</v>
      </c>
      <c r="M5" s="18">
        <v>9</v>
      </c>
      <c r="N5" s="18">
        <v>726</v>
      </c>
      <c r="O5" s="19">
        <v>31</v>
      </c>
    </row>
    <row r="6" spans="1:25" ht="15.75" customHeight="1" x14ac:dyDescent="0.3">
      <c r="A6" s="20">
        <v>6</v>
      </c>
      <c r="B6" s="21" t="s">
        <v>20</v>
      </c>
      <c r="C6" s="21" t="s">
        <v>17</v>
      </c>
      <c r="D6" s="22">
        <v>190</v>
      </c>
      <c r="E6" s="23">
        <v>8</v>
      </c>
      <c r="F6" s="24">
        <v>767</v>
      </c>
      <c r="G6" s="25">
        <v>33</v>
      </c>
      <c r="I6" s="20">
        <v>9</v>
      </c>
      <c r="J6" s="21" t="s">
        <v>21</v>
      </c>
      <c r="K6" s="21" t="s">
        <v>22</v>
      </c>
      <c r="L6" s="22">
        <v>177</v>
      </c>
      <c r="M6" s="23">
        <v>5</v>
      </c>
      <c r="N6" s="24">
        <v>730</v>
      </c>
      <c r="O6" s="25">
        <v>30</v>
      </c>
    </row>
    <row r="7" spans="1:25" ht="15.75" customHeight="1" x14ac:dyDescent="0.3">
      <c r="A7" s="20">
        <v>2</v>
      </c>
      <c r="B7" s="26" t="s">
        <v>23</v>
      </c>
      <c r="C7" s="26" t="s">
        <v>24</v>
      </c>
      <c r="D7" s="22">
        <v>190</v>
      </c>
      <c r="E7" s="23">
        <v>8</v>
      </c>
      <c r="F7" s="27">
        <v>764</v>
      </c>
      <c r="G7" s="28">
        <v>32</v>
      </c>
      <c r="I7" s="20">
        <v>5</v>
      </c>
      <c r="J7" s="21" t="s">
        <v>25</v>
      </c>
      <c r="K7" s="21" t="s">
        <v>17</v>
      </c>
      <c r="L7" s="22">
        <v>183</v>
      </c>
      <c r="M7" s="23">
        <v>8</v>
      </c>
      <c r="N7" s="24">
        <v>716</v>
      </c>
      <c r="O7" s="25">
        <v>25</v>
      </c>
    </row>
    <row r="8" spans="1:25" ht="15.75" customHeight="1" x14ac:dyDescent="0.3">
      <c r="A8" s="20">
        <v>8</v>
      </c>
      <c r="B8" s="21" t="s">
        <v>26</v>
      </c>
      <c r="C8" s="21" t="s">
        <v>27</v>
      </c>
      <c r="D8" s="22">
        <v>187</v>
      </c>
      <c r="E8" s="23">
        <v>6</v>
      </c>
      <c r="F8" s="24">
        <v>751</v>
      </c>
      <c r="G8" s="25">
        <v>21</v>
      </c>
      <c r="I8" s="20">
        <v>8</v>
      </c>
      <c r="J8" s="21" t="s">
        <v>28</v>
      </c>
      <c r="K8" s="21" t="s">
        <v>29</v>
      </c>
      <c r="L8" s="22">
        <v>182</v>
      </c>
      <c r="M8" s="23">
        <v>7</v>
      </c>
      <c r="N8" s="24">
        <v>713</v>
      </c>
      <c r="O8" s="25">
        <v>22</v>
      </c>
    </row>
    <row r="9" spans="1:25" ht="15.75" customHeight="1" x14ac:dyDescent="0.3">
      <c r="A9" s="20">
        <v>4</v>
      </c>
      <c r="B9" s="21" t="s">
        <v>30</v>
      </c>
      <c r="C9" s="21" t="s">
        <v>31</v>
      </c>
      <c r="D9" s="22">
        <v>184</v>
      </c>
      <c r="E9" s="23">
        <v>3</v>
      </c>
      <c r="F9" s="24">
        <v>750</v>
      </c>
      <c r="G9" s="25">
        <v>21</v>
      </c>
      <c r="I9" s="20">
        <v>3</v>
      </c>
      <c r="J9" s="29" t="s">
        <v>32</v>
      </c>
      <c r="K9" s="21" t="s">
        <v>33</v>
      </c>
      <c r="L9" s="22">
        <v>181</v>
      </c>
      <c r="M9" s="23">
        <v>6</v>
      </c>
      <c r="N9" s="24">
        <v>712</v>
      </c>
      <c r="O9" s="25">
        <v>22</v>
      </c>
    </row>
    <row r="10" spans="1:25" ht="15.75" customHeight="1" x14ac:dyDescent="0.3">
      <c r="A10" s="20">
        <v>1</v>
      </c>
      <c r="B10" s="26" t="s">
        <v>34</v>
      </c>
      <c r="C10" s="26" t="s">
        <v>35</v>
      </c>
      <c r="D10" s="22">
        <v>185</v>
      </c>
      <c r="E10" s="23">
        <v>5</v>
      </c>
      <c r="F10" s="27">
        <v>745</v>
      </c>
      <c r="G10" s="28">
        <v>20</v>
      </c>
      <c r="I10" s="20">
        <v>6</v>
      </c>
      <c r="J10" s="21" t="s">
        <v>36</v>
      </c>
      <c r="K10" s="21" t="s">
        <v>37</v>
      </c>
      <c r="L10" s="22">
        <v>173</v>
      </c>
      <c r="M10" s="23">
        <v>2</v>
      </c>
      <c r="N10" s="24">
        <v>701</v>
      </c>
      <c r="O10" s="25">
        <v>16</v>
      </c>
    </row>
    <row r="11" spans="1:25" ht="15.75" customHeight="1" x14ac:dyDescent="0.3">
      <c r="A11" s="20">
        <v>3</v>
      </c>
      <c r="B11" s="21" t="s">
        <v>38</v>
      </c>
      <c r="C11" s="21" t="s">
        <v>39</v>
      </c>
      <c r="D11" s="22">
        <v>185</v>
      </c>
      <c r="E11" s="23">
        <v>5</v>
      </c>
      <c r="F11" s="24">
        <v>736</v>
      </c>
      <c r="G11" s="25">
        <v>14</v>
      </c>
      <c r="I11" s="20">
        <v>1</v>
      </c>
      <c r="J11" s="26" t="s">
        <v>40</v>
      </c>
      <c r="K11" s="26" t="s">
        <v>37</v>
      </c>
      <c r="L11" s="22">
        <v>176</v>
      </c>
      <c r="M11" s="23">
        <v>4</v>
      </c>
      <c r="N11" s="27">
        <v>701</v>
      </c>
      <c r="O11" s="28">
        <v>15</v>
      </c>
    </row>
    <row r="12" spans="1:25" ht="15.75" customHeight="1" x14ac:dyDescent="0.3">
      <c r="A12" s="20">
        <v>9</v>
      </c>
      <c r="B12" s="21" t="s">
        <v>41</v>
      </c>
      <c r="C12" s="21" t="s">
        <v>42</v>
      </c>
      <c r="D12" s="22">
        <v>179</v>
      </c>
      <c r="E12" s="23">
        <v>2</v>
      </c>
      <c r="F12" s="24">
        <v>726</v>
      </c>
      <c r="G12" s="25">
        <v>8</v>
      </c>
      <c r="I12" s="20">
        <v>2</v>
      </c>
      <c r="J12" s="21" t="s">
        <v>43</v>
      </c>
      <c r="K12" s="21" t="s">
        <v>35</v>
      </c>
      <c r="L12" s="22">
        <v>174</v>
      </c>
      <c r="M12" s="23">
        <v>3</v>
      </c>
      <c r="N12" s="24">
        <v>694</v>
      </c>
      <c r="O12" s="25">
        <v>13</v>
      </c>
    </row>
    <row r="13" spans="1:25" ht="15.75" customHeight="1" x14ac:dyDescent="0.3">
      <c r="A13" s="30">
        <v>5</v>
      </c>
      <c r="B13" s="31" t="s">
        <v>44</v>
      </c>
      <c r="C13" s="31" t="s">
        <v>45</v>
      </c>
      <c r="D13" s="32">
        <v>177</v>
      </c>
      <c r="E13" s="33">
        <v>1</v>
      </c>
      <c r="F13" s="34">
        <v>717</v>
      </c>
      <c r="G13" s="35">
        <v>5</v>
      </c>
      <c r="I13" s="30">
        <v>4</v>
      </c>
      <c r="J13" s="31" t="s">
        <v>46</v>
      </c>
      <c r="K13" s="31" t="s">
        <v>47</v>
      </c>
      <c r="L13" s="32">
        <v>173</v>
      </c>
      <c r="M13" s="33">
        <v>2</v>
      </c>
      <c r="N13" s="34">
        <v>694</v>
      </c>
      <c r="O13" s="35">
        <v>11</v>
      </c>
    </row>
    <row r="14" spans="1:25" ht="15.75" customHeight="1" x14ac:dyDescent="0.3"/>
    <row r="15" spans="1:25" ht="15.75" customHeight="1" x14ac:dyDescent="0.3">
      <c r="A15" s="1"/>
      <c r="B15" s="8" t="s">
        <v>48</v>
      </c>
      <c r="C15" s="9" t="s">
        <v>49</v>
      </c>
      <c r="D15" s="9"/>
      <c r="E15" s="9" t="s">
        <v>50</v>
      </c>
      <c r="F15" s="8"/>
      <c r="G15" s="8"/>
      <c r="I15" s="1"/>
      <c r="J15" s="8" t="s">
        <v>51</v>
      </c>
      <c r="K15" s="9" t="s">
        <v>52</v>
      </c>
      <c r="L15" s="9"/>
      <c r="M15" s="9" t="s">
        <v>53</v>
      </c>
      <c r="N15" s="8"/>
      <c r="O15" s="8"/>
    </row>
    <row r="16" spans="1:25" ht="15.75" customHeight="1" x14ac:dyDescent="0.3">
      <c r="A16" s="11">
        <v>1</v>
      </c>
      <c r="B16" s="12" t="s">
        <v>10</v>
      </c>
      <c r="C16" s="12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I16" s="11">
        <v>1</v>
      </c>
      <c r="J16" s="12" t="s">
        <v>10</v>
      </c>
      <c r="K16" s="12" t="s">
        <v>11</v>
      </c>
      <c r="L16" s="13" t="s">
        <v>12</v>
      </c>
      <c r="M16" s="13" t="s">
        <v>13</v>
      </c>
      <c r="N16" s="13" t="s">
        <v>14</v>
      </c>
      <c r="O16" s="14" t="s">
        <v>15</v>
      </c>
    </row>
    <row r="17" spans="1:15" ht="15.75" customHeight="1" x14ac:dyDescent="0.3">
      <c r="A17" s="15">
        <v>4</v>
      </c>
      <c r="B17" s="16" t="s">
        <v>54</v>
      </c>
      <c r="C17" s="16" t="s">
        <v>47</v>
      </c>
      <c r="D17" s="17">
        <v>188</v>
      </c>
      <c r="E17" s="18">
        <v>9</v>
      </c>
      <c r="F17" s="18">
        <v>738</v>
      </c>
      <c r="G17" s="19">
        <v>35</v>
      </c>
      <c r="I17" s="15">
        <v>8</v>
      </c>
      <c r="J17" s="16" t="s">
        <v>55</v>
      </c>
      <c r="K17" s="16" t="s">
        <v>22</v>
      </c>
      <c r="L17" s="17">
        <v>177</v>
      </c>
      <c r="M17" s="18">
        <v>9</v>
      </c>
      <c r="N17" s="18">
        <v>708</v>
      </c>
      <c r="O17" s="19">
        <v>28</v>
      </c>
    </row>
    <row r="18" spans="1:15" ht="15.75" customHeight="1" x14ac:dyDescent="0.3">
      <c r="A18" s="20">
        <v>3</v>
      </c>
      <c r="B18" s="21" t="s">
        <v>56</v>
      </c>
      <c r="C18" s="21" t="s">
        <v>33</v>
      </c>
      <c r="D18" s="22">
        <v>178</v>
      </c>
      <c r="E18" s="23">
        <v>7</v>
      </c>
      <c r="F18" s="24">
        <v>715</v>
      </c>
      <c r="G18" s="25">
        <v>27</v>
      </c>
      <c r="I18" s="20">
        <v>5</v>
      </c>
      <c r="J18" s="21" t="s">
        <v>57</v>
      </c>
      <c r="K18" s="21" t="s">
        <v>27</v>
      </c>
      <c r="L18" s="22">
        <v>175</v>
      </c>
      <c r="M18" s="23">
        <v>8</v>
      </c>
      <c r="N18" s="24">
        <v>694</v>
      </c>
      <c r="O18" s="25">
        <v>26</v>
      </c>
    </row>
    <row r="19" spans="1:15" ht="15.75" customHeight="1" x14ac:dyDescent="0.3">
      <c r="A19" s="20">
        <v>7</v>
      </c>
      <c r="B19" s="21" t="s">
        <v>58</v>
      </c>
      <c r="C19" s="21" t="s">
        <v>33</v>
      </c>
      <c r="D19" s="22">
        <v>182</v>
      </c>
      <c r="E19" s="23">
        <v>8</v>
      </c>
      <c r="F19" s="24">
        <v>541</v>
      </c>
      <c r="G19" s="25">
        <v>23</v>
      </c>
      <c r="I19" s="20">
        <v>6</v>
      </c>
      <c r="J19" s="21" t="s">
        <v>59</v>
      </c>
      <c r="K19" s="21" t="s">
        <v>60</v>
      </c>
      <c r="L19" s="22">
        <v>174</v>
      </c>
      <c r="M19" s="23">
        <v>6</v>
      </c>
      <c r="N19" s="24">
        <v>701</v>
      </c>
      <c r="O19" s="25">
        <v>25</v>
      </c>
    </row>
    <row r="20" spans="1:15" ht="15.75" customHeight="1" x14ac:dyDescent="0.3">
      <c r="A20" s="20">
        <v>5</v>
      </c>
      <c r="B20" s="21" t="s">
        <v>61</v>
      </c>
      <c r="C20" s="21" t="s">
        <v>62</v>
      </c>
      <c r="D20" s="22">
        <v>176</v>
      </c>
      <c r="E20" s="23">
        <v>6</v>
      </c>
      <c r="F20" s="24">
        <v>705</v>
      </c>
      <c r="G20" s="25">
        <v>22</v>
      </c>
      <c r="I20" s="20">
        <v>2</v>
      </c>
      <c r="J20" s="21" t="s">
        <v>63</v>
      </c>
      <c r="K20" s="21" t="s">
        <v>45</v>
      </c>
      <c r="L20" s="22">
        <v>173</v>
      </c>
      <c r="M20" s="23">
        <v>5</v>
      </c>
      <c r="N20" s="24">
        <v>700</v>
      </c>
      <c r="O20" s="25">
        <v>23</v>
      </c>
    </row>
    <row r="21" spans="1:15" ht="15.75" customHeight="1" x14ac:dyDescent="0.3">
      <c r="A21" s="20">
        <v>8</v>
      </c>
      <c r="B21" s="21" t="s">
        <v>64</v>
      </c>
      <c r="C21" s="21" t="s">
        <v>65</v>
      </c>
      <c r="D21" s="22">
        <v>169</v>
      </c>
      <c r="E21" s="23">
        <v>5</v>
      </c>
      <c r="F21" s="24">
        <v>694</v>
      </c>
      <c r="G21" s="25">
        <v>20</v>
      </c>
      <c r="I21" s="20">
        <v>3</v>
      </c>
      <c r="J21" s="21" t="s">
        <v>66</v>
      </c>
      <c r="K21" s="21" t="s">
        <v>67</v>
      </c>
      <c r="L21" s="22">
        <v>170</v>
      </c>
      <c r="M21" s="23">
        <v>4</v>
      </c>
      <c r="N21" s="24">
        <v>694</v>
      </c>
      <c r="O21" s="25">
        <v>22</v>
      </c>
    </row>
    <row r="22" spans="1:15" ht="15.75" customHeight="1" x14ac:dyDescent="0.3">
      <c r="A22" s="20">
        <v>2</v>
      </c>
      <c r="B22" s="21" t="s">
        <v>68</v>
      </c>
      <c r="C22" s="21" t="s">
        <v>24</v>
      </c>
      <c r="D22" s="22">
        <v>169</v>
      </c>
      <c r="E22" s="23">
        <v>5</v>
      </c>
      <c r="F22" s="24">
        <v>693</v>
      </c>
      <c r="G22" s="25">
        <v>20</v>
      </c>
      <c r="I22" s="20">
        <v>9</v>
      </c>
      <c r="J22" s="21" t="s">
        <v>69</v>
      </c>
      <c r="K22" s="21" t="s">
        <v>22</v>
      </c>
      <c r="L22" s="22">
        <v>175</v>
      </c>
      <c r="M22" s="23">
        <v>8</v>
      </c>
      <c r="N22" s="24">
        <v>695</v>
      </c>
      <c r="O22" s="25">
        <v>21</v>
      </c>
    </row>
    <row r="23" spans="1:15" ht="15.75" customHeight="1" x14ac:dyDescent="0.3">
      <c r="A23" s="20">
        <v>1</v>
      </c>
      <c r="B23" s="26" t="s">
        <v>70</v>
      </c>
      <c r="C23" s="26" t="s">
        <v>60</v>
      </c>
      <c r="D23" s="22">
        <v>167</v>
      </c>
      <c r="E23" s="23">
        <v>2</v>
      </c>
      <c r="F23" s="27">
        <v>697</v>
      </c>
      <c r="G23" s="28">
        <v>19</v>
      </c>
      <c r="I23" s="20">
        <v>4</v>
      </c>
      <c r="J23" s="21" t="s">
        <v>71</v>
      </c>
      <c r="K23" s="21" t="s">
        <v>35</v>
      </c>
      <c r="L23" s="22">
        <v>168</v>
      </c>
      <c r="M23" s="23">
        <v>3</v>
      </c>
      <c r="N23" s="24">
        <v>684</v>
      </c>
      <c r="O23" s="25">
        <v>19</v>
      </c>
    </row>
    <row r="24" spans="1:15" ht="15.75" customHeight="1" x14ac:dyDescent="0.3">
      <c r="A24" s="20">
        <v>9</v>
      </c>
      <c r="B24" s="21" t="s">
        <v>72</v>
      </c>
      <c r="C24" s="21" t="s">
        <v>73</v>
      </c>
      <c r="D24" s="22">
        <v>168</v>
      </c>
      <c r="E24" s="23">
        <v>3</v>
      </c>
      <c r="F24" s="24">
        <v>687</v>
      </c>
      <c r="G24" s="25">
        <v>15</v>
      </c>
      <c r="I24" s="20">
        <v>7</v>
      </c>
      <c r="J24" s="21" t="s">
        <v>74</v>
      </c>
      <c r="K24" s="21" t="s">
        <v>27</v>
      </c>
      <c r="L24" s="22">
        <v>168</v>
      </c>
      <c r="M24" s="23">
        <v>3</v>
      </c>
      <c r="N24" s="24">
        <v>681</v>
      </c>
      <c r="O24" s="25">
        <v>15</v>
      </c>
    </row>
    <row r="25" spans="1:15" ht="15.75" customHeight="1" x14ac:dyDescent="0.3">
      <c r="A25" s="30">
        <v>6</v>
      </c>
      <c r="B25" s="31" t="s">
        <v>75</v>
      </c>
      <c r="C25" s="31" t="s">
        <v>45</v>
      </c>
      <c r="D25" s="32">
        <v>167</v>
      </c>
      <c r="E25" s="33">
        <v>2</v>
      </c>
      <c r="F25" s="34">
        <v>669</v>
      </c>
      <c r="G25" s="35">
        <v>9</v>
      </c>
      <c r="I25" s="30">
        <v>1</v>
      </c>
      <c r="J25" s="37" t="s">
        <v>76</v>
      </c>
      <c r="K25" s="37" t="s">
        <v>77</v>
      </c>
      <c r="L25" s="32">
        <v>165</v>
      </c>
      <c r="M25" s="33">
        <v>1</v>
      </c>
      <c r="N25" s="38">
        <v>663</v>
      </c>
      <c r="O25" s="39">
        <v>8</v>
      </c>
    </row>
    <row r="26" spans="1:15" ht="15.75" customHeight="1" x14ac:dyDescent="0.3"/>
    <row r="27" spans="1:15" ht="15.75" customHeight="1" x14ac:dyDescent="0.3">
      <c r="A27" s="1"/>
      <c r="B27" s="8" t="s">
        <v>78</v>
      </c>
      <c r="C27" s="9" t="s">
        <v>79</v>
      </c>
      <c r="D27" s="9"/>
      <c r="E27" s="9" t="s">
        <v>80</v>
      </c>
      <c r="F27" s="8"/>
      <c r="G27" s="8"/>
      <c r="I27" s="1"/>
      <c r="J27" s="8" t="s">
        <v>81</v>
      </c>
      <c r="K27" s="9" t="s">
        <v>82</v>
      </c>
      <c r="L27" s="9"/>
      <c r="M27" s="9" t="s">
        <v>83</v>
      </c>
      <c r="N27" s="8"/>
      <c r="O27" s="8"/>
    </row>
    <row r="28" spans="1:15" ht="15.75" customHeight="1" x14ac:dyDescent="0.3">
      <c r="A28" s="11">
        <v>1</v>
      </c>
      <c r="B28" s="12" t="s">
        <v>10</v>
      </c>
      <c r="C28" s="12" t="s">
        <v>11</v>
      </c>
      <c r="D28" s="13" t="s">
        <v>12</v>
      </c>
      <c r="E28" s="13" t="s">
        <v>13</v>
      </c>
      <c r="F28" s="13" t="s">
        <v>14</v>
      </c>
      <c r="G28" s="14" t="s">
        <v>15</v>
      </c>
      <c r="I28" s="11">
        <v>1</v>
      </c>
      <c r="J28" s="12" t="s">
        <v>10</v>
      </c>
      <c r="K28" s="12" t="s">
        <v>11</v>
      </c>
      <c r="L28" s="13" t="s">
        <v>12</v>
      </c>
      <c r="M28" s="13" t="s">
        <v>13</v>
      </c>
      <c r="N28" s="13" t="s">
        <v>14</v>
      </c>
      <c r="O28" s="14" t="s">
        <v>15</v>
      </c>
    </row>
    <row r="29" spans="1:15" ht="15.75" customHeight="1" x14ac:dyDescent="0.3">
      <c r="A29" s="15">
        <v>2</v>
      </c>
      <c r="B29" s="16" t="s">
        <v>84</v>
      </c>
      <c r="C29" s="16" t="s">
        <v>42</v>
      </c>
      <c r="D29" s="17">
        <v>186</v>
      </c>
      <c r="E29" s="18">
        <v>9</v>
      </c>
      <c r="F29" s="18">
        <v>720</v>
      </c>
      <c r="G29" s="19">
        <v>33</v>
      </c>
      <c r="I29" s="15">
        <v>4</v>
      </c>
      <c r="J29" s="16" t="s">
        <v>85</v>
      </c>
      <c r="K29" s="16" t="s">
        <v>27</v>
      </c>
      <c r="L29" s="17">
        <v>179</v>
      </c>
      <c r="M29" s="18">
        <v>9</v>
      </c>
      <c r="N29" s="18">
        <v>696</v>
      </c>
      <c r="O29" s="19">
        <v>30</v>
      </c>
    </row>
    <row r="30" spans="1:15" ht="15.75" customHeight="1" x14ac:dyDescent="0.3">
      <c r="A30" s="20">
        <v>3</v>
      </c>
      <c r="B30" s="21" t="s">
        <v>86</v>
      </c>
      <c r="C30" s="21" t="s">
        <v>87</v>
      </c>
      <c r="D30" s="22">
        <v>178</v>
      </c>
      <c r="E30" s="23">
        <v>8</v>
      </c>
      <c r="F30" s="24">
        <v>717</v>
      </c>
      <c r="G30" s="25">
        <v>30</v>
      </c>
      <c r="I30" s="20">
        <v>9</v>
      </c>
      <c r="J30" s="21" t="s">
        <v>88</v>
      </c>
      <c r="K30" s="21" t="s">
        <v>37</v>
      </c>
      <c r="L30" s="22">
        <v>174</v>
      </c>
      <c r="M30" s="23">
        <v>7</v>
      </c>
      <c r="N30" s="24">
        <v>691</v>
      </c>
      <c r="O30" s="25">
        <v>27</v>
      </c>
    </row>
    <row r="31" spans="1:15" ht="15.75" customHeight="1" x14ac:dyDescent="0.3">
      <c r="A31" s="20">
        <v>5</v>
      </c>
      <c r="B31" s="21" t="s">
        <v>89</v>
      </c>
      <c r="C31" s="21" t="s">
        <v>29</v>
      </c>
      <c r="D31" s="22">
        <v>177</v>
      </c>
      <c r="E31" s="23">
        <v>6</v>
      </c>
      <c r="F31" s="24">
        <v>702</v>
      </c>
      <c r="G31" s="25">
        <v>27</v>
      </c>
      <c r="I31" s="20">
        <v>2</v>
      </c>
      <c r="J31" s="21" t="s">
        <v>90</v>
      </c>
      <c r="K31" s="21" t="s">
        <v>67</v>
      </c>
      <c r="L31" s="22">
        <v>178</v>
      </c>
      <c r="M31" s="23">
        <v>8</v>
      </c>
      <c r="N31" s="24">
        <v>692</v>
      </c>
      <c r="O31" s="25">
        <v>24</v>
      </c>
    </row>
    <row r="32" spans="1:15" ht="15.75" customHeight="1" x14ac:dyDescent="0.3">
      <c r="A32" s="20">
        <v>9</v>
      </c>
      <c r="B32" s="21" t="s">
        <v>91</v>
      </c>
      <c r="C32" s="21" t="s">
        <v>37</v>
      </c>
      <c r="D32" s="22">
        <v>175</v>
      </c>
      <c r="E32" s="23">
        <v>5</v>
      </c>
      <c r="F32" s="24">
        <v>702</v>
      </c>
      <c r="G32" s="25">
        <v>23</v>
      </c>
      <c r="I32" s="20">
        <v>6</v>
      </c>
      <c r="J32" s="21" t="s">
        <v>92</v>
      </c>
      <c r="K32" s="21" t="s">
        <v>65</v>
      </c>
      <c r="L32" s="22">
        <v>147</v>
      </c>
      <c r="M32" s="23">
        <v>1</v>
      </c>
      <c r="N32" s="24">
        <v>660</v>
      </c>
      <c r="O32" s="25">
        <v>20</v>
      </c>
    </row>
    <row r="33" spans="1:15" ht="15.75" customHeight="1" x14ac:dyDescent="0.3">
      <c r="A33" s="20">
        <v>1</v>
      </c>
      <c r="B33" s="26" t="s">
        <v>93</v>
      </c>
      <c r="C33" s="26" t="s">
        <v>27</v>
      </c>
      <c r="D33" s="22">
        <v>174</v>
      </c>
      <c r="E33" s="23">
        <v>4</v>
      </c>
      <c r="F33" s="27">
        <v>692</v>
      </c>
      <c r="G33" s="28">
        <v>22</v>
      </c>
      <c r="I33" s="20">
        <v>7</v>
      </c>
      <c r="J33" s="21" t="s">
        <v>94</v>
      </c>
      <c r="K33" s="21" t="s">
        <v>17</v>
      </c>
      <c r="L33" s="22">
        <v>172</v>
      </c>
      <c r="M33" s="23">
        <v>5</v>
      </c>
      <c r="N33" s="24">
        <v>680</v>
      </c>
      <c r="O33" s="25">
        <v>19</v>
      </c>
    </row>
    <row r="34" spans="1:15" ht="15.75" customHeight="1" x14ac:dyDescent="0.3">
      <c r="A34" s="20">
        <v>8</v>
      </c>
      <c r="B34" s="21" t="s">
        <v>95</v>
      </c>
      <c r="C34" s="21" t="s">
        <v>77</v>
      </c>
      <c r="D34" s="22">
        <v>178</v>
      </c>
      <c r="E34" s="23">
        <v>8</v>
      </c>
      <c r="F34" s="24">
        <v>671</v>
      </c>
      <c r="G34" s="25">
        <v>20</v>
      </c>
      <c r="I34" s="20">
        <v>3</v>
      </c>
      <c r="J34" s="21" t="s">
        <v>96</v>
      </c>
      <c r="K34" s="21" t="s">
        <v>35</v>
      </c>
      <c r="L34" s="22">
        <v>168</v>
      </c>
      <c r="M34" s="23">
        <v>4</v>
      </c>
      <c r="N34" s="24">
        <v>677</v>
      </c>
      <c r="O34" s="25">
        <v>19</v>
      </c>
    </row>
    <row r="35" spans="1:15" ht="15.75" customHeight="1" x14ac:dyDescent="0.3">
      <c r="A35" s="20">
        <v>6</v>
      </c>
      <c r="B35" s="21" t="s">
        <v>97</v>
      </c>
      <c r="C35" s="21" t="s">
        <v>37</v>
      </c>
      <c r="D35" s="22">
        <v>174</v>
      </c>
      <c r="E35" s="23">
        <v>4</v>
      </c>
      <c r="F35" s="24">
        <v>674</v>
      </c>
      <c r="G35" s="25">
        <v>14</v>
      </c>
      <c r="I35" s="20">
        <v>8</v>
      </c>
      <c r="J35" s="21" t="s">
        <v>98</v>
      </c>
      <c r="K35" s="21" t="s">
        <v>24</v>
      </c>
      <c r="L35" s="22">
        <v>173</v>
      </c>
      <c r="M35" s="23">
        <v>6</v>
      </c>
      <c r="N35" s="24">
        <v>675</v>
      </c>
      <c r="O35" s="25">
        <v>18</v>
      </c>
    </row>
    <row r="36" spans="1:15" ht="15.75" customHeight="1" x14ac:dyDescent="0.3">
      <c r="A36" s="20">
        <v>4</v>
      </c>
      <c r="B36" s="21" t="s">
        <v>99</v>
      </c>
      <c r="C36" s="21" t="s">
        <v>100</v>
      </c>
      <c r="D36" s="22">
        <v>165</v>
      </c>
      <c r="E36" s="23">
        <v>2</v>
      </c>
      <c r="F36" s="24">
        <v>653</v>
      </c>
      <c r="G36" s="25">
        <v>10</v>
      </c>
      <c r="I36" s="20">
        <v>5</v>
      </c>
      <c r="J36" s="21" t="s">
        <v>101</v>
      </c>
      <c r="K36" s="21" t="s">
        <v>65</v>
      </c>
      <c r="L36" s="22">
        <v>168</v>
      </c>
      <c r="M36" s="23">
        <v>4</v>
      </c>
      <c r="N36" s="24">
        <v>669</v>
      </c>
      <c r="O36" s="25">
        <v>17</v>
      </c>
    </row>
    <row r="37" spans="1:15" ht="15.75" customHeight="1" x14ac:dyDescent="0.3">
      <c r="A37" s="30">
        <v>7</v>
      </c>
      <c r="B37" s="31" t="s">
        <v>102</v>
      </c>
      <c r="C37" s="31" t="s">
        <v>67</v>
      </c>
      <c r="D37" s="32">
        <v>163</v>
      </c>
      <c r="E37" s="33">
        <v>1</v>
      </c>
      <c r="F37" s="34">
        <v>628</v>
      </c>
      <c r="G37" s="35">
        <v>6</v>
      </c>
      <c r="I37" s="30">
        <v>1</v>
      </c>
      <c r="J37" s="37" t="s">
        <v>103</v>
      </c>
      <c r="K37" s="37" t="s">
        <v>104</v>
      </c>
      <c r="L37" s="32">
        <v>156</v>
      </c>
      <c r="M37" s="33">
        <v>2</v>
      </c>
      <c r="N37" s="38">
        <v>599</v>
      </c>
      <c r="O37" s="39">
        <v>10</v>
      </c>
    </row>
    <row r="38" spans="1:15" ht="15.75" customHeight="1" x14ac:dyDescent="0.3"/>
    <row r="39" spans="1:15" ht="15.75" customHeight="1" x14ac:dyDescent="0.3">
      <c r="A39" s="1"/>
      <c r="B39" s="8" t="s">
        <v>105</v>
      </c>
      <c r="C39" s="9" t="s">
        <v>106</v>
      </c>
      <c r="D39" s="9"/>
      <c r="E39" s="9" t="s">
        <v>107</v>
      </c>
      <c r="F39" s="8"/>
      <c r="G39" s="8"/>
      <c r="I39" s="1"/>
      <c r="J39" s="8" t="s">
        <v>108</v>
      </c>
      <c r="K39" s="9" t="s">
        <v>109</v>
      </c>
      <c r="L39" s="9"/>
      <c r="M39" s="9" t="s">
        <v>110</v>
      </c>
      <c r="N39" s="8"/>
      <c r="O39" s="8"/>
    </row>
    <row r="40" spans="1:15" ht="15.75" customHeight="1" x14ac:dyDescent="0.3">
      <c r="A40" s="11">
        <v>1</v>
      </c>
      <c r="B40" s="12" t="s">
        <v>10</v>
      </c>
      <c r="C40" s="12" t="s">
        <v>11</v>
      </c>
      <c r="D40" s="13" t="s">
        <v>12</v>
      </c>
      <c r="E40" s="13" t="s">
        <v>13</v>
      </c>
      <c r="F40" s="13" t="s">
        <v>14</v>
      </c>
      <c r="G40" s="14" t="s">
        <v>15</v>
      </c>
      <c r="I40" s="11">
        <v>1</v>
      </c>
      <c r="J40" s="12" t="s">
        <v>10</v>
      </c>
      <c r="K40" s="12" t="s">
        <v>11</v>
      </c>
      <c r="L40" s="13" t="s">
        <v>12</v>
      </c>
      <c r="M40" s="13" t="s">
        <v>13</v>
      </c>
      <c r="N40" s="13" t="s">
        <v>14</v>
      </c>
      <c r="O40" s="14" t="s">
        <v>15</v>
      </c>
    </row>
    <row r="41" spans="1:15" ht="15.75" customHeight="1" x14ac:dyDescent="0.3">
      <c r="A41" s="15">
        <v>5</v>
      </c>
      <c r="B41" s="16" t="s">
        <v>111</v>
      </c>
      <c r="C41" s="16" t="s">
        <v>77</v>
      </c>
      <c r="D41" s="17">
        <v>170</v>
      </c>
      <c r="E41" s="18">
        <v>7</v>
      </c>
      <c r="F41" s="18">
        <v>682</v>
      </c>
      <c r="G41" s="19">
        <v>29</v>
      </c>
      <c r="I41" s="15">
        <v>9</v>
      </c>
      <c r="J41" s="16" t="s">
        <v>112</v>
      </c>
      <c r="K41" s="16" t="s">
        <v>35</v>
      </c>
      <c r="L41" s="17">
        <v>174</v>
      </c>
      <c r="M41" s="18">
        <v>9</v>
      </c>
      <c r="N41" s="18">
        <v>690</v>
      </c>
      <c r="O41" s="19">
        <v>33</v>
      </c>
    </row>
    <row r="42" spans="1:15" ht="15.75" customHeight="1" x14ac:dyDescent="0.3">
      <c r="A42" s="20">
        <v>1</v>
      </c>
      <c r="B42" s="26" t="s">
        <v>113</v>
      </c>
      <c r="C42" s="26" t="s">
        <v>114</v>
      </c>
      <c r="D42" s="22">
        <v>167</v>
      </c>
      <c r="E42" s="23">
        <v>4</v>
      </c>
      <c r="F42" s="27">
        <v>684</v>
      </c>
      <c r="G42" s="28">
        <v>24</v>
      </c>
      <c r="I42" s="20">
        <v>7</v>
      </c>
      <c r="J42" s="21" t="s">
        <v>115</v>
      </c>
      <c r="K42" s="21" t="s">
        <v>29</v>
      </c>
      <c r="L42" s="22">
        <v>174</v>
      </c>
      <c r="M42" s="23">
        <v>9</v>
      </c>
      <c r="N42" s="24">
        <v>690</v>
      </c>
      <c r="O42" s="25">
        <v>29</v>
      </c>
    </row>
    <row r="43" spans="1:15" ht="15.75" customHeight="1" x14ac:dyDescent="0.3">
      <c r="A43" s="20">
        <v>9</v>
      </c>
      <c r="B43" s="21" t="s">
        <v>116</v>
      </c>
      <c r="C43" s="21" t="s">
        <v>35</v>
      </c>
      <c r="D43" s="22">
        <v>162</v>
      </c>
      <c r="E43" s="23">
        <v>2</v>
      </c>
      <c r="F43" s="24">
        <v>678</v>
      </c>
      <c r="G43" s="25">
        <v>24</v>
      </c>
      <c r="I43" s="20">
        <v>4</v>
      </c>
      <c r="J43" s="21" t="s">
        <v>117</v>
      </c>
      <c r="K43" s="21" t="s">
        <v>118</v>
      </c>
      <c r="L43" s="22">
        <v>163</v>
      </c>
      <c r="M43" s="23">
        <v>6</v>
      </c>
      <c r="N43" s="24">
        <v>675</v>
      </c>
      <c r="O43" s="25">
        <v>27</v>
      </c>
    </row>
    <row r="44" spans="1:15" ht="15.75" customHeight="1" x14ac:dyDescent="0.3">
      <c r="A44" s="20">
        <v>4</v>
      </c>
      <c r="B44" s="21" t="s">
        <v>119</v>
      </c>
      <c r="C44" s="21" t="s">
        <v>120</v>
      </c>
      <c r="D44" s="22">
        <v>170</v>
      </c>
      <c r="E44" s="23">
        <v>7</v>
      </c>
      <c r="F44" s="24">
        <v>671</v>
      </c>
      <c r="G44" s="25">
        <v>24</v>
      </c>
      <c r="I44" s="20">
        <v>6</v>
      </c>
      <c r="J44" s="21" t="s">
        <v>121</v>
      </c>
      <c r="K44" s="21" t="s">
        <v>35</v>
      </c>
      <c r="L44" s="22">
        <v>173</v>
      </c>
      <c r="M44" s="23">
        <v>7</v>
      </c>
      <c r="N44" s="24">
        <v>596</v>
      </c>
      <c r="O44" s="25">
        <v>18</v>
      </c>
    </row>
    <row r="45" spans="1:15" ht="15.75" customHeight="1" x14ac:dyDescent="0.3">
      <c r="A45" s="20">
        <v>2</v>
      </c>
      <c r="B45" s="21" t="s">
        <v>122</v>
      </c>
      <c r="C45" s="21" t="s">
        <v>45</v>
      </c>
      <c r="D45" s="22">
        <v>169</v>
      </c>
      <c r="E45" s="23">
        <v>5</v>
      </c>
      <c r="F45" s="24">
        <v>671</v>
      </c>
      <c r="G45" s="25">
        <v>23</v>
      </c>
      <c r="I45" s="20">
        <v>8</v>
      </c>
      <c r="J45" s="21" t="s">
        <v>123</v>
      </c>
      <c r="K45" s="21" t="s">
        <v>65</v>
      </c>
      <c r="L45" s="22">
        <v>158</v>
      </c>
      <c r="M45" s="23">
        <v>3</v>
      </c>
      <c r="N45" s="24">
        <v>646</v>
      </c>
      <c r="O45" s="25">
        <v>17</v>
      </c>
    </row>
    <row r="46" spans="1:15" ht="15.75" customHeight="1" x14ac:dyDescent="0.3">
      <c r="A46" s="20">
        <v>7</v>
      </c>
      <c r="B46" s="21" t="s">
        <v>124</v>
      </c>
      <c r="C46" s="21" t="s">
        <v>35</v>
      </c>
      <c r="D46" s="22">
        <v>180</v>
      </c>
      <c r="E46" s="23">
        <v>9</v>
      </c>
      <c r="F46" s="24">
        <v>607</v>
      </c>
      <c r="G46" s="25">
        <v>23</v>
      </c>
      <c r="I46" s="20">
        <v>5</v>
      </c>
      <c r="J46" s="21" t="s">
        <v>125</v>
      </c>
      <c r="K46" s="21" t="s">
        <v>17</v>
      </c>
      <c r="L46" s="22">
        <v>162</v>
      </c>
      <c r="M46" s="23">
        <v>5</v>
      </c>
      <c r="N46" s="24">
        <v>644</v>
      </c>
      <c r="O46" s="25">
        <v>17</v>
      </c>
    </row>
    <row r="47" spans="1:15" ht="15.75" customHeight="1" x14ac:dyDescent="0.3">
      <c r="A47" s="20">
        <v>8</v>
      </c>
      <c r="B47" s="21" t="s">
        <v>126</v>
      </c>
      <c r="C47" s="21" t="s">
        <v>87</v>
      </c>
      <c r="D47" s="22">
        <v>171</v>
      </c>
      <c r="E47" s="23">
        <v>8</v>
      </c>
      <c r="F47" s="24">
        <v>653</v>
      </c>
      <c r="G47" s="25">
        <v>18</v>
      </c>
      <c r="I47" s="20">
        <v>3</v>
      </c>
      <c r="J47" s="21" t="s">
        <v>127</v>
      </c>
      <c r="K47" s="21" t="s">
        <v>114</v>
      </c>
      <c r="L47" s="22">
        <v>148</v>
      </c>
      <c r="M47" s="23">
        <v>1</v>
      </c>
      <c r="N47" s="24">
        <v>642</v>
      </c>
      <c r="O47" s="25">
        <v>17</v>
      </c>
    </row>
    <row r="48" spans="1:15" ht="15.75" customHeight="1" x14ac:dyDescent="0.3">
      <c r="A48" s="20">
        <v>3</v>
      </c>
      <c r="B48" s="21" t="s">
        <v>128</v>
      </c>
      <c r="C48" s="21" t="s">
        <v>129</v>
      </c>
      <c r="D48" s="22">
        <v>163</v>
      </c>
      <c r="E48" s="23">
        <v>3</v>
      </c>
      <c r="F48" s="24">
        <v>626</v>
      </c>
      <c r="G48" s="25">
        <v>14</v>
      </c>
      <c r="I48" s="20">
        <v>1</v>
      </c>
      <c r="J48" s="26" t="s">
        <v>130</v>
      </c>
      <c r="K48" s="26" t="s">
        <v>45</v>
      </c>
      <c r="L48" s="22">
        <v>159</v>
      </c>
      <c r="M48" s="23">
        <v>4</v>
      </c>
      <c r="N48" s="27">
        <v>640</v>
      </c>
      <c r="O48" s="28">
        <v>15</v>
      </c>
    </row>
    <row r="49" spans="1:15" ht="15.75" customHeight="1" x14ac:dyDescent="0.3">
      <c r="A49" s="30">
        <v>6</v>
      </c>
      <c r="B49" s="31" t="s">
        <v>131</v>
      </c>
      <c r="C49" s="31" t="s">
        <v>35</v>
      </c>
      <c r="D49" s="32" t="s">
        <v>132</v>
      </c>
      <c r="E49" s="33">
        <v>0</v>
      </c>
      <c r="F49" s="34">
        <v>0</v>
      </c>
      <c r="G49" s="35">
        <v>0</v>
      </c>
      <c r="I49" s="30">
        <v>2</v>
      </c>
      <c r="J49" s="31" t="s">
        <v>133</v>
      </c>
      <c r="K49" s="31" t="s">
        <v>129</v>
      </c>
      <c r="L49" s="32">
        <v>158</v>
      </c>
      <c r="M49" s="33">
        <v>3</v>
      </c>
      <c r="N49" s="34">
        <v>640</v>
      </c>
      <c r="O49" s="35">
        <v>13</v>
      </c>
    </row>
    <row r="50" spans="1:15" ht="15.75" customHeight="1" x14ac:dyDescent="0.3"/>
    <row r="51" spans="1:15" ht="15.75" customHeight="1" x14ac:dyDescent="0.3">
      <c r="A51" s="1"/>
      <c r="B51" s="8" t="s">
        <v>134</v>
      </c>
      <c r="C51" s="9" t="s">
        <v>135</v>
      </c>
      <c r="D51" s="9"/>
      <c r="E51" s="9" t="s">
        <v>136</v>
      </c>
      <c r="F51" s="8"/>
      <c r="G51" s="8"/>
      <c r="I51" s="1"/>
      <c r="J51" s="8" t="s">
        <v>137</v>
      </c>
      <c r="K51" s="9" t="s">
        <v>138</v>
      </c>
      <c r="L51" s="9"/>
      <c r="M51" s="9" t="s">
        <v>139</v>
      </c>
      <c r="N51" s="8"/>
      <c r="O51" s="8"/>
    </row>
    <row r="52" spans="1:15" ht="15.75" customHeight="1" x14ac:dyDescent="0.3">
      <c r="A52" s="11">
        <v>1</v>
      </c>
      <c r="B52" s="12" t="s">
        <v>10</v>
      </c>
      <c r="C52" s="12" t="s">
        <v>11</v>
      </c>
      <c r="D52" s="13" t="s">
        <v>12</v>
      </c>
      <c r="E52" s="13" t="s">
        <v>13</v>
      </c>
      <c r="F52" s="13" t="s">
        <v>14</v>
      </c>
      <c r="G52" s="14" t="s">
        <v>15</v>
      </c>
      <c r="I52" s="11">
        <v>1</v>
      </c>
      <c r="J52" s="12" t="s">
        <v>10</v>
      </c>
      <c r="K52" s="12" t="s">
        <v>11</v>
      </c>
      <c r="L52" s="13" t="s">
        <v>12</v>
      </c>
      <c r="M52" s="13" t="s">
        <v>13</v>
      </c>
      <c r="N52" s="13" t="s">
        <v>14</v>
      </c>
      <c r="O52" s="14" t="s">
        <v>15</v>
      </c>
    </row>
    <row r="53" spans="1:15" x14ac:dyDescent="0.3">
      <c r="A53" s="15">
        <v>5</v>
      </c>
      <c r="B53" s="16" t="s">
        <v>140</v>
      </c>
      <c r="C53" s="16" t="s">
        <v>35</v>
      </c>
      <c r="D53" s="17">
        <v>172</v>
      </c>
      <c r="E53" s="18">
        <v>9</v>
      </c>
      <c r="F53" s="18">
        <v>690</v>
      </c>
      <c r="G53" s="19">
        <v>35</v>
      </c>
      <c r="I53" s="15">
        <v>6</v>
      </c>
      <c r="J53" s="16" t="s">
        <v>141</v>
      </c>
      <c r="K53" s="16" t="s">
        <v>17</v>
      </c>
      <c r="L53" s="17">
        <v>153</v>
      </c>
      <c r="M53" s="18">
        <v>2</v>
      </c>
      <c r="N53" s="18">
        <v>668</v>
      </c>
      <c r="O53" s="19">
        <v>28</v>
      </c>
    </row>
    <row r="54" spans="1:15" x14ac:dyDescent="0.3">
      <c r="A54" s="20">
        <v>3</v>
      </c>
      <c r="B54" s="21" t="s">
        <v>142</v>
      </c>
      <c r="C54" s="21" t="s">
        <v>120</v>
      </c>
      <c r="D54" s="22">
        <v>167</v>
      </c>
      <c r="E54" s="23">
        <v>8</v>
      </c>
      <c r="F54" s="24">
        <v>685</v>
      </c>
      <c r="G54" s="25">
        <v>34</v>
      </c>
      <c r="I54" s="20">
        <v>8</v>
      </c>
      <c r="J54" s="21" t="s">
        <v>143</v>
      </c>
      <c r="K54" s="21" t="s">
        <v>60</v>
      </c>
      <c r="L54" s="22">
        <v>160</v>
      </c>
      <c r="M54" s="23">
        <v>6</v>
      </c>
      <c r="N54" s="24">
        <v>646</v>
      </c>
      <c r="O54" s="25">
        <v>26</v>
      </c>
    </row>
    <row r="55" spans="1:15" x14ac:dyDescent="0.3">
      <c r="A55" s="20">
        <v>6</v>
      </c>
      <c r="B55" s="21" t="s">
        <v>144</v>
      </c>
      <c r="C55" s="21" t="s">
        <v>145</v>
      </c>
      <c r="D55" s="22">
        <v>164</v>
      </c>
      <c r="E55" s="23">
        <v>6</v>
      </c>
      <c r="F55" s="24">
        <v>666</v>
      </c>
      <c r="G55" s="25">
        <v>26</v>
      </c>
      <c r="I55" s="20">
        <v>5</v>
      </c>
      <c r="J55" s="21" t="s">
        <v>146</v>
      </c>
      <c r="K55" s="21" t="s">
        <v>120</v>
      </c>
      <c r="L55" s="22">
        <v>157</v>
      </c>
      <c r="M55" s="23">
        <v>5</v>
      </c>
      <c r="N55" s="24">
        <v>642</v>
      </c>
      <c r="O55" s="25">
        <v>26</v>
      </c>
    </row>
    <row r="56" spans="1:15" x14ac:dyDescent="0.3">
      <c r="A56" s="20">
        <v>9</v>
      </c>
      <c r="B56" s="21" t="s">
        <v>147</v>
      </c>
      <c r="C56" s="21" t="s">
        <v>42</v>
      </c>
      <c r="D56" s="22">
        <v>162</v>
      </c>
      <c r="E56" s="23">
        <v>4</v>
      </c>
      <c r="F56" s="24">
        <v>655</v>
      </c>
      <c r="G56" s="25">
        <v>20</v>
      </c>
      <c r="I56" s="20">
        <v>3</v>
      </c>
      <c r="J56" s="21" t="s">
        <v>148</v>
      </c>
      <c r="K56" s="21" t="s">
        <v>120</v>
      </c>
      <c r="L56" s="22">
        <v>164</v>
      </c>
      <c r="M56" s="23">
        <v>8</v>
      </c>
      <c r="N56" s="24">
        <v>633</v>
      </c>
      <c r="O56" s="25">
        <v>24</v>
      </c>
    </row>
    <row r="57" spans="1:15" x14ac:dyDescent="0.3">
      <c r="A57" s="20">
        <v>1</v>
      </c>
      <c r="B57" s="26" t="s">
        <v>149</v>
      </c>
      <c r="C57" s="26" t="s">
        <v>150</v>
      </c>
      <c r="D57" s="22">
        <v>164</v>
      </c>
      <c r="E57" s="23">
        <v>6</v>
      </c>
      <c r="F57" s="27">
        <v>652</v>
      </c>
      <c r="G57" s="28">
        <v>20</v>
      </c>
      <c r="I57" s="20">
        <v>9</v>
      </c>
      <c r="J57" s="21" t="s">
        <v>151</v>
      </c>
      <c r="K57" s="21" t="s">
        <v>152</v>
      </c>
      <c r="L57" s="22">
        <v>157</v>
      </c>
      <c r="M57" s="23">
        <v>5</v>
      </c>
      <c r="N57" s="24">
        <v>622</v>
      </c>
      <c r="O57" s="25">
        <v>21</v>
      </c>
    </row>
    <row r="58" spans="1:15" x14ac:dyDescent="0.3">
      <c r="A58" s="20">
        <v>7</v>
      </c>
      <c r="B58" s="21" t="s">
        <v>153</v>
      </c>
      <c r="C58" s="21" t="s">
        <v>47</v>
      </c>
      <c r="D58" s="22">
        <v>165</v>
      </c>
      <c r="E58" s="23">
        <v>7</v>
      </c>
      <c r="F58" s="24">
        <v>618</v>
      </c>
      <c r="G58" s="25">
        <v>18</v>
      </c>
      <c r="I58" s="20">
        <v>7</v>
      </c>
      <c r="J58" s="21" t="s">
        <v>154</v>
      </c>
      <c r="K58" s="21" t="s">
        <v>17</v>
      </c>
      <c r="L58" s="22">
        <v>154</v>
      </c>
      <c r="M58" s="23">
        <v>3</v>
      </c>
      <c r="N58" s="24">
        <v>615</v>
      </c>
      <c r="O58" s="25">
        <v>17</v>
      </c>
    </row>
    <row r="59" spans="1:15" x14ac:dyDescent="0.3">
      <c r="A59" s="20">
        <v>2</v>
      </c>
      <c r="B59" s="21" t="s">
        <v>155</v>
      </c>
      <c r="C59" s="21" t="s">
        <v>150</v>
      </c>
      <c r="D59" s="22">
        <v>159</v>
      </c>
      <c r="E59" s="23">
        <v>3</v>
      </c>
      <c r="F59" s="24">
        <v>647</v>
      </c>
      <c r="G59" s="25">
        <v>15</v>
      </c>
      <c r="I59" s="20">
        <v>1</v>
      </c>
      <c r="J59" s="26" t="s">
        <v>156</v>
      </c>
      <c r="K59" s="26" t="s">
        <v>22</v>
      </c>
      <c r="L59" s="22">
        <v>161</v>
      </c>
      <c r="M59" s="23">
        <v>7</v>
      </c>
      <c r="N59" s="27">
        <v>606</v>
      </c>
      <c r="O59" s="28">
        <v>16</v>
      </c>
    </row>
    <row r="60" spans="1:15" x14ac:dyDescent="0.3">
      <c r="A60" s="20">
        <v>8</v>
      </c>
      <c r="B60" s="21" t="s">
        <v>157</v>
      </c>
      <c r="C60" s="21" t="s">
        <v>35</v>
      </c>
      <c r="D60" s="22" t="s">
        <v>132</v>
      </c>
      <c r="E60" s="23">
        <v>0</v>
      </c>
      <c r="F60" s="24">
        <v>311</v>
      </c>
      <c r="G60" s="25">
        <v>8</v>
      </c>
      <c r="I60" s="20">
        <v>4</v>
      </c>
      <c r="J60" s="21" t="s">
        <v>158</v>
      </c>
      <c r="K60" s="21" t="s">
        <v>159</v>
      </c>
      <c r="L60" s="22">
        <v>168</v>
      </c>
      <c r="M60" s="23">
        <v>9</v>
      </c>
      <c r="N60" s="24">
        <v>530</v>
      </c>
      <c r="O60" s="25">
        <v>15</v>
      </c>
    </row>
    <row r="61" spans="1:15" x14ac:dyDescent="0.3">
      <c r="A61" s="30">
        <v>4</v>
      </c>
      <c r="B61" s="31" t="s">
        <v>160</v>
      </c>
      <c r="C61" s="31" t="s">
        <v>22</v>
      </c>
      <c r="D61" s="32" t="s">
        <v>132</v>
      </c>
      <c r="E61" s="33">
        <v>0</v>
      </c>
      <c r="F61" s="34">
        <v>0</v>
      </c>
      <c r="G61" s="35">
        <v>0</v>
      </c>
      <c r="I61" s="30">
        <v>2</v>
      </c>
      <c r="J61" s="31" t="s">
        <v>161</v>
      </c>
      <c r="K61" s="31" t="s">
        <v>35</v>
      </c>
      <c r="L61" s="32" t="s">
        <v>132</v>
      </c>
      <c r="M61" s="33">
        <v>0</v>
      </c>
      <c r="N61" s="34">
        <v>195</v>
      </c>
      <c r="O61" s="35">
        <v>8</v>
      </c>
    </row>
    <row r="63" spans="1:15" x14ac:dyDescent="0.3">
      <c r="B63" s="10" t="s">
        <v>162</v>
      </c>
      <c r="F63" s="40" t="s">
        <v>163</v>
      </c>
    </row>
    <row r="64" spans="1:15" x14ac:dyDescent="0.3">
      <c r="B64" s="10" t="s">
        <v>164</v>
      </c>
    </row>
  </sheetData>
  <mergeCells count="1">
    <mergeCell ref="J2:O2"/>
  </mergeCells>
  <hyperlinks>
    <hyperlink ref="B2" location="'Index'!A3" tooltip="Go to the Index sheet" display="á" xr:uid="{A1062C42-39A1-477F-ADE2-4F89F64D9CF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3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98954-80C4-44C8-B627-0B5832B01FCF}">
  <sheetPr>
    <tabColor rgb="FFC00000"/>
    <pageSetUpPr fitToPage="1"/>
  </sheetPr>
  <dimension ref="A1:Y67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8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1301</v>
      </c>
      <c r="C1" s="2"/>
      <c r="D1" s="3"/>
      <c r="E1" s="3"/>
      <c r="F1" s="3"/>
      <c r="G1" s="3"/>
      <c r="H1" s="3"/>
      <c r="I1" s="4" t="s">
        <v>1170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41"/>
      <c r="B2" s="5" t="s">
        <v>2</v>
      </c>
      <c r="C2" s="95"/>
      <c r="D2" s="7" t="s">
        <v>3</v>
      </c>
      <c r="E2" s="7"/>
      <c r="F2" s="7"/>
      <c r="G2" s="7"/>
      <c r="H2" s="7"/>
      <c r="I2" s="7"/>
    </row>
    <row r="3" spans="1:25" ht="15.75" customHeight="1" x14ac:dyDescent="0.3">
      <c r="A3" s="1"/>
      <c r="B3" s="8" t="s">
        <v>4</v>
      </c>
      <c r="C3" s="9" t="s">
        <v>1302</v>
      </c>
      <c r="D3" s="9"/>
      <c r="E3" s="9" t="s">
        <v>1695</v>
      </c>
      <c r="F3" s="8"/>
      <c r="G3" s="8"/>
      <c r="H3" s="8"/>
      <c r="I3" s="8"/>
      <c r="J3" s="8"/>
      <c r="K3" s="10"/>
      <c r="U3" s="8"/>
      <c r="V3" s="8"/>
      <c r="W3" s="8"/>
      <c r="X3" s="8"/>
      <c r="Y3" s="8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K4" s="10"/>
    </row>
    <row r="5" spans="1:25" ht="15.75" customHeight="1" x14ac:dyDescent="0.3">
      <c r="A5" s="443">
        <v>7</v>
      </c>
      <c r="B5" s="444" t="s">
        <v>993</v>
      </c>
      <c r="C5" s="444" t="s">
        <v>719</v>
      </c>
      <c r="D5" s="426">
        <v>99.004000000000005</v>
      </c>
      <c r="E5" s="426">
        <v>98.004000000000005</v>
      </c>
      <c r="F5" s="445">
        <f>SUM(D5:E5)</f>
        <v>197.00800000000001</v>
      </c>
      <c r="G5" s="446">
        <v>5</v>
      </c>
      <c r="H5" s="445">
        <v>794.03</v>
      </c>
      <c r="I5" s="478">
        <v>30</v>
      </c>
      <c r="K5" s="10"/>
    </row>
    <row r="6" spans="1:25" ht="15.75" customHeight="1" x14ac:dyDescent="0.3">
      <c r="A6" s="20">
        <v>9</v>
      </c>
      <c r="B6" s="21" t="s">
        <v>772</v>
      </c>
      <c r="C6" s="21" t="s">
        <v>719</v>
      </c>
      <c r="D6" s="417">
        <v>100.001</v>
      </c>
      <c r="E6" s="417">
        <v>98.001000000000005</v>
      </c>
      <c r="F6" s="418">
        <f>SUM(D6:E6)</f>
        <v>198.00200000000001</v>
      </c>
      <c r="G6" s="23">
        <v>6</v>
      </c>
      <c r="H6" s="418">
        <v>790.0139999999999</v>
      </c>
      <c r="I6" s="25">
        <v>25</v>
      </c>
      <c r="K6" s="10"/>
    </row>
    <row r="7" spans="1:25" ht="15.75" customHeight="1" x14ac:dyDescent="0.3">
      <c r="A7" s="20">
        <v>6</v>
      </c>
      <c r="B7" s="21" t="s">
        <v>527</v>
      </c>
      <c r="C7" s="21" t="s">
        <v>150</v>
      </c>
      <c r="D7" s="417">
        <v>100.005</v>
      </c>
      <c r="E7" s="417">
        <v>99.001999999999995</v>
      </c>
      <c r="F7" s="418">
        <f>SUM(D7:E7)</f>
        <v>199.00700000000001</v>
      </c>
      <c r="G7" s="23">
        <v>9</v>
      </c>
      <c r="H7" s="418">
        <v>789.01700000000005</v>
      </c>
      <c r="I7" s="25">
        <v>23</v>
      </c>
      <c r="J7" s="93"/>
      <c r="K7" s="10"/>
    </row>
    <row r="8" spans="1:25" ht="15.75" customHeight="1" x14ac:dyDescent="0.3">
      <c r="A8" s="20">
        <v>4</v>
      </c>
      <c r="B8" s="21" t="s">
        <v>151</v>
      </c>
      <c r="C8" s="21" t="s">
        <v>152</v>
      </c>
      <c r="D8" s="417">
        <v>99.004000000000005</v>
      </c>
      <c r="E8" s="417">
        <v>97.003</v>
      </c>
      <c r="F8" s="418">
        <f>SUM(D8:E8)</f>
        <v>196.00700000000001</v>
      </c>
      <c r="G8" s="23">
        <v>4</v>
      </c>
      <c r="H8" s="418">
        <v>788.02300000000014</v>
      </c>
      <c r="I8" s="25">
        <v>23</v>
      </c>
    </row>
    <row r="9" spans="1:25" ht="15.75" customHeight="1" x14ac:dyDescent="0.3">
      <c r="A9" s="20">
        <v>8</v>
      </c>
      <c r="B9" s="21" t="s">
        <v>1060</v>
      </c>
      <c r="C9" s="21" t="s">
        <v>719</v>
      </c>
      <c r="D9" s="417">
        <v>98.001999999999995</v>
      </c>
      <c r="E9" s="417">
        <v>97.003</v>
      </c>
      <c r="F9" s="418">
        <f>SUM(D9:E9)</f>
        <v>195.005</v>
      </c>
      <c r="G9" s="23">
        <v>3</v>
      </c>
      <c r="H9" s="418">
        <v>788.01800000000003</v>
      </c>
      <c r="I9" s="25">
        <v>23</v>
      </c>
    </row>
    <row r="10" spans="1:25" x14ac:dyDescent="0.3">
      <c r="A10" s="20">
        <v>3</v>
      </c>
      <c r="B10" s="21" t="s">
        <v>1185</v>
      </c>
      <c r="C10" s="21" t="s">
        <v>150</v>
      </c>
      <c r="D10" s="417">
        <v>100.001</v>
      </c>
      <c r="E10" s="417">
        <v>98.003</v>
      </c>
      <c r="F10" s="418">
        <f>SUM(D10:E10)</f>
        <v>198.00400000000002</v>
      </c>
      <c r="G10" s="23">
        <v>7</v>
      </c>
      <c r="H10" s="418">
        <v>788.01499999999999</v>
      </c>
      <c r="I10" s="25">
        <v>23</v>
      </c>
    </row>
    <row r="11" spans="1:25" x14ac:dyDescent="0.3">
      <c r="A11" s="20">
        <v>1</v>
      </c>
      <c r="B11" s="21" t="s">
        <v>1192</v>
      </c>
      <c r="C11" s="21" t="s">
        <v>1191</v>
      </c>
      <c r="D11" s="417">
        <v>100.002</v>
      </c>
      <c r="E11" s="417">
        <v>99.001999999999995</v>
      </c>
      <c r="F11" s="418">
        <f>SUM(D11:E11)</f>
        <v>199.00399999999999</v>
      </c>
      <c r="G11" s="23">
        <v>8</v>
      </c>
      <c r="H11" s="418">
        <v>782.01300000000003</v>
      </c>
      <c r="I11" s="28">
        <v>22</v>
      </c>
    </row>
    <row r="12" spans="1:25" x14ac:dyDescent="0.3">
      <c r="A12" s="20">
        <v>2</v>
      </c>
      <c r="B12" s="21" t="s">
        <v>1303</v>
      </c>
      <c r="C12" s="21" t="s">
        <v>190</v>
      </c>
      <c r="D12" s="417">
        <v>98</v>
      </c>
      <c r="E12" s="417">
        <v>96.001000000000005</v>
      </c>
      <c r="F12" s="418">
        <f>SUM(D12:E12)</f>
        <v>194.001</v>
      </c>
      <c r="G12" s="23">
        <v>2</v>
      </c>
      <c r="H12" s="419">
        <v>766.00900000000001</v>
      </c>
      <c r="I12" s="28">
        <v>9</v>
      </c>
    </row>
    <row r="13" spans="1:25" x14ac:dyDescent="0.3">
      <c r="A13" s="448">
        <v>5</v>
      </c>
      <c r="B13" s="449" t="s">
        <v>562</v>
      </c>
      <c r="C13" s="449" t="s">
        <v>150</v>
      </c>
      <c r="D13" s="450">
        <v>93.001000000000005</v>
      </c>
      <c r="E13" s="450">
        <v>93</v>
      </c>
      <c r="F13" s="451">
        <f>SUM(D13:E13)</f>
        <v>186.001</v>
      </c>
      <c r="G13" s="452">
        <v>1</v>
      </c>
      <c r="H13" s="421">
        <v>752.00900000000001</v>
      </c>
      <c r="I13" s="110">
        <v>5</v>
      </c>
    </row>
    <row r="15" spans="1:25" x14ac:dyDescent="0.3">
      <c r="A15" s="1"/>
      <c r="B15" s="8" t="s">
        <v>7</v>
      </c>
      <c r="C15" s="9" t="s">
        <v>1304</v>
      </c>
      <c r="D15" s="9"/>
      <c r="E15" s="9" t="s">
        <v>1696</v>
      </c>
      <c r="F15" s="8"/>
      <c r="G15" s="8"/>
      <c r="H15" s="8"/>
      <c r="I15" s="8"/>
    </row>
    <row r="16" spans="1:25" x14ac:dyDescent="0.3">
      <c r="A16" s="332">
        <v>2</v>
      </c>
      <c r="B16" s="413" t="s">
        <v>10</v>
      </c>
      <c r="C16" s="414" t="s">
        <v>11</v>
      </c>
      <c r="D16" s="389"/>
      <c r="E16" s="415"/>
      <c r="F16" s="397" t="s">
        <v>12</v>
      </c>
      <c r="G16" s="397" t="s">
        <v>13</v>
      </c>
      <c r="H16" s="397" t="s">
        <v>14</v>
      </c>
      <c r="I16" s="398" t="s">
        <v>15</v>
      </c>
    </row>
    <row r="17" spans="1:9" x14ac:dyDescent="0.3">
      <c r="A17" s="443">
        <v>4</v>
      </c>
      <c r="B17" s="444" t="s">
        <v>1193</v>
      </c>
      <c r="C17" s="444" t="s">
        <v>150</v>
      </c>
      <c r="D17" s="426">
        <v>98</v>
      </c>
      <c r="E17" s="426">
        <v>97.001000000000005</v>
      </c>
      <c r="F17" s="445">
        <f>SUM(D17:E17)</f>
        <v>195.001</v>
      </c>
      <c r="G17" s="446">
        <v>5</v>
      </c>
      <c r="H17" s="445">
        <v>787.01299999999992</v>
      </c>
      <c r="I17" s="478">
        <v>27</v>
      </c>
    </row>
    <row r="18" spans="1:9" x14ac:dyDescent="0.3">
      <c r="A18" s="20">
        <v>5</v>
      </c>
      <c r="B18" s="21" t="s">
        <v>534</v>
      </c>
      <c r="C18" s="21" t="s">
        <v>42</v>
      </c>
      <c r="D18" s="417">
        <v>99.003</v>
      </c>
      <c r="E18" s="417">
        <v>98.001000000000005</v>
      </c>
      <c r="F18" s="418">
        <f>SUM(D18:E18)</f>
        <v>197.00400000000002</v>
      </c>
      <c r="G18" s="23">
        <v>8</v>
      </c>
      <c r="H18" s="418">
        <v>784.01599999999996</v>
      </c>
      <c r="I18" s="25">
        <v>27</v>
      </c>
    </row>
    <row r="19" spans="1:9" x14ac:dyDescent="0.3">
      <c r="A19" s="20">
        <v>3</v>
      </c>
      <c r="B19" s="21" t="s">
        <v>149</v>
      </c>
      <c r="C19" s="21" t="s">
        <v>150</v>
      </c>
      <c r="D19" s="417">
        <v>98.003</v>
      </c>
      <c r="E19" s="417">
        <v>97.001999999999995</v>
      </c>
      <c r="F19" s="418">
        <f>SUM(D19:E19)</f>
        <v>195.005</v>
      </c>
      <c r="G19" s="23">
        <v>7</v>
      </c>
      <c r="H19" s="418">
        <v>786.01899999999989</v>
      </c>
      <c r="I19" s="25">
        <v>26</v>
      </c>
    </row>
    <row r="20" spans="1:9" x14ac:dyDescent="0.3">
      <c r="A20" s="20">
        <v>7</v>
      </c>
      <c r="B20" s="21" t="s">
        <v>1305</v>
      </c>
      <c r="C20" s="21" t="s">
        <v>612</v>
      </c>
      <c r="D20" s="417">
        <v>99.003</v>
      </c>
      <c r="E20" s="417">
        <v>99.001999999999995</v>
      </c>
      <c r="F20" s="418">
        <f>SUM(D20:E20)</f>
        <v>198.005</v>
      </c>
      <c r="G20" s="23">
        <v>9</v>
      </c>
      <c r="H20" s="418">
        <v>785.01400000000001</v>
      </c>
      <c r="I20" s="25">
        <v>26</v>
      </c>
    </row>
    <row r="21" spans="1:9" x14ac:dyDescent="0.3">
      <c r="A21" s="20">
        <v>1</v>
      </c>
      <c r="B21" s="21" t="s">
        <v>1000</v>
      </c>
      <c r="C21" s="21" t="s">
        <v>719</v>
      </c>
      <c r="D21" s="417">
        <v>97.001000000000005</v>
      </c>
      <c r="E21" s="417">
        <v>97.001000000000005</v>
      </c>
      <c r="F21" s="418">
        <f>SUM(D21:E21)</f>
        <v>194.00200000000001</v>
      </c>
      <c r="G21" s="23">
        <v>3</v>
      </c>
      <c r="H21" s="418">
        <v>783.01499999999987</v>
      </c>
      <c r="I21" s="28">
        <v>22</v>
      </c>
    </row>
    <row r="22" spans="1:9" x14ac:dyDescent="0.3">
      <c r="A22" s="20">
        <v>2</v>
      </c>
      <c r="B22" s="21" t="s">
        <v>525</v>
      </c>
      <c r="C22" s="21" t="s">
        <v>526</v>
      </c>
      <c r="D22" s="417">
        <v>98.001000000000005</v>
      </c>
      <c r="E22" s="417">
        <v>97.003</v>
      </c>
      <c r="F22" s="418">
        <f>SUM(D22:E22)</f>
        <v>195.00400000000002</v>
      </c>
      <c r="G22" s="23">
        <v>6</v>
      </c>
      <c r="H22" s="418">
        <v>775.01599999999996</v>
      </c>
      <c r="I22" s="25">
        <v>20</v>
      </c>
    </row>
    <row r="23" spans="1:9" x14ac:dyDescent="0.3">
      <c r="A23" s="20">
        <v>8</v>
      </c>
      <c r="B23" s="21" t="s">
        <v>536</v>
      </c>
      <c r="C23" s="21" t="s">
        <v>512</v>
      </c>
      <c r="D23" s="417">
        <v>98.001999999999995</v>
      </c>
      <c r="E23" s="417">
        <v>95.001000000000005</v>
      </c>
      <c r="F23" s="418">
        <f>SUM(D23:E23)</f>
        <v>193.00299999999999</v>
      </c>
      <c r="G23" s="23">
        <v>2</v>
      </c>
      <c r="H23" s="418">
        <v>779.01</v>
      </c>
      <c r="I23" s="25">
        <v>16</v>
      </c>
    </row>
    <row r="24" spans="1:9" x14ac:dyDescent="0.3">
      <c r="A24" s="20">
        <v>6</v>
      </c>
      <c r="B24" s="21" t="s">
        <v>537</v>
      </c>
      <c r="C24" s="21" t="s">
        <v>526</v>
      </c>
      <c r="D24" s="417">
        <v>98.003</v>
      </c>
      <c r="E24" s="417">
        <v>96.001000000000005</v>
      </c>
      <c r="F24" s="418">
        <f>SUM(D24:E24)</f>
        <v>194.00400000000002</v>
      </c>
      <c r="G24" s="23">
        <v>4</v>
      </c>
      <c r="H24" s="418">
        <v>581.01599999999996</v>
      </c>
      <c r="I24" s="25">
        <v>14</v>
      </c>
    </row>
    <row r="25" spans="1:9" x14ac:dyDescent="0.3">
      <c r="A25" s="448">
        <v>9</v>
      </c>
      <c r="B25" s="449" t="s">
        <v>1306</v>
      </c>
      <c r="C25" s="449" t="s">
        <v>190</v>
      </c>
      <c r="D25" s="450">
        <v>90.001000000000005</v>
      </c>
      <c r="E25" s="450">
        <v>88</v>
      </c>
      <c r="F25" s="451">
        <f>SUM(D25:E25)</f>
        <v>178.001</v>
      </c>
      <c r="G25" s="452">
        <v>1</v>
      </c>
      <c r="H25" s="421">
        <v>729.00299999999993</v>
      </c>
      <c r="I25" s="110">
        <v>5</v>
      </c>
    </row>
    <row r="27" spans="1:9" x14ac:dyDescent="0.3">
      <c r="A27" s="1"/>
      <c r="B27" s="8" t="s">
        <v>48</v>
      </c>
      <c r="C27" s="9" t="s">
        <v>1307</v>
      </c>
      <c r="D27" s="9"/>
      <c r="E27" s="9" t="s">
        <v>1697</v>
      </c>
      <c r="F27" s="8"/>
      <c r="G27" s="8"/>
      <c r="H27" s="8"/>
      <c r="I27" s="8"/>
    </row>
    <row r="28" spans="1:9" x14ac:dyDescent="0.3">
      <c r="A28" s="332">
        <v>2</v>
      </c>
      <c r="B28" s="413" t="s">
        <v>10</v>
      </c>
      <c r="C28" s="414" t="s">
        <v>11</v>
      </c>
      <c r="D28" s="389"/>
      <c r="E28" s="415"/>
      <c r="F28" s="397" t="s">
        <v>12</v>
      </c>
      <c r="G28" s="397" t="s">
        <v>13</v>
      </c>
      <c r="H28" s="397" t="s">
        <v>14</v>
      </c>
      <c r="I28" s="398" t="s">
        <v>15</v>
      </c>
    </row>
    <row r="29" spans="1:9" x14ac:dyDescent="0.3">
      <c r="A29" s="443">
        <v>7</v>
      </c>
      <c r="B29" s="444" t="s">
        <v>1058</v>
      </c>
      <c r="C29" s="444" t="s">
        <v>719</v>
      </c>
      <c r="D29" s="426">
        <v>100.006</v>
      </c>
      <c r="E29" s="426">
        <v>100.001</v>
      </c>
      <c r="F29" s="445">
        <f>SUM(D29:E29)</f>
        <v>200.00700000000001</v>
      </c>
      <c r="G29" s="446">
        <v>10</v>
      </c>
      <c r="H29" s="445">
        <v>796.02499999999986</v>
      </c>
      <c r="I29" s="478">
        <v>39</v>
      </c>
    </row>
    <row r="30" spans="1:9" x14ac:dyDescent="0.3">
      <c r="A30" s="20">
        <v>5</v>
      </c>
      <c r="B30" s="21" t="s">
        <v>1200</v>
      </c>
      <c r="C30" s="21" t="s">
        <v>1191</v>
      </c>
      <c r="D30" s="417">
        <v>100.002</v>
      </c>
      <c r="E30" s="417">
        <v>97.001000000000005</v>
      </c>
      <c r="F30" s="418">
        <f>SUM(D30:E30)</f>
        <v>197.00299999999999</v>
      </c>
      <c r="G30" s="23">
        <v>8</v>
      </c>
      <c r="H30" s="418">
        <v>788.0139999999999</v>
      </c>
      <c r="I30" s="25">
        <v>34</v>
      </c>
    </row>
    <row r="31" spans="1:9" x14ac:dyDescent="0.3">
      <c r="A31" s="20">
        <v>10</v>
      </c>
      <c r="B31" s="21" t="s">
        <v>1175</v>
      </c>
      <c r="C31" s="21" t="s">
        <v>1176</v>
      </c>
      <c r="D31" s="417">
        <v>100.002</v>
      </c>
      <c r="E31" s="417">
        <v>99.003</v>
      </c>
      <c r="F31" s="418">
        <f>SUM(D31:E31)</f>
        <v>199.005</v>
      </c>
      <c r="G31" s="23">
        <v>9</v>
      </c>
      <c r="H31" s="418">
        <v>786.01199999999994</v>
      </c>
      <c r="I31" s="25">
        <v>30</v>
      </c>
    </row>
    <row r="32" spans="1:9" x14ac:dyDescent="0.3">
      <c r="A32" s="20">
        <v>4</v>
      </c>
      <c r="B32" s="21" t="s">
        <v>1308</v>
      </c>
      <c r="C32" s="21" t="s">
        <v>512</v>
      </c>
      <c r="D32" s="417">
        <v>99</v>
      </c>
      <c r="E32" s="417">
        <v>97.001000000000005</v>
      </c>
      <c r="F32" s="418">
        <f>SUM(D32:E32)</f>
        <v>196.001</v>
      </c>
      <c r="G32" s="23">
        <v>7</v>
      </c>
      <c r="H32" s="418">
        <v>781.01</v>
      </c>
      <c r="I32" s="25">
        <v>24</v>
      </c>
    </row>
    <row r="33" spans="1:9" x14ac:dyDescent="0.3">
      <c r="A33" s="20">
        <v>1</v>
      </c>
      <c r="B33" s="21" t="s">
        <v>1182</v>
      </c>
      <c r="C33" s="21" t="s">
        <v>526</v>
      </c>
      <c r="D33" s="417">
        <v>98.006</v>
      </c>
      <c r="E33" s="417">
        <v>97.001999999999995</v>
      </c>
      <c r="F33" s="418">
        <f>SUM(D33:E33)</f>
        <v>195.00799999999998</v>
      </c>
      <c r="G33" s="23">
        <v>6</v>
      </c>
      <c r="H33" s="418">
        <v>779.01400000000012</v>
      </c>
      <c r="I33" s="28">
        <v>21</v>
      </c>
    </row>
    <row r="34" spans="1:9" x14ac:dyDescent="0.3">
      <c r="A34" s="20">
        <v>6</v>
      </c>
      <c r="B34" s="21" t="s">
        <v>714</v>
      </c>
      <c r="C34" s="21" t="s">
        <v>104</v>
      </c>
      <c r="D34" s="417">
        <v>96.001000000000005</v>
      </c>
      <c r="E34" s="417">
        <v>95</v>
      </c>
      <c r="F34" s="418">
        <f>SUM(D34:E34)</f>
        <v>191.001</v>
      </c>
      <c r="G34" s="23">
        <v>2</v>
      </c>
      <c r="H34" s="418">
        <v>770.01099999999997</v>
      </c>
      <c r="I34" s="25">
        <v>17</v>
      </c>
    </row>
    <row r="35" spans="1:9" x14ac:dyDescent="0.3">
      <c r="A35" s="20">
        <v>2</v>
      </c>
      <c r="B35" s="21" t="s">
        <v>557</v>
      </c>
      <c r="C35" s="21" t="s">
        <v>159</v>
      </c>
      <c r="D35" s="417">
        <v>99.004999999999995</v>
      </c>
      <c r="E35" s="417">
        <v>95.001000000000005</v>
      </c>
      <c r="F35" s="418">
        <f>SUM(D35:E35)</f>
        <v>194.006</v>
      </c>
      <c r="G35" s="23">
        <v>4</v>
      </c>
      <c r="H35" s="418">
        <v>773.01499999999999</v>
      </c>
      <c r="I35" s="25">
        <v>16</v>
      </c>
    </row>
    <row r="36" spans="1:9" x14ac:dyDescent="0.3">
      <c r="A36" s="20">
        <v>9</v>
      </c>
      <c r="B36" s="21" t="s">
        <v>1174</v>
      </c>
      <c r="C36" s="21" t="s">
        <v>62</v>
      </c>
      <c r="D36" s="417">
        <v>99.003</v>
      </c>
      <c r="E36" s="417">
        <v>96.001000000000005</v>
      </c>
      <c r="F36" s="418">
        <f>SUM(D36:E36)</f>
        <v>195.00400000000002</v>
      </c>
      <c r="G36" s="23">
        <v>5</v>
      </c>
      <c r="H36" s="418">
        <v>772.01499999999999</v>
      </c>
      <c r="I36" s="25">
        <v>16</v>
      </c>
    </row>
    <row r="37" spans="1:9" x14ac:dyDescent="0.3">
      <c r="A37" s="20">
        <v>8</v>
      </c>
      <c r="B37" s="21" t="s">
        <v>465</v>
      </c>
      <c r="C37" s="21" t="s">
        <v>60</v>
      </c>
      <c r="D37" s="417">
        <v>98.001000000000005</v>
      </c>
      <c r="E37" s="417">
        <v>96</v>
      </c>
      <c r="F37" s="418">
        <f>SUM(D37:E37)</f>
        <v>194.001</v>
      </c>
      <c r="G37" s="23">
        <v>3</v>
      </c>
      <c r="H37" s="418">
        <v>767.01299999999992</v>
      </c>
      <c r="I37" s="25">
        <v>14</v>
      </c>
    </row>
    <row r="38" spans="1:9" x14ac:dyDescent="0.3">
      <c r="A38" s="448">
        <v>3</v>
      </c>
      <c r="B38" s="449" t="s">
        <v>1223</v>
      </c>
      <c r="C38" s="449" t="s">
        <v>526</v>
      </c>
      <c r="D38" s="450">
        <v>98.001000000000005</v>
      </c>
      <c r="E38" s="450">
        <v>91</v>
      </c>
      <c r="F38" s="451">
        <f>SUM(D38:E38)</f>
        <v>189.001</v>
      </c>
      <c r="G38" s="452">
        <v>1</v>
      </c>
      <c r="H38" s="421">
        <v>767.00800000000004</v>
      </c>
      <c r="I38" s="110">
        <v>11</v>
      </c>
    </row>
    <row r="40" spans="1:9" x14ac:dyDescent="0.3">
      <c r="A40" s="1"/>
      <c r="B40" s="8" t="s">
        <v>51</v>
      </c>
      <c r="C40" s="9" t="s">
        <v>1309</v>
      </c>
      <c r="D40" s="9"/>
      <c r="E40" s="9" t="s">
        <v>1698</v>
      </c>
      <c r="F40" s="8"/>
      <c r="G40" s="8"/>
      <c r="H40" s="8"/>
      <c r="I40" s="8"/>
    </row>
    <row r="41" spans="1:9" x14ac:dyDescent="0.3">
      <c r="A41" s="332">
        <v>2</v>
      </c>
      <c r="B41" s="413" t="s">
        <v>10</v>
      </c>
      <c r="C41" s="414" t="s">
        <v>11</v>
      </c>
      <c r="D41" s="389"/>
      <c r="E41" s="415"/>
      <c r="F41" s="397" t="s">
        <v>12</v>
      </c>
      <c r="G41" s="397" t="s">
        <v>13</v>
      </c>
      <c r="H41" s="397" t="s">
        <v>14</v>
      </c>
      <c r="I41" s="398" t="s">
        <v>15</v>
      </c>
    </row>
    <row r="42" spans="1:9" x14ac:dyDescent="0.3">
      <c r="A42" s="443">
        <v>5</v>
      </c>
      <c r="B42" s="444" t="s">
        <v>823</v>
      </c>
      <c r="C42" s="444" t="s">
        <v>691</v>
      </c>
      <c r="D42" s="426">
        <v>99.001000000000005</v>
      </c>
      <c r="E42" s="426">
        <v>97.003</v>
      </c>
      <c r="F42" s="445">
        <f>SUM(D42:E42)</f>
        <v>196.00400000000002</v>
      </c>
      <c r="G42" s="446">
        <v>8</v>
      </c>
      <c r="H42" s="445">
        <v>786.01700000000005</v>
      </c>
      <c r="I42" s="478">
        <v>30</v>
      </c>
    </row>
    <row r="43" spans="1:9" x14ac:dyDescent="0.3">
      <c r="A43" s="20">
        <v>7</v>
      </c>
      <c r="B43" s="21" t="s">
        <v>1310</v>
      </c>
      <c r="C43" s="21" t="s">
        <v>512</v>
      </c>
      <c r="D43" s="417">
        <v>99.001000000000005</v>
      </c>
      <c r="E43" s="417">
        <v>98</v>
      </c>
      <c r="F43" s="418">
        <f>SUM(D43:E43)</f>
        <v>197.001</v>
      </c>
      <c r="G43" s="23">
        <v>9</v>
      </c>
      <c r="H43" s="418">
        <v>784.01</v>
      </c>
      <c r="I43" s="25">
        <v>27</v>
      </c>
    </row>
    <row r="44" spans="1:9" x14ac:dyDescent="0.3">
      <c r="A44" s="20">
        <v>4</v>
      </c>
      <c r="B44" s="21" t="s">
        <v>1190</v>
      </c>
      <c r="C44" s="21" t="s">
        <v>1191</v>
      </c>
      <c r="D44" s="417">
        <v>97.003</v>
      </c>
      <c r="E44" s="417">
        <v>91</v>
      </c>
      <c r="F44" s="418">
        <f>SUM(D44:E44)</f>
        <v>188.00299999999999</v>
      </c>
      <c r="G44" s="23">
        <v>2</v>
      </c>
      <c r="H44" s="418">
        <v>778.01800000000003</v>
      </c>
      <c r="I44" s="25">
        <v>26</v>
      </c>
    </row>
    <row r="45" spans="1:9" x14ac:dyDescent="0.3">
      <c r="A45" s="20">
        <v>2</v>
      </c>
      <c r="B45" s="21" t="s">
        <v>1207</v>
      </c>
      <c r="C45" s="21" t="s">
        <v>719</v>
      </c>
      <c r="D45" s="417">
        <v>98.003</v>
      </c>
      <c r="E45" s="417">
        <v>96</v>
      </c>
      <c r="F45" s="418">
        <f>SUM(D45:E45)</f>
        <v>194.00299999999999</v>
      </c>
      <c r="G45" s="23">
        <v>6</v>
      </c>
      <c r="H45" s="418">
        <v>782.01099999999997</v>
      </c>
      <c r="I45" s="25">
        <v>25</v>
      </c>
    </row>
    <row r="46" spans="1:9" x14ac:dyDescent="0.3">
      <c r="A46" s="20">
        <v>9</v>
      </c>
      <c r="B46" s="21" t="s">
        <v>1312</v>
      </c>
      <c r="C46" s="21" t="s">
        <v>190</v>
      </c>
      <c r="D46" s="417">
        <v>97.001999999999995</v>
      </c>
      <c r="E46" s="417">
        <v>95</v>
      </c>
      <c r="F46" s="418">
        <f>SUM(D46:E46)</f>
        <v>192.00200000000001</v>
      </c>
      <c r="G46" s="23">
        <v>5</v>
      </c>
      <c r="H46" s="418">
        <v>779.01099999999997</v>
      </c>
      <c r="I46" s="25">
        <v>23</v>
      </c>
    </row>
    <row r="47" spans="1:9" x14ac:dyDescent="0.3">
      <c r="A47" s="20">
        <v>3</v>
      </c>
      <c r="B47" s="21" t="s">
        <v>1183</v>
      </c>
      <c r="C47" s="21" t="s">
        <v>612</v>
      </c>
      <c r="D47" s="417">
        <v>97.003</v>
      </c>
      <c r="E47" s="417">
        <v>93.001000000000005</v>
      </c>
      <c r="F47" s="418">
        <f>SUM(D47:E47)</f>
        <v>190.00400000000002</v>
      </c>
      <c r="G47" s="23">
        <v>3</v>
      </c>
      <c r="H47" s="418">
        <v>779.01499999999999</v>
      </c>
      <c r="I47" s="25">
        <v>22</v>
      </c>
    </row>
    <row r="48" spans="1:9" x14ac:dyDescent="0.3">
      <c r="A48" s="20">
        <v>8</v>
      </c>
      <c r="B48" s="21" t="s">
        <v>1311</v>
      </c>
      <c r="C48" s="21" t="s">
        <v>458</v>
      </c>
      <c r="D48" s="417">
        <v>98.001000000000005</v>
      </c>
      <c r="E48" s="417">
        <v>97.001000000000005</v>
      </c>
      <c r="F48" s="418">
        <f>SUM(D48:E48)</f>
        <v>195.00200000000001</v>
      </c>
      <c r="G48" s="23">
        <v>7</v>
      </c>
      <c r="H48" s="418">
        <v>770.01099999999997</v>
      </c>
      <c r="I48" s="25">
        <v>14</v>
      </c>
    </row>
    <row r="49" spans="1:9" x14ac:dyDescent="0.3">
      <c r="A49" s="20">
        <v>6</v>
      </c>
      <c r="B49" s="21" t="s">
        <v>506</v>
      </c>
      <c r="C49" s="21" t="s">
        <v>159</v>
      </c>
      <c r="D49" s="417">
        <v>98.001000000000005</v>
      </c>
      <c r="E49" s="417">
        <v>93.001000000000005</v>
      </c>
      <c r="F49" s="418">
        <f>SUM(D49:E49)</f>
        <v>191.00200000000001</v>
      </c>
      <c r="G49" s="23">
        <v>4</v>
      </c>
      <c r="H49" s="418">
        <v>765.01199999999994</v>
      </c>
      <c r="I49" s="25">
        <v>11</v>
      </c>
    </row>
    <row r="50" spans="1:9" x14ac:dyDescent="0.3">
      <c r="A50" s="448">
        <v>1</v>
      </c>
      <c r="B50" s="449" t="s">
        <v>1206</v>
      </c>
      <c r="C50" s="449" t="s">
        <v>458</v>
      </c>
      <c r="D50" s="450" t="s">
        <v>242</v>
      </c>
      <c r="E50" s="450"/>
      <c r="F50" s="451">
        <f>SUM(D50:E50)</f>
        <v>0</v>
      </c>
      <c r="G50" s="452">
        <v>0</v>
      </c>
      <c r="H50" s="421">
        <v>191.00299999999999</v>
      </c>
      <c r="I50" s="126">
        <v>2</v>
      </c>
    </row>
    <row r="52" spans="1:9" x14ac:dyDescent="0.3">
      <c r="A52" s="1"/>
      <c r="B52" s="8" t="s">
        <v>78</v>
      </c>
      <c r="C52" s="9" t="s">
        <v>1214</v>
      </c>
      <c r="D52" s="9"/>
      <c r="E52" s="9" t="s">
        <v>593</v>
      </c>
      <c r="F52" s="8"/>
      <c r="G52" s="8"/>
      <c r="H52" s="8"/>
      <c r="I52" s="8"/>
    </row>
    <row r="53" spans="1:9" x14ac:dyDescent="0.3">
      <c r="A53" s="332">
        <v>2</v>
      </c>
      <c r="B53" s="413" t="s">
        <v>10</v>
      </c>
      <c r="C53" s="414" t="s">
        <v>11</v>
      </c>
      <c r="D53" s="389"/>
      <c r="E53" s="415"/>
      <c r="F53" s="397" t="s">
        <v>12</v>
      </c>
      <c r="G53" s="397" t="s">
        <v>13</v>
      </c>
      <c r="H53" s="397" t="s">
        <v>14</v>
      </c>
      <c r="I53" s="398" t="s">
        <v>15</v>
      </c>
    </row>
    <row r="54" spans="1:9" x14ac:dyDescent="0.3">
      <c r="A54" s="443">
        <v>1</v>
      </c>
      <c r="B54" s="444" t="s">
        <v>1313</v>
      </c>
      <c r="C54" s="444" t="s">
        <v>512</v>
      </c>
      <c r="D54" s="426">
        <v>100.001</v>
      </c>
      <c r="E54" s="426">
        <v>98.001000000000005</v>
      </c>
      <c r="F54" s="445">
        <f>SUM(D54:E54)</f>
        <v>198.00200000000001</v>
      </c>
      <c r="G54" s="446">
        <v>8</v>
      </c>
      <c r="H54" s="445">
        <v>782.00900000000001</v>
      </c>
      <c r="I54" s="447">
        <v>30</v>
      </c>
    </row>
    <row r="55" spans="1:9" x14ac:dyDescent="0.3">
      <c r="A55" s="20">
        <v>2</v>
      </c>
      <c r="B55" s="21" t="s">
        <v>692</v>
      </c>
      <c r="C55" s="21" t="s">
        <v>512</v>
      </c>
      <c r="D55" s="417">
        <v>95.001000000000005</v>
      </c>
      <c r="E55" s="417">
        <v>95.001000000000005</v>
      </c>
      <c r="F55" s="418">
        <f>SUM(D55:E55)</f>
        <v>190.00200000000001</v>
      </c>
      <c r="G55" s="23">
        <v>5</v>
      </c>
      <c r="H55" s="418">
        <v>775.01099999999997</v>
      </c>
      <c r="I55" s="25">
        <v>28</v>
      </c>
    </row>
    <row r="56" spans="1:9" x14ac:dyDescent="0.3">
      <c r="A56" s="20">
        <v>4</v>
      </c>
      <c r="B56" s="21" t="s">
        <v>1314</v>
      </c>
      <c r="C56" s="21" t="s">
        <v>458</v>
      </c>
      <c r="D56" s="417">
        <v>100.005</v>
      </c>
      <c r="E56" s="417">
        <v>96.001999999999995</v>
      </c>
      <c r="F56" s="418">
        <f>SUM(D56:E56)</f>
        <v>196.00700000000001</v>
      </c>
      <c r="G56" s="23">
        <v>7</v>
      </c>
      <c r="H56" s="418">
        <v>777.01099999999997</v>
      </c>
      <c r="I56" s="25">
        <v>24</v>
      </c>
    </row>
    <row r="57" spans="1:9" x14ac:dyDescent="0.3">
      <c r="A57" s="20">
        <v>6</v>
      </c>
      <c r="B57" s="21" t="s">
        <v>743</v>
      </c>
      <c r="C57" s="21" t="s">
        <v>708</v>
      </c>
      <c r="D57" s="417">
        <v>97.001999999999995</v>
      </c>
      <c r="E57" s="417">
        <v>93</v>
      </c>
      <c r="F57" s="418">
        <f>SUM(D57:E57)</f>
        <v>190.00200000000001</v>
      </c>
      <c r="G57" s="23">
        <v>5</v>
      </c>
      <c r="H57" s="418">
        <v>774.00900000000001</v>
      </c>
      <c r="I57" s="25">
        <v>24</v>
      </c>
    </row>
    <row r="58" spans="1:9" x14ac:dyDescent="0.3">
      <c r="A58" s="20">
        <v>7</v>
      </c>
      <c r="B58" s="21" t="s">
        <v>1195</v>
      </c>
      <c r="C58" s="21" t="s">
        <v>719</v>
      </c>
      <c r="D58" s="417">
        <v>99.001000000000005</v>
      </c>
      <c r="E58" s="417">
        <v>97.003</v>
      </c>
      <c r="F58" s="418">
        <f>SUM(D58:E58)</f>
        <v>196.00400000000002</v>
      </c>
      <c r="G58" s="23">
        <v>6</v>
      </c>
      <c r="H58" s="418">
        <v>588.00900000000001</v>
      </c>
      <c r="I58" s="25">
        <v>21</v>
      </c>
    </row>
    <row r="59" spans="1:9" x14ac:dyDescent="0.3">
      <c r="A59" s="20">
        <v>8</v>
      </c>
      <c r="B59" s="21" t="s">
        <v>1196</v>
      </c>
      <c r="C59" s="21" t="s">
        <v>1191</v>
      </c>
      <c r="D59" s="417">
        <v>99.004000000000005</v>
      </c>
      <c r="E59" s="417">
        <v>99.004000000000005</v>
      </c>
      <c r="F59" s="418">
        <f>SUM(D59:E59)</f>
        <v>198.00800000000001</v>
      </c>
      <c r="G59" s="23">
        <v>9</v>
      </c>
      <c r="H59" s="418">
        <v>770.01600000000008</v>
      </c>
      <c r="I59" s="25">
        <v>19</v>
      </c>
    </row>
    <row r="60" spans="1:9" x14ac:dyDescent="0.3">
      <c r="A60" s="20">
        <v>3</v>
      </c>
      <c r="B60" s="21" t="s">
        <v>529</v>
      </c>
      <c r="C60" s="21" t="s">
        <v>159</v>
      </c>
      <c r="D60" s="417">
        <v>95</v>
      </c>
      <c r="E60" s="417">
        <v>94.001999999999995</v>
      </c>
      <c r="F60" s="418">
        <f>SUM(D60:E60)</f>
        <v>189.00200000000001</v>
      </c>
      <c r="G60" s="23">
        <v>3</v>
      </c>
      <c r="H60" s="418">
        <v>768.00800000000004</v>
      </c>
      <c r="I60" s="25">
        <v>17</v>
      </c>
    </row>
    <row r="61" spans="1:9" x14ac:dyDescent="0.3">
      <c r="A61" s="20">
        <v>9</v>
      </c>
      <c r="B61" s="21" t="s">
        <v>1221</v>
      </c>
      <c r="C61" s="21" t="s">
        <v>612</v>
      </c>
      <c r="D61" s="417">
        <v>96.001999999999995</v>
      </c>
      <c r="E61" s="417">
        <v>91.001999999999995</v>
      </c>
      <c r="F61" s="418">
        <f>SUM(D61:E61)</f>
        <v>187.00399999999999</v>
      </c>
      <c r="G61" s="23">
        <v>2</v>
      </c>
      <c r="H61" s="418">
        <v>758.01300000000003</v>
      </c>
      <c r="I61" s="25">
        <v>13</v>
      </c>
    </row>
    <row r="62" spans="1:9" x14ac:dyDescent="0.3">
      <c r="A62" s="448">
        <v>5</v>
      </c>
      <c r="B62" s="449" t="s">
        <v>1257</v>
      </c>
      <c r="C62" s="449" t="s">
        <v>526</v>
      </c>
      <c r="D62" s="450" t="s">
        <v>132</v>
      </c>
      <c r="E62" s="450"/>
      <c r="F62" s="451">
        <f>SUM(D62:E62)</f>
        <v>0</v>
      </c>
      <c r="G62" s="452">
        <v>0</v>
      </c>
      <c r="H62" s="421">
        <v>550.00099999999998</v>
      </c>
      <c r="I62" s="110">
        <v>5</v>
      </c>
    </row>
    <row r="64" spans="1:9" x14ac:dyDescent="0.3">
      <c r="B64" s="10" t="s">
        <v>1203</v>
      </c>
    </row>
    <row r="66" spans="2:5" x14ac:dyDescent="0.3">
      <c r="B66" s="10" t="s">
        <v>1204</v>
      </c>
      <c r="E66" s="40" t="s">
        <v>163</v>
      </c>
    </row>
    <row r="67" spans="2:5" x14ac:dyDescent="0.3">
      <c r="B67" s="10" t="s">
        <v>164</v>
      </c>
    </row>
  </sheetData>
  <sortState xmlns:xlrd2="http://schemas.microsoft.com/office/spreadsheetml/2017/richdata2" ref="A54:I62">
    <sortCondition descending="1" ref="I54"/>
    <sortCondition descending="1" ref="H54"/>
  </sortState>
  <mergeCells count="1">
    <mergeCell ref="D2:I2"/>
  </mergeCells>
  <hyperlinks>
    <hyperlink ref="B2" location="'Index'!A3" tooltip="Go to the Index sheet" display="á" xr:uid="{D69C211D-786C-445E-BF2B-DE5238952282}"/>
  </hyperlinks>
  <printOptions horizontalCentered="1"/>
  <pageMargins left="0.31496062992126" right="0.31496062992126" top="1.1023622047244099" bottom="0.59055118110236204" header="0.39370078740157499" footer="0.39370078740157499"/>
  <pageSetup paperSize="9" scale="73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0662B-F1F8-4C56-915C-EA4B24B6A4E3}">
  <sheetPr>
    <tabColor rgb="FFC00000"/>
    <pageSetUpPr fitToPage="1"/>
  </sheetPr>
  <dimension ref="A1:Y7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8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1301</v>
      </c>
      <c r="C1" s="2"/>
      <c r="D1" s="3"/>
      <c r="E1" s="3"/>
      <c r="F1" s="3"/>
      <c r="G1" s="3"/>
      <c r="H1" s="3"/>
      <c r="I1" s="4" t="s">
        <v>1170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41"/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81</v>
      </c>
      <c r="C3" s="9" t="s">
        <v>1315</v>
      </c>
      <c r="D3" s="9"/>
      <c r="E3" s="9" t="s">
        <v>1699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341">
        <v>6</v>
      </c>
      <c r="B5" s="337" t="s">
        <v>1187</v>
      </c>
      <c r="C5" s="337" t="s">
        <v>719</v>
      </c>
      <c r="D5" s="426">
        <v>99.001999999999995</v>
      </c>
      <c r="E5" s="426">
        <v>95.001000000000005</v>
      </c>
      <c r="F5" s="445">
        <f>SUM(D5:E5)</f>
        <v>194.00299999999999</v>
      </c>
      <c r="G5" s="446">
        <v>9</v>
      </c>
      <c r="H5" s="479">
        <v>784.01</v>
      </c>
      <c r="I5" s="340">
        <v>33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20">
        <v>1</v>
      </c>
      <c r="B6" s="21" t="s">
        <v>1225</v>
      </c>
      <c r="C6" s="21" t="s">
        <v>719</v>
      </c>
      <c r="D6" s="417">
        <v>99.001999999999995</v>
      </c>
      <c r="E6" s="417">
        <v>95.001000000000005</v>
      </c>
      <c r="F6" s="418">
        <f>SUM(D6:E6)</f>
        <v>194.00299999999999</v>
      </c>
      <c r="G6" s="23">
        <v>9</v>
      </c>
      <c r="H6" s="418">
        <v>784.01199999999994</v>
      </c>
      <c r="I6" s="28">
        <v>32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20">
        <v>9</v>
      </c>
      <c r="B7" s="47" t="s">
        <v>598</v>
      </c>
      <c r="C7" s="47" t="s">
        <v>512</v>
      </c>
      <c r="D7" s="417">
        <v>98.001000000000005</v>
      </c>
      <c r="E7" s="417">
        <v>96.001000000000005</v>
      </c>
      <c r="F7" s="418">
        <f>SUM(D7:E7)</f>
        <v>194.00200000000001</v>
      </c>
      <c r="G7" s="23">
        <v>7</v>
      </c>
      <c r="H7" s="422">
        <v>781.0150000000001</v>
      </c>
      <c r="I7" s="48">
        <v>29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20">
        <v>7</v>
      </c>
      <c r="B8" s="47" t="s">
        <v>1318</v>
      </c>
      <c r="C8" s="47" t="s">
        <v>512</v>
      </c>
      <c r="D8" s="417">
        <v>98</v>
      </c>
      <c r="E8" s="417">
        <v>96</v>
      </c>
      <c r="F8" s="418">
        <f>SUM(D8:E8)</f>
        <v>194</v>
      </c>
      <c r="G8" s="23">
        <v>5</v>
      </c>
      <c r="H8" s="422">
        <v>776.00700000000006</v>
      </c>
      <c r="I8" s="48">
        <v>26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49">
        <v>8</v>
      </c>
      <c r="B9" s="47" t="s">
        <v>1040</v>
      </c>
      <c r="C9" s="47" t="s">
        <v>708</v>
      </c>
      <c r="D9" s="417">
        <v>100.002</v>
      </c>
      <c r="E9" s="417">
        <v>94</v>
      </c>
      <c r="F9" s="418">
        <f>SUM(D9:E9)</f>
        <v>194.00200000000001</v>
      </c>
      <c r="G9" s="23">
        <v>7</v>
      </c>
      <c r="H9" s="422">
        <v>765.00500000000011</v>
      </c>
      <c r="I9" s="48">
        <v>18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x14ac:dyDescent="0.3">
      <c r="A10" s="49">
        <v>4</v>
      </c>
      <c r="B10" s="47" t="s">
        <v>1316</v>
      </c>
      <c r="C10" s="47" t="s">
        <v>512</v>
      </c>
      <c r="D10" s="417">
        <v>96.001999999999995</v>
      </c>
      <c r="E10" s="417">
        <v>94</v>
      </c>
      <c r="F10" s="418">
        <f>SUM(D10:E10)</f>
        <v>190.00200000000001</v>
      </c>
      <c r="G10" s="23">
        <v>3</v>
      </c>
      <c r="H10" s="422">
        <v>764.00800000000004</v>
      </c>
      <c r="I10" s="48">
        <v>17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x14ac:dyDescent="0.3">
      <c r="A11" s="20">
        <v>5</v>
      </c>
      <c r="B11" s="47" t="s">
        <v>1317</v>
      </c>
      <c r="C11" s="47" t="s">
        <v>512</v>
      </c>
      <c r="D11" s="417">
        <v>99.001999999999995</v>
      </c>
      <c r="E11" s="417">
        <v>94.001000000000005</v>
      </c>
      <c r="F11" s="418">
        <f>SUM(D11:E11)</f>
        <v>193.00299999999999</v>
      </c>
      <c r="G11" s="23">
        <v>4</v>
      </c>
      <c r="H11" s="422">
        <v>756.01099999999997</v>
      </c>
      <c r="I11" s="48">
        <v>11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x14ac:dyDescent="0.3">
      <c r="A12" s="20">
        <v>3</v>
      </c>
      <c r="B12" s="47" t="s">
        <v>1208</v>
      </c>
      <c r="C12" s="47" t="s">
        <v>150</v>
      </c>
      <c r="D12" s="417">
        <v>94.001000000000005</v>
      </c>
      <c r="E12" s="417">
        <v>92.001000000000005</v>
      </c>
      <c r="F12" s="418">
        <f>SUM(D12:E12)</f>
        <v>186.00200000000001</v>
      </c>
      <c r="G12" s="23">
        <v>2</v>
      </c>
      <c r="H12" s="422">
        <v>570.00600000000009</v>
      </c>
      <c r="I12" s="48">
        <v>10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x14ac:dyDescent="0.3">
      <c r="A13" s="454">
        <v>2</v>
      </c>
      <c r="B13" s="453" t="s">
        <v>1249</v>
      </c>
      <c r="C13" s="453" t="s">
        <v>691</v>
      </c>
      <c r="D13" s="450" t="s">
        <v>132</v>
      </c>
      <c r="E13" s="450"/>
      <c r="F13" s="451">
        <f>SUM(D13:E13)</f>
        <v>0</v>
      </c>
      <c r="G13" s="452">
        <v>0</v>
      </c>
      <c r="H13" s="423">
        <v>456.00200000000001</v>
      </c>
      <c r="I13" s="124">
        <v>4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x14ac:dyDescent="0.3">
      <c r="A15" s="1"/>
      <c r="B15" s="8" t="s">
        <v>105</v>
      </c>
      <c r="C15" s="9" t="s">
        <v>1319</v>
      </c>
      <c r="D15" s="9"/>
      <c r="E15" s="9" t="s">
        <v>1700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x14ac:dyDescent="0.3">
      <c r="A16" s="332">
        <v>2</v>
      </c>
      <c r="B16" s="413" t="s">
        <v>10</v>
      </c>
      <c r="C16" s="414" t="s">
        <v>11</v>
      </c>
      <c r="D16" s="389"/>
      <c r="E16" s="415"/>
      <c r="F16" s="397" t="s">
        <v>12</v>
      </c>
      <c r="G16" s="397" t="s">
        <v>13</v>
      </c>
      <c r="H16" s="397" t="s">
        <v>14</v>
      </c>
      <c r="I16" s="398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x14ac:dyDescent="0.3">
      <c r="A17" s="341">
        <v>4</v>
      </c>
      <c r="B17" s="337" t="s">
        <v>745</v>
      </c>
      <c r="C17" s="337" t="s">
        <v>708</v>
      </c>
      <c r="D17" s="426">
        <v>99.001999999999995</v>
      </c>
      <c r="E17" s="426">
        <v>98.001999999999995</v>
      </c>
      <c r="F17" s="445">
        <f>SUM(D17:E17)</f>
        <v>197.00399999999999</v>
      </c>
      <c r="G17" s="446">
        <v>9</v>
      </c>
      <c r="H17" s="479">
        <v>774.01900000000001</v>
      </c>
      <c r="I17" s="340">
        <v>31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x14ac:dyDescent="0.3">
      <c r="A18" s="20">
        <v>9</v>
      </c>
      <c r="B18" s="47" t="s">
        <v>1320</v>
      </c>
      <c r="C18" s="47" t="s">
        <v>42</v>
      </c>
      <c r="D18" s="417">
        <v>97.001999999999995</v>
      </c>
      <c r="E18" s="417">
        <v>97.001000000000005</v>
      </c>
      <c r="F18" s="418">
        <f>SUM(D18:E18)</f>
        <v>194.00299999999999</v>
      </c>
      <c r="G18" s="23">
        <v>6</v>
      </c>
      <c r="H18" s="422">
        <v>777.00599999999986</v>
      </c>
      <c r="I18" s="48">
        <v>29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x14ac:dyDescent="0.3">
      <c r="A19" s="20">
        <v>3</v>
      </c>
      <c r="B19" s="47" t="s">
        <v>747</v>
      </c>
      <c r="C19" s="47" t="s">
        <v>150</v>
      </c>
      <c r="D19" s="417">
        <v>97.001999999999995</v>
      </c>
      <c r="E19" s="417">
        <v>97.001000000000005</v>
      </c>
      <c r="F19" s="418">
        <f>SUM(D19:E19)</f>
        <v>194.00299999999999</v>
      </c>
      <c r="G19" s="23">
        <v>6</v>
      </c>
      <c r="H19" s="422">
        <v>775.01400000000012</v>
      </c>
      <c r="I19" s="48">
        <v>28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x14ac:dyDescent="0.3">
      <c r="A20" s="49">
        <v>6</v>
      </c>
      <c r="B20" s="47" t="s">
        <v>1209</v>
      </c>
      <c r="C20" s="47" t="s">
        <v>1191</v>
      </c>
      <c r="D20" s="417">
        <v>98.004999999999995</v>
      </c>
      <c r="E20" s="417">
        <v>98.001999999999995</v>
      </c>
      <c r="F20" s="418">
        <f>SUM(D20:E20)</f>
        <v>196.00700000000001</v>
      </c>
      <c r="G20" s="23">
        <v>8</v>
      </c>
      <c r="H20" s="422">
        <v>765.01299999999992</v>
      </c>
      <c r="I20" s="48">
        <v>21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x14ac:dyDescent="0.3">
      <c r="A21" s="49">
        <v>8</v>
      </c>
      <c r="B21" s="47" t="s">
        <v>535</v>
      </c>
      <c r="C21" s="47" t="s">
        <v>159</v>
      </c>
      <c r="D21" s="417">
        <v>98</v>
      </c>
      <c r="E21" s="417">
        <v>97.001999999999995</v>
      </c>
      <c r="F21" s="418">
        <f>SUM(D21:E21)</f>
        <v>195.00200000000001</v>
      </c>
      <c r="G21" s="23">
        <v>7</v>
      </c>
      <c r="H21" s="422">
        <v>765.00499999999988</v>
      </c>
      <c r="I21" s="48">
        <v>19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x14ac:dyDescent="0.3">
      <c r="A22" s="20">
        <v>5</v>
      </c>
      <c r="B22" s="47" t="s">
        <v>1172</v>
      </c>
      <c r="C22" s="47" t="s">
        <v>190</v>
      </c>
      <c r="D22" s="417" t="s">
        <v>242</v>
      </c>
      <c r="E22" s="417"/>
      <c r="F22" s="418">
        <f>SUM(D22:E22)</f>
        <v>0</v>
      </c>
      <c r="G22" s="23">
        <v>0</v>
      </c>
      <c r="H22" s="422">
        <v>570.005</v>
      </c>
      <c r="I22" s="48">
        <v>16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x14ac:dyDescent="0.3">
      <c r="A23" s="20">
        <v>7</v>
      </c>
      <c r="B23" s="47" t="s">
        <v>620</v>
      </c>
      <c r="C23" s="47" t="s">
        <v>458</v>
      </c>
      <c r="D23" s="417">
        <v>94.001000000000005</v>
      </c>
      <c r="E23" s="417">
        <v>93</v>
      </c>
      <c r="F23" s="418">
        <f>SUM(D23:E23)</f>
        <v>187.001</v>
      </c>
      <c r="G23" s="23">
        <v>3</v>
      </c>
      <c r="H23" s="422">
        <v>753.005</v>
      </c>
      <c r="I23" s="48">
        <v>14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x14ac:dyDescent="0.3">
      <c r="A24" s="20">
        <v>1</v>
      </c>
      <c r="B24" s="21" t="s">
        <v>130</v>
      </c>
      <c r="C24" s="21" t="s">
        <v>500</v>
      </c>
      <c r="D24" s="417">
        <v>97</v>
      </c>
      <c r="E24" s="417">
        <v>92</v>
      </c>
      <c r="F24" s="418">
        <f>SUM(D24:E24)</f>
        <v>189</v>
      </c>
      <c r="G24" s="23">
        <v>4</v>
      </c>
      <c r="H24" s="418">
        <v>750.005</v>
      </c>
      <c r="I24" s="28">
        <v>12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x14ac:dyDescent="0.3">
      <c r="A25" s="454">
        <v>2</v>
      </c>
      <c r="B25" s="453" t="s">
        <v>1231</v>
      </c>
      <c r="C25" s="453" t="s">
        <v>691</v>
      </c>
      <c r="D25" s="450">
        <v>93.001000000000005</v>
      </c>
      <c r="E25" s="450">
        <v>79</v>
      </c>
      <c r="F25" s="451">
        <f>SUM(D25:E25)</f>
        <v>172.001</v>
      </c>
      <c r="G25" s="452">
        <v>2</v>
      </c>
      <c r="H25" s="423">
        <v>735.00700000000006</v>
      </c>
      <c r="I25" s="124">
        <v>12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x14ac:dyDescent="0.3">
      <c r="A27" s="1"/>
      <c r="B27" s="8" t="s">
        <v>108</v>
      </c>
      <c r="C27" s="9" t="s">
        <v>1321</v>
      </c>
      <c r="D27" s="9"/>
      <c r="E27" s="9" t="s">
        <v>1701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x14ac:dyDescent="0.3">
      <c r="A28" s="332">
        <v>2</v>
      </c>
      <c r="B28" s="413" t="s">
        <v>10</v>
      </c>
      <c r="C28" s="414" t="s">
        <v>11</v>
      </c>
      <c r="D28" s="389"/>
      <c r="E28" s="415"/>
      <c r="F28" s="397" t="s">
        <v>12</v>
      </c>
      <c r="G28" s="397" t="s">
        <v>13</v>
      </c>
      <c r="H28" s="397" t="s">
        <v>14</v>
      </c>
      <c r="I28" s="398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x14ac:dyDescent="0.3">
      <c r="A29" s="341">
        <v>6</v>
      </c>
      <c r="B29" s="337" t="s">
        <v>1325</v>
      </c>
      <c r="C29" s="337" t="s">
        <v>708</v>
      </c>
      <c r="D29" s="426">
        <v>99.003</v>
      </c>
      <c r="E29" s="426">
        <v>99.001999999999995</v>
      </c>
      <c r="F29" s="445">
        <f>SUM(D29:E29)</f>
        <v>198.005</v>
      </c>
      <c r="G29" s="446">
        <v>9</v>
      </c>
      <c r="H29" s="479">
        <v>782.01499999999999</v>
      </c>
      <c r="I29" s="340">
        <v>33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x14ac:dyDescent="0.3">
      <c r="A30" s="20">
        <v>9</v>
      </c>
      <c r="B30" s="47" t="s">
        <v>542</v>
      </c>
      <c r="C30" s="47" t="s">
        <v>526</v>
      </c>
      <c r="D30" s="417">
        <v>92</v>
      </c>
      <c r="E30" s="417">
        <v>91.001000000000005</v>
      </c>
      <c r="F30" s="418">
        <f>SUM(D30:E30)</f>
        <v>183.001</v>
      </c>
      <c r="G30" s="23">
        <v>4</v>
      </c>
      <c r="H30" s="422">
        <v>766.01099999999997</v>
      </c>
      <c r="I30" s="48">
        <v>29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x14ac:dyDescent="0.3">
      <c r="A31" s="20">
        <v>1</v>
      </c>
      <c r="B31" s="21" t="s">
        <v>1245</v>
      </c>
      <c r="C31" s="21" t="s">
        <v>691</v>
      </c>
      <c r="D31" s="417">
        <v>97</v>
      </c>
      <c r="E31" s="417">
        <v>95.001000000000005</v>
      </c>
      <c r="F31" s="418">
        <f>SUM(D31:E31)</f>
        <v>192.001</v>
      </c>
      <c r="G31" s="23">
        <v>7</v>
      </c>
      <c r="H31" s="418">
        <v>767.00900000000001</v>
      </c>
      <c r="I31" s="28">
        <v>25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x14ac:dyDescent="0.3">
      <c r="A32" s="20">
        <v>3</v>
      </c>
      <c r="B32" s="47" t="s">
        <v>1224</v>
      </c>
      <c r="C32" s="47" t="s">
        <v>62</v>
      </c>
      <c r="D32" s="417">
        <v>95.001999999999995</v>
      </c>
      <c r="E32" s="417">
        <v>95</v>
      </c>
      <c r="F32" s="418">
        <f>SUM(D32:E32)</f>
        <v>190.00200000000001</v>
      </c>
      <c r="G32" s="23">
        <v>6</v>
      </c>
      <c r="H32" s="422">
        <v>763.00700000000006</v>
      </c>
      <c r="I32" s="48">
        <v>21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x14ac:dyDescent="0.3">
      <c r="A33" s="20">
        <v>5</v>
      </c>
      <c r="B33" s="47" t="s">
        <v>1324</v>
      </c>
      <c r="C33" s="47" t="s">
        <v>719</v>
      </c>
      <c r="D33" s="417">
        <v>98.001999999999995</v>
      </c>
      <c r="E33" s="417">
        <v>94</v>
      </c>
      <c r="F33" s="418">
        <f>SUM(D33:E33)</f>
        <v>192.00200000000001</v>
      </c>
      <c r="G33" s="23">
        <v>8</v>
      </c>
      <c r="H33" s="422">
        <v>760.00700000000006</v>
      </c>
      <c r="I33" s="48">
        <v>20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x14ac:dyDescent="0.3">
      <c r="A34" s="49">
        <v>2</v>
      </c>
      <c r="B34" s="47" t="s">
        <v>1322</v>
      </c>
      <c r="C34" s="47" t="s">
        <v>526</v>
      </c>
      <c r="D34" s="417">
        <v>91.001000000000005</v>
      </c>
      <c r="E34" s="417">
        <v>91</v>
      </c>
      <c r="F34" s="418">
        <f>SUM(D34:E34)</f>
        <v>182.001</v>
      </c>
      <c r="G34" s="23">
        <v>3</v>
      </c>
      <c r="H34" s="422">
        <v>760.00599999999997</v>
      </c>
      <c r="I34" s="48">
        <v>17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x14ac:dyDescent="0.3">
      <c r="A35" s="20">
        <v>7</v>
      </c>
      <c r="B35" s="47" t="s">
        <v>1326</v>
      </c>
      <c r="C35" s="47" t="s">
        <v>512</v>
      </c>
      <c r="D35" s="417">
        <v>94.001000000000005</v>
      </c>
      <c r="E35" s="417">
        <v>91.001999999999995</v>
      </c>
      <c r="F35" s="418">
        <f>SUM(D35:E35)</f>
        <v>185.00299999999999</v>
      </c>
      <c r="G35" s="23">
        <v>5</v>
      </c>
      <c r="H35" s="422">
        <v>748.00800000000004</v>
      </c>
      <c r="I35" s="48">
        <v>17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x14ac:dyDescent="0.3">
      <c r="A36" s="49">
        <v>4</v>
      </c>
      <c r="B36" s="47" t="s">
        <v>1323</v>
      </c>
      <c r="C36" s="47" t="s">
        <v>512</v>
      </c>
      <c r="D36" s="417">
        <v>92.001000000000005</v>
      </c>
      <c r="E36" s="417">
        <v>90</v>
      </c>
      <c r="F36" s="418">
        <f>SUM(D36:E36)</f>
        <v>182.001</v>
      </c>
      <c r="G36" s="23">
        <v>3</v>
      </c>
      <c r="H36" s="422">
        <v>736.00600000000009</v>
      </c>
      <c r="I36" s="48">
        <v>10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x14ac:dyDescent="0.3">
      <c r="A37" s="454">
        <v>8</v>
      </c>
      <c r="B37" s="453" t="s">
        <v>1251</v>
      </c>
      <c r="C37" s="453" t="s">
        <v>719</v>
      </c>
      <c r="D37" s="450" t="s">
        <v>242</v>
      </c>
      <c r="E37" s="450"/>
      <c r="F37" s="451">
        <f>SUM(D37:E37)</f>
        <v>0</v>
      </c>
      <c r="G37" s="452">
        <v>0</v>
      </c>
      <c r="H37" s="423">
        <v>196.00400000000002</v>
      </c>
      <c r="I37" s="124">
        <v>8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x14ac:dyDescent="0.3">
      <c r="A39" s="1"/>
      <c r="B39" s="8" t="s">
        <v>134</v>
      </c>
      <c r="C39" s="9" t="s">
        <v>1327</v>
      </c>
      <c r="D39" s="9"/>
      <c r="E39" s="9" t="s">
        <v>1702</v>
      </c>
      <c r="F39" s="8"/>
      <c r="G39" s="8"/>
      <c r="H39" s="8"/>
      <c r="I39" s="8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x14ac:dyDescent="0.3">
      <c r="A40" s="332">
        <v>2</v>
      </c>
      <c r="B40" s="413" t="s">
        <v>10</v>
      </c>
      <c r="C40" s="414" t="s">
        <v>11</v>
      </c>
      <c r="D40" s="389"/>
      <c r="E40" s="415"/>
      <c r="F40" s="397" t="s">
        <v>12</v>
      </c>
      <c r="G40" s="397" t="s">
        <v>13</v>
      </c>
      <c r="H40" s="397" t="s">
        <v>14</v>
      </c>
      <c r="I40" s="398" t="s">
        <v>15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x14ac:dyDescent="0.3">
      <c r="A41" s="443">
        <v>7</v>
      </c>
      <c r="B41" s="337" t="s">
        <v>1260</v>
      </c>
      <c r="C41" s="337" t="s">
        <v>708</v>
      </c>
      <c r="D41" s="426">
        <v>98.004000000000005</v>
      </c>
      <c r="E41" s="426">
        <v>96.003</v>
      </c>
      <c r="F41" s="445">
        <f>SUM(D41:E41)</f>
        <v>194.00700000000001</v>
      </c>
      <c r="G41" s="446">
        <v>8</v>
      </c>
      <c r="H41" s="479">
        <v>768.0150000000001</v>
      </c>
      <c r="I41" s="340">
        <v>28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x14ac:dyDescent="0.3">
      <c r="A42" s="49">
        <v>8</v>
      </c>
      <c r="B42" s="47" t="s">
        <v>559</v>
      </c>
      <c r="C42" s="47" t="s">
        <v>159</v>
      </c>
      <c r="D42" s="417">
        <v>97.003</v>
      </c>
      <c r="E42" s="417">
        <v>96</v>
      </c>
      <c r="F42" s="418">
        <f>SUM(D42:E42)</f>
        <v>193.00299999999999</v>
      </c>
      <c r="G42" s="23">
        <v>7</v>
      </c>
      <c r="H42" s="422">
        <v>768.00700000000006</v>
      </c>
      <c r="I42" s="48">
        <v>25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x14ac:dyDescent="0.3">
      <c r="A43" s="20">
        <v>1</v>
      </c>
      <c r="B43" s="21" t="s">
        <v>1328</v>
      </c>
      <c r="C43" s="21" t="s">
        <v>512</v>
      </c>
      <c r="D43" s="417">
        <v>97</v>
      </c>
      <c r="E43" s="417">
        <v>96.001000000000005</v>
      </c>
      <c r="F43" s="418">
        <f>SUM(D43:E43)</f>
        <v>193.001</v>
      </c>
      <c r="G43" s="23">
        <v>6</v>
      </c>
      <c r="H43" s="418">
        <v>767.00700000000006</v>
      </c>
      <c r="I43" s="28">
        <v>25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x14ac:dyDescent="0.3">
      <c r="A44" s="49">
        <v>2</v>
      </c>
      <c r="B44" s="47" t="s">
        <v>1329</v>
      </c>
      <c r="C44" s="47" t="s">
        <v>512</v>
      </c>
      <c r="D44" s="417">
        <v>96.001999999999995</v>
      </c>
      <c r="E44" s="417">
        <v>94.003</v>
      </c>
      <c r="F44" s="418">
        <f>SUM(D44:E44)</f>
        <v>190.005</v>
      </c>
      <c r="G44" s="23">
        <v>5</v>
      </c>
      <c r="H44" s="422">
        <v>760.01599999999996</v>
      </c>
      <c r="I44" s="48">
        <v>21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x14ac:dyDescent="0.3">
      <c r="A45" s="20">
        <v>5</v>
      </c>
      <c r="B45" s="47" t="s">
        <v>1332</v>
      </c>
      <c r="C45" s="47" t="s">
        <v>512</v>
      </c>
      <c r="D45" s="417">
        <v>96.003</v>
      </c>
      <c r="E45" s="417">
        <v>92.001000000000005</v>
      </c>
      <c r="F45" s="418">
        <f>SUM(D45:E45)</f>
        <v>188.00400000000002</v>
      </c>
      <c r="G45" s="23">
        <v>3</v>
      </c>
      <c r="H45" s="422">
        <v>756.01200000000006</v>
      </c>
      <c r="I45" s="48">
        <v>21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x14ac:dyDescent="0.3">
      <c r="A46" s="20">
        <v>3</v>
      </c>
      <c r="B46" s="47" t="s">
        <v>1330</v>
      </c>
      <c r="C46" s="47" t="s">
        <v>512</v>
      </c>
      <c r="D46" s="417">
        <v>97.001000000000005</v>
      </c>
      <c r="E46" s="417">
        <v>92</v>
      </c>
      <c r="F46" s="418">
        <f>SUM(D46:E46)</f>
        <v>189.001</v>
      </c>
      <c r="G46" s="23">
        <v>4</v>
      </c>
      <c r="H46" s="422">
        <v>735.00400000000002</v>
      </c>
      <c r="I46" s="48">
        <v>12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x14ac:dyDescent="0.3">
      <c r="A47" s="49">
        <v>4</v>
      </c>
      <c r="B47" s="47" t="s">
        <v>1331</v>
      </c>
      <c r="C47" s="47" t="s">
        <v>512</v>
      </c>
      <c r="D47" s="417">
        <v>94</v>
      </c>
      <c r="E47" s="417">
        <v>91.001000000000005</v>
      </c>
      <c r="F47" s="418">
        <f>SUM(D47:E47)</f>
        <v>185.001</v>
      </c>
      <c r="G47" s="23">
        <v>2</v>
      </c>
      <c r="H47" s="422">
        <v>728.005</v>
      </c>
      <c r="I47" s="48">
        <v>11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x14ac:dyDescent="0.3">
      <c r="A48" s="454">
        <v>6</v>
      </c>
      <c r="B48" s="453" t="s">
        <v>1222</v>
      </c>
      <c r="C48" s="453" t="s">
        <v>62</v>
      </c>
      <c r="D48" s="450">
        <v>91.001999999999995</v>
      </c>
      <c r="E48" s="450">
        <v>84</v>
      </c>
      <c r="F48" s="451">
        <f>SUM(D48:E48)</f>
        <v>175.00200000000001</v>
      </c>
      <c r="G48" s="452">
        <v>1</v>
      </c>
      <c r="H48" s="423">
        <v>648.00400000000002</v>
      </c>
      <c r="I48" s="124">
        <v>4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x14ac:dyDescent="0.3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x14ac:dyDescent="0.3">
      <c r="A50" s="1"/>
      <c r="B50" s="8" t="s">
        <v>137</v>
      </c>
      <c r="C50" s="9" t="s">
        <v>1333</v>
      </c>
      <c r="D50" s="9"/>
      <c r="E50" s="9" t="s">
        <v>546</v>
      </c>
      <c r="F50" s="8"/>
      <c r="G50" s="8"/>
      <c r="H50" s="8"/>
      <c r="I50" s="8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x14ac:dyDescent="0.3">
      <c r="A51" s="332">
        <v>2</v>
      </c>
      <c r="B51" s="413" t="s">
        <v>10</v>
      </c>
      <c r="C51" s="414" t="s">
        <v>11</v>
      </c>
      <c r="D51" s="389"/>
      <c r="E51" s="415"/>
      <c r="F51" s="397" t="s">
        <v>12</v>
      </c>
      <c r="G51" s="397" t="s">
        <v>13</v>
      </c>
      <c r="H51" s="397" t="s">
        <v>14</v>
      </c>
      <c r="I51" s="398" t="s">
        <v>15</v>
      </c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x14ac:dyDescent="0.3">
      <c r="A52" s="443">
        <v>1</v>
      </c>
      <c r="B52" s="444" t="s">
        <v>1334</v>
      </c>
      <c r="C52" s="444" t="s">
        <v>512</v>
      </c>
      <c r="D52" s="426">
        <v>97.001999999999995</v>
      </c>
      <c r="E52" s="426">
        <v>97</v>
      </c>
      <c r="F52" s="445">
        <f>SUM(D52:E52)</f>
        <v>194.00200000000001</v>
      </c>
      <c r="G52" s="446">
        <v>8</v>
      </c>
      <c r="H52" s="445">
        <v>780.00900000000001</v>
      </c>
      <c r="I52" s="447">
        <v>35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3">
      <c r="A53" s="20">
        <v>7</v>
      </c>
      <c r="B53" s="47" t="s">
        <v>558</v>
      </c>
      <c r="C53" s="47" t="s">
        <v>512</v>
      </c>
      <c r="D53" s="417">
        <v>100.001</v>
      </c>
      <c r="E53" s="417">
        <v>96.001000000000005</v>
      </c>
      <c r="F53" s="418">
        <f>SUM(D53:E53)</f>
        <v>196.00200000000001</v>
      </c>
      <c r="G53" s="23">
        <v>9</v>
      </c>
      <c r="H53" s="422">
        <v>764.00599999999986</v>
      </c>
      <c r="I53" s="48">
        <v>30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x14ac:dyDescent="0.3">
      <c r="A54" s="20">
        <v>9</v>
      </c>
      <c r="B54" s="47" t="s">
        <v>1252</v>
      </c>
      <c r="C54" s="47" t="s">
        <v>190</v>
      </c>
      <c r="D54" s="417">
        <v>97.001999999999995</v>
      </c>
      <c r="E54" s="417">
        <v>96.001999999999995</v>
      </c>
      <c r="F54" s="418">
        <f>SUM(D54:E54)</f>
        <v>193.00399999999999</v>
      </c>
      <c r="G54" s="23">
        <v>7</v>
      </c>
      <c r="H54" s="422">
        <v>762.00900000000001</v>
      </c>
      <c r="I54" s="48">
        <v>27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x14ac:dyDescent="0.3">
      <c r="A55" s="20">
        <v>3</v>
      </c>
      <c r="B55" s="47" t="s">
        <v>359</v>
      </c>
      <c r="C55" s="47" t="s">
        <v>512</v>
      </c>
      <c r="D55" s="417">
        <v>95</v>
      </c>
      <c r="E55" s="417">
        <v>95</v>
      </c>
      <c r="F55" s="418">
        <f>SUM(D55:E55)</f>
        <v>190</v>
      </c>
      <c r="G55" s="23">
        <v>6</v>
      </c>
      <c r="H55" s="422">
        <v>760.00800000000004</v>
      </c>
      <c r="I55" s="48">
        <v>26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x14ac:dyDescent="0.3">
      <c r="A56" s="49">
        <v>6</v>
      </c>
      <c r="B56" s="47" t="s">
        <v>1241</v>
      </c>
      <c r="C56" s="47" t="s">
        <v>60</v>
      </c>
      <c r="D56" s="417">
        <v>92.001000000000005</v>
      </c>
      <c r="E56" s="417">
        <v>91</v>
      </c>
      <c r="F56" s="418">
        <f>SUM(D56:E56)</f>
        <v>183.001</v>
      </c>
      <c r="G56" s="23">
        <v>5</v>
      </c>
      <c r="H56" s="422">
        <v>741.00299999999993</v>
      </c>
      <c r="I56" s="48">
        <v>20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x14ac:dyDescent="0.3">
      <c r="A57" s="49">
        <v>4</v>
      </c>
      <c r="B57" s="47" t="s">
        <v>1266</v>
      </c>
      <c r="C57" s="47" t="s">
        <v>526</v>
      </c>
      <c r="D57" s="417">
        <v>92</v>
      </c>
      <c r="E57" s="417">
        <v>91</v>
      </c>
      <c r="F57" s="418">
        <f>SUM(D57:E57)</f>
        <v>183</v>
      </c>
      <c r="G57" s="23">
        <v>4</v>
      </c>
      <c r="H57" s="422">
        <v>746.00500000000011</v>
      </c>
      <c r="I57" s="48">
        <v>18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x14ac:dyDescent="0.3">
      <c r="A58" s="49">
        <v>2</v>
      </c>
      <c r="B58" s="47" t="s">
        <v>1335</v>
      </c>
      <c r="C58" s="47" t="s">
        <v>708</v>
      </c>
      <c r="D58" s="417">
        <v>87.001000000000005</v>
      </c>
      <c r="E58" s="417">
        <v>84</v>
      </c>
      <c r="F58" s="418">
        <f>SUM(D58:E58)</f>
        <v>171.001</v>
      </c>
      <c r="G58" s="23">
        <v>3</v>
      </c>
      <c r="H58" s="422">
        <v>723.00400000000002</v>
      </c>
      <c r="I58" s="48">
        <v>12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3">
      <c r="A59" s="49">
        <v>8</v>
      </c>
      <c r="B59" s="47" t="s">
        <v>456</v>
      </c>
      <c r="C59" s="47" t="s">
        <v>526</v>
      </c>
      <c r="D59" s="417">
        <v>88</v>
      </c>
      <c r="E59" s="417">
        <v>83</v>
      </c>
      <c r="F59" s="418">
        <f>SUM(D59:E59)</f>
        <v>171</v>
      </c>
      <c r="G59" s="23">
        <v>2</v>
      </c>
      <c r="H59" s="422">
        <v>713.00300000000004</v>
      </c>
      <c r="I59" s="48">
        <v>10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3">
      <c r="A60" s="448">
        <v>5</v>
      </c>
      <c r="B60" s="453" t="s">
        <v>1336</v>
      </c>
      <c r="C60" s="453" t="s">
        <v>512</v>
      </c>
      <c r="D60" s="450" t="s">
        <v>132</v>
      </c>
      <c r="E60" s="450"/>
      <c r="F60" s="451">
        <f>SUM(D60:E60)</f>
        <v>0</v>
      </c>
      <c r="G60" s="452">
        <v>0</v>
      </c>
      <c r="H60" s="423">
        <v>0</v>
      </c>
      <c r="I60" s="124">
        <v>0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3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3">
      <c r="A62" s="43"/>
      <c r="B62" s="43" t="s">
        <v>1203</v>
      </c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">
      <c r="A64" s="43"/>
      <c r="B64" s="10" t="s">
        <v>1204</v>
      </c>
      <c r="E64" s="40" t="s">
        <v>163</v>
      </c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">
      <c r="A65" s="43"/>
      <c r="B65" s="10" t="s">
        <v>164</v>
      </c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x14ac:dyDescent="0.3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</row>
  </sheetData>
  <sortState xmlns:xlrd2="http://schemas.microsoft.com/office/spreadsheetml/2017/richdata2" ref="A41:I48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44371E71-1E8B-48A9-BDBC-9B0FC3C8141A}"/>
  </hyperlinks>
  <printOptions horizontalCentered="1"/>
  <pageMargins left="0.31496062992126" right="0.31496062992126" top="1.1023622047244099" bottom="0.59055118110236204" header="0.39370078740157499" footer="0.39370078740157499"/>
  <pageSetup paperSize="9" scale="75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4B61F-7FF6-4ECF-87AC-8DDA2082A80C}">
  <sheetPr>
    <tabColor rgb="FFC00000"/>
    <pageSetUpPr fitToPage="1"/>
  </sheetPr>
  <dimension ref="A1:Y7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8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1301</v>
      </c>
      <c r="C1" s="2"/>
      <c r="D1" s="3"/>
      <c r="E1" s="3"/>
      <c r="F1" s="3" t="s">
        <v>260</v>
      </c>
      <c r="G1" s="3"/>
      <c r="H1" s="3"/>
      <c r="I1" s="4" t="s">
        <v>1170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41"/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4</v>
      </c>
      <c r="C3" s="9" t="s">
        <v>1337</v>
      </c>
      <c r="D3" s="9"/>
      <c r="E3" s="9" t="s">
        <v>1697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455">
        <v>5</v>
      </c>
      <c r="B5" s="480" t="s">
        <v>1058</v>
      </c>
      <c r="C5" s="480" t="s">
        <v>719</v>
      </c>
      <c r="D5" s="482">
        <v>100.006</v>
      </c>
      <c r="E5" s="482">
        <v>100.001</v>
      </c>
      <c r="F5" s="456">
        <v>200.00700000000001</v>
      </c>
      <c r="G5" s="457">
        <v>9</v>
      </c>
      <c r="H5" s="479">
        <v>796.02499999999986</v>
      </c>
      <c r="I5" s="340">
        <v>34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458">
        <v>6</v>
      </c>
      <c r="B6" s="459" t="s">
        <v>151</v>
      </c>
      <c r="C6" s="459" t="s">
        <v>152</v>
      </c>
      <c r="D6" s="460">
        <v>99.004000000000005</v>
      </c>
      <c r="E6" s="460">
        <v>97.003</v>
      </c>
      <c r="F6" s="461">
        <v>196.00700000000001</v>
      </c>
      <c r="G6" s="462">
        <v>6</v>
      </c>
      <c r="H6" s="422">
        <v>788.02300000000014</v>
      </c>
      <c r="I6" s="48">
        <v>27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463">
        <v>1</v>
      </c>
      <c r="B7" s="481" t="s">
        <v>1000</v>
      </c>
      <c r="C7" s="481" t="s">
        <v>719</v>
      </c>
      <c r="D7" s="461">
        <v>97.001000000000005</v>
      </c>
      <c r="E7" s="461">
        <v>97.001000000000005</v>
      </c>
      <c r="F7" s="461">
        <v>194.00200000000001</v>
      </c>
      <c r="G7" s="462">
        <v>4</v>
      </c>
      <c r="H7" s="418">
        <v>783.01499999999987</v>
      </c>
      <c r="I7" s="28">
        <v>23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463">
        <v>9</v>
      </c>
      <c r="B8" s="459" t="s">
        <v>1175</v>
      </c>
      <c r="C8" s="459" t="s">
        <v>1176</v>
      </c>
      <c r="D8" s="460">
        <v>100.002</v>
      </c>
      <c r="E8" s="460">
        <v>99.003</v>
      </c>
      <c r="F8" s="461">
        <v>199.005</v>
      </c>
      <c r="G8" s="462">
        <v>8</v>
      </c>
      <c r="H8" s="422">
        <v>786.01199999999994</v>
      </c>
      <c r="I8" s="48">
        <v>20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463">
        <v>7</v>
      </c>
      <c r="B9" s="459" t="s">
        <v>1305</v>
      </c>
      <c r="C9" s="459" t="s">
        <v>612</v>
      </c>
      <c r="D9" s="460">
        <v>99.003</v>
      </c>
      <c r="E9" s="460">
        <v>99.001999999999995</v>
      </c>
      <c r="F9" s="461">
        <v>198.005</v>
      </c>
      <c r="G9" s="462">
        <v>7</v>
      </c>
      <c r="H9" s="422">
        <v>785.01400000000001</v>
      </c>
      <c r="I9" s="48">
        <v>20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x14ac:dyDescent="0.3">
      <c r="A10" s="458">
        <v>2</v>
      </c>
      <c r="B10" s="459" t="s">
        <v>1207</v>
      </c>
      <c r="C10" s="459" t="s">
        <v>719</v>
      </c>
      <c r="D10" s="460">
        <v>98.003</v>
      </c>
      <c r="E10" s="460">
        <v>96</v>
      </c>
      <c r="F10" s="461">
        <v>194.00299999999999</v>
      </c>
      <c r="G10" s="462">
        <v>5</v>
      </c>
      <c r="H10" s="422">
        <v>782.01099999999997</v>
      </c>
      <c r="I10" s="48">
        <v>18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x14ac:dyDescent="0.3">
      <c r="A11" s="463">
        <v>3</v>
      </c>
      <c r="B11" s="459" t="s">
        <v>1183</v>
      </c>
      <c r="C11" s="459" t="s">
        <v>612</v>
      </c>
      <c r="D11" s="460">
        <v>97.003</v>
      </c>
      <c r="E11" s="460">
        <v>93.001000000000005</v>
      </c>
      <c r="F11" s="461">
        <v>190.00400000000002</v>
      </c>
      <c r="G11" s="462">
        <v>1</v>
      </c>
      <c r="H11" s="422">
        <v>779.01499999999999</v>
      </c>
      <c r="I11" s="48">
        <v>16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x14ac:dyDescent="0.3">
      <c r="A12" s="458">
        <v>8</v>
      </c>
      <c r="B12" s="459" t="s">
        <v>536</v>
      </c>
      <c r="C12" s="459" t="s">
        <v>512</v>
      </c>
      <c r="D12" s="460">
        <v>98.001999999999995</v>
      </c>
      <c r="E12" s="460">
        <v>95.001000000000005</v>
      </c>
      <c r="F12" s="461">
        <v>193.00299999999999</v>
      </c>
      <c r="G12" s="462">
        <v>3</v>
      </c>
      <c r="H12" s="422">
        <v>779.01</v>
      </c>
      <c r="I12" s="48">
        <v>14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x14ac:dyDescent="0.3">
      <c r="A13" s="469">
        <v>4</v>
      </c>
      <c r="B13" s="465" t="s">
        <v>714</v>
      </c>
      <c r="C13" s="465" t="s">
        <v>104</v>
      </c>
      <c r="D13" s="466">
        <v>96.001000000000005</v>
      </c>
      <c r="E13" s="466">
        <v>95</v>
      </c>
      <c r="F13" s="467">
        <v>191.001</v>
      </c>
      <c r="G13" s="468">
        <v>2</v>
      </c>
      <c r="H13" s="423">
        <v>770.01099999999997</v>
      </c>
      <c r="I13" s="124">
        <v>9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x14ac:dyDescent="0.3">
      <c r="A15" s="1"/>
      <c r="B15" s="8" t="s">
        <v>7</v>
      </c>
      <c r="C15" s="9" t="s">
        <v>1338</v>
      </c>
      <c r="D15" s="9"/>
      <c r="E15" s="9" t="s">
        <v>1703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x14ac:dyDescent="0.3">
      <c r="A16" s="332">
        <v>2</v>
      </c>
      <c r="B16" s="413" t="s">
        <v>10</v>
      </c>
      <c r="C16" s="414" t="s">
        <v>11</v>
      </c>
      <c r="D16" s="389"/>
      <c r="E16" s="415"/>
      <c r="F16" s="397" t="s">
        <v>12</v>
      </c>
      <c r="G16" s="397" t="s">
        <v>13</v>
      </c>
      <c r="H16" s="397" t="s">
        <v>14</v>
      </c>
      <c r="I16" s="398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x14ac:dyDescent="0.3">
      <c r="A17" s="455">
        <v>7</v>
      </c>
      <c r="B17" s="480" t="s">
        <v>1310</v>
      </c>
      <c r="C17" s="480" t="s">
        <v>512</v>
      </c>
      <c r="D17" s="482">
        <v>99.001000000000005</v>
      </c>
      <c r="E17" s="482">
        <v>98</v>
      </c>
      <c r="F17" s="456">
        <v>197.001</v>
      </c>
      <c r="G17" s="457">
        <v>8</v>
      </c>
      <c r="H17" s="479">
        <v>784.01</v>
      </c>
      <c r="I17" s="340">
        <v>31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x14ac:dyDescent="0.3">
      <c r="A18" s="463">
        <v>1</v>
      </c>
      <c r="B18" s="481" t="s">
        <v>1313</v>
      </c>
      <c r="C18" s="481" t="s">
        <v>512</v>
      </c>
      <c r="D18" s="461">
        <v>100.001</v>
      </c>
      <c r="E18" s="461">
        <v>98.001000000000005</v>
      </c>
      <c r="F18" s="461">
        <v>198.00200000000001</v>
      </c>
      <c r="G18" s="462">
        <v>9</v>
      </c>
      <c r="H18" s="418">
        <v>782.00900000000001</v>
      </c>
      <c r="I18" s="28">
        <v>30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x14ac:dyDescent="0.3">
      <c r="A19" s="463">
        <v>9</v>
      </c>
      <c r="B19" s="459" t="s">
        <v>598</v>
      </c>
      <c r="C19" s="459" t="s">
        <v>512</v>
      </c>
      <c r="D19" s="460">
        <v>98.001000000000005</v>
      </c>
      <c r="E19" s="460">
        <v>96.001000000000005</v>
      </c>
      <c r="F19" s="461">
        <v>194.00200000000001</v>
      </c>
      <c r="G19" s="462">
        <v>6</v>
      </c>
      <c r="H19" s="422">
        <v>781.0150000000001</v>
      </c>
      <c r="I19" s="48">
        <v>27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x14ac:dyDescent="0.3">
      <c r="A20" s="458">
        <v>8</v>
      </c>
      <c r="B20" s="459" t="s">
        <v>1320</v>
      </c>
      <c r="C20" s="459" t="s">
        <v>42</v>
      </c>
      <c r="D20" s="460">
        <v>97.001999999999995</v>
      </c>
      <c r="E20" s="460">
        <v>97.001000000000005</v>
      </c>
      <c r="F20" s="461">
        <v>194.00299999999999</v>
      </c>
      <c r="G20" s="462">
        <v>7</v>
      </c>
      <c r="H20" s="422">
        <v>777.00599999999986</v>
      </c>
      <c r="I20" s="48">
        <v>26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x14ac:dyDescent="0.3">
      <c r="A21" s="458">
        <v>2</v>
      </c>
      <c r="B21" s="459" t="s">
        <v>692</v>
      </c>
      <c r="C21" s="459" t="s">
        <v>512</v>
      </c>
      <c r="D21" s="460">
        <v>95.001000000000005</v>
      </c>
      <c r="E21" s="460">
        <v>95.001000000000005</v>
      </c>
      <c r="F21" s="461">
        <v>190.00200000000001</v>
      </c>
      <c r="G21" s="462">
        <v>4</v>
      </c>
      <c r="H21" s="422">
        <v>775.01099999999997</v>
      </c>
      <c r="I21" s="48">
        <v>25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x14ac:dyDescent="0.3">
      <c r="A22" s="458">
        <v>4</v>
      </c>
      <c r="B22" s="459" t="s">
        <v>1324</v>
      </c>
      <c r="C22" s="459" t="s">
        <v>719</v>
      </c>
      <c r="D22" s="460">
        <v>98.001999999999995</v>
      </c>
      <c r="E22" s="460">
        <v>94</v>
      </c>
      <c r="F22" s="461">
        <v>192.00200000000001</v>
      </c>
      <c r="G22" s="462">
        <v>5</v>
      </c>
      <c r="H22" s="422">
        <v>760.00700000000006</v>
      </c>
      <c r="I22" s="48">
        <v>14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x14ac:dyDescent="0.3">
      <c r="A23" s="458">
        <v>6</v>
      </c>
      <c r="B23" s="459" t="s">
        <v>1221</v>
      </c>
      <c r="C23" s="459" t="s">
        <v>612</v>
      </c>
      <c r="D23" s="460">
        <v>96.001999999999995</v>
      </c>
      <c r="E23" s="460">
        <v>91.001999999999995</v>
      </c>
      <c r="F23" s="461">
        <v>187.00399999999999</v>
      </c>
      <c r="G23" s="462">
        <v>2</v>
      </c>
      <c r="H23" s="422">
        <v>758.01300000000003</v>
      </c>
      <c r="I23" s="48">
        <v>14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x14ac:dyDescent="0.3">
      <c r="A24" s="463">
        <v>3</v>
      </c>
      <c r="B24" s="459" t="s">
        <v>130</v>
      </c>
      <c r="C24" s="459" t="s">
        <v>500</v>
      </c>
      <c r="D24" s="460">
        <v>97</v>
      </c>
      <c r="E24" s="460">
        <v>92</v>
      </c>
      <c r="F24" s="461">
        <v>189</v>
      </c>
      <c r="G24" s="462">
        <v>3</v>
      </c>
      <c r="H24" s="422">
        <v>750.005</v>
      </c>
      <c r="I24" s="48">
        <v>9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x14ac:dyDescent="0.3">
      <c r="A25" s="464">
        <v>5</v>
      </c>
      <c r="B25" s="465" t="s">
        <v>1249</v>
      </c>
      <c r="C25" s="465" t="s">
        <v>691</v>
      </c>
      <c r="D25" s="466" t="s">
        <v>132</v>
      </c>
      <c r="E25" s="466" t="s">
        <v>354</v>
      </c>
      <c r="F25" s="467">
        <v>0</v>
      </c>
      <c r="G25" s="468">
        <v>0</v>
      </c>
      <c r="H25" s="423">
        <v>456.00200000000001</v>
      </c>
      <c r="I25" s="124">
        <v>4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x14ac:dyDescent="0.3">
      <c r="A27" s="1"/>
      <c r="B27" s="8" t="s">
        <v>48</v>
      </c>
      <c r="C27" s="9" t="s">
        <v>1339</v>
      </c>
      <c r="D27" s="9"/>
      <c r="E27" s="9" t="s">
        <v>1704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x14ac:dyDescent="0.3">
      <c r="A28" s="332">
        <v>2</v>
      </c>
      <c r="B28" s="413" t="s">
        <v>10</v>
      </c>
      <c r="C28" s="414" t="s">
        <v>11</v>
      </c>
      <c r="D28" s="389"/>
      <c r="E28" s="415"/>
      <c r="F28" s="397" t="s">
        <v>12</v>
      </c>
      <c r="G28" s="397" t="s">
        <v>13</v>
      </c>
      <c r="H28" s="397" t="s">
        <v>14</v>
      </c>
      <c r="I28" s="398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x14ac:dyDescent="0.3">
      <c r="A29" s="483">
        <v>2</v>
      </c>
      <c r="B29" s="480" t="s">
        <v>1334</v>
      </c>
      <c r="C29" s="480" t="s">
        <v>512</v>
      </c>
      <c r="D29" s="482">
        <v>97.001999999999995</v>
      </c>
      <c r="E29" s="482">
        <v>97</v>
      </c>
      <c r="F29" s="456">
        <v>194.00200000000001</v>
      </c>
      <c r="G29" s="457">
        <v>8</v>
      </c>
      <c r="H29" s="479">
        <v>780.00900000000001</v>
      </c>
      <c r="I29" s="340">
        <v>35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x14ac:dyDescent="0.3">
      <c r="A30" s="463">
        <v>1</v>
      </c>
      <c r="B30" s="481" t="s">
        <v>1328</v>
      </c>
      <c r="C30" s="481" t="s">
        <v>512</v>
      </c>
      <c r="D30" s="461">
        <v>97</v>
      </c>
      <c r="E30" s="461">
        <v>96.001000000000005</v>
      </c>
      <c r="F30" s="461">
        <v>193.001</v>
      </c>
      <c r="G30" s="462">
        <v>7</v>
      </c>
      <c r="H30" s="418">
        <v>767.00700000000006</v>
      </c>
      <c r="I30" s="28">
        <v>24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x14ac:dyDescent="0.3">
      <c r="A31" s="463">
        <v>9</v>
      </c>
      <c r="B31" s="459" t="s">
        <v>558</v>
      </c>
      <c r="C31" s="459" t="s">
        <v>512</v>
      </c>
      <c r="D31" s="460">
        <v>100.001</v>
      </c>
      <c r="E31" s="460">
        <v>96.001000000000005</v>
      </c>
      <c r="F31" s="461">
        <v>196.00200000000001</v>
      </c>
      <c r="G31" s="462">
        <v>9</v>
      </c>
      <c r="H31" s="422">
        <v>764.00599999999986</v>
      </c>
      <c r="I31" s="48">
        <v>24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x14ac:dyDescent="0.3">
      <c r="A32" s="463">
        <v>3</v>
      </c>
      <c r="B32" s="459" t="s">
        <v>1329</v>
      </c>
      <c r="C32" s="459" t="s">
        <v>512</v>
      </c>
      <c r="D32" s="460">
        <v>96.001999999999995</v>
      </c>
      <c r="E32" s="460">
        <v>94.003</v>
      </c>
      <c r="F32" s="461">
        <v>190.005</v>
      </c>
      <c r="G32" s="462">
        <v>6</v>
      </c>
      <c r="H32" s="422">
        <v>760.01599999999996</v>
      </c>
      <c r="I32" s="48">
        <v>22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x14ac:dyDescent="0.3">
      <c r="A33" s="463">
        <v>5</v>
      </c>
      <c r="B33" s="459" t="s">
        <v>1332</v>
      </c>
      <c r="C33" s="459" t="s">
        <v>512</v>
      </c>
      <c r="D33" s="460">
        <v>96.003</v>
      </c>
      <c r="E33" s="460">
        <v>92.001000000000005</v>
      </c>
      <c r="F33" s="461">
        <v>188.00400000000002</v>
      </c>
      <c r="G33" s="462">
        <v>4</v>
      </c>
      <c r="H33" s="422">
        <v>756.01200000000006</v>
      </c>
      <c r="I33" s="48">
        <v>22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x14ac:dyDescent="0.3">
      <c r="A34" s="463">
        <v>7</v>
      </c>
      <c r="B34" s="459" t="s">
        <v>359</v>
      </c>
      <c r="C34" s="459" t="s">
        <v>512</v>
      </c>
      <c r="D34" s="460">
        <v>95</v>
      </c>
      <c r="E34" s="460">
        <v>95</v>
      </c>
      <c r="F34" s="461">
        <v>190</v>
      </c>
      <c r="G34" s="462">
        <v>5</v>
      </c>
      <c r="H34" s="422">
        <v>760.00800000000004</v>
      </c>
      <c r="I34" s="48">
        <v>21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x14ac:dyDescent="0.3">
      <c r="A35" s="458">
        <v>6</v>
      </c>
      <c r="B35" s="459" t="s">
        <v>1323</v>
      </c>
      <c r="C35" s="459" t="s">
        <v>512</v>
      </c>
      <c r="D35" s="460">
        <v>92.001000000000005</v>
      </c>
      <c r="E35" s="460">
        <v>90</v>
      </c>
      <c r="F35" s="461">
        <v>182.001</v>
      </c>
      <c r="G35" s="462">
        <v>2</v>
      </c>
      <c r="H35" s="422">
        <v>736.00600000000009</v>
      </c>
      <c r="I35" s="48">
        <v>11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x14ac:dyDescent="0.3">
      <c r="A36" s="458">
        <v>4</v>
      </c>
      <c r="B36" s="459" t="s">
        <v>1331</v>
      </c>
      <c r="C36" s="459" t="s">
        <v>512</v>
      </c>
      <c r="D36" s="460">
        <v>94</v>
      </c>
      <c r="E36" s="460">
        <v>91.001000000000005</v>
      </c>
      <c r="F36" s="461">
        <v>185.001</v>
      </c>
      <c r="G36" s="462">
        <v>3</v>
      </c>
      <c r="H36" s="422">
        <v>728.005</v>
      </c>
      <c r="I36" s="48">
        <v>10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x14ac:dyDescent="0.3">
      <c r="A37" s="469">
        <v>8</v>
      </c>
      <c r="B37" s="465" t="s">
        <v>1251</v>
      </c>
      <c r="C37" s="465" t="s">
        <v>719</v>
      </c>
      <c r="D37" s="466" t="s">
        <v>242</v>
      </c>
      <c r="E37" s="466" t="s">
        <v>354</v>
      </c>
      <c r="F37" s="467">
        <v>0</v>
      </c>
      <c r="G37" s="468">
        <v>0</v>
      </c>
      <c r="H37" s="423">
        <v>196.00400000000002</v>
      </c>
      <c r="I37" s="124">
        <v>8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x14ac:dyDescent="0.3">
      <c r="A39" s="43"/>
      <c r="B39" s="43" t="s">
        <v>1203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x14ac:dyDescent="0.3">
      <c r="A41" s="43"/>
      <c r="B41" s="10" t="s">
        <v>259</v>
      </c>
      <c r="E41" s="40" t="s">
        <v>163</v>
      </c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x14ac:dyDescent="0.3">
      <c r="A42" s="43"/>
      <c r="B42" s="10" t="s">
        <v>164</v>
      </c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x14ac:dyDescent="0.3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x14ac:dyDescent="0.3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x14ac:dyDescent="0.3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x14ac:dyDescent="0.3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x14ac:dyDescent="0.3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x14ac:dyDescent="0.3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x14ac:dyDescent="0.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x14ac:dyDescent="0.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x14ac:dyDescent="0.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x14ac:dyDescent="0.3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3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x14ac:dyDescent="0.3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</row>
  </sheetData>
  <sheetProtection selectLockedCells="1" selectUnlockedCells="1"/>
  <sortState xmlns:xlrd2="http://schemas.microsoft.com/office/spreadsheetml/2017/richdata2" ref="A29:I37">
    <sortCondition descending="1" ref="I29"/>
    <sortCondition descending="1" ref="H29"/>
  </sortState>
  <mergeCells count="1">
    <mergeCell ref="D2:I2"/>
  </mergeCells>
  <hyperlinks>
    <hyperlink ref="B2" location="'Index'!A3" tooltip="Go to the Index sheet" display="á" xr:uid="{326DBA17-529C-4F5A-86E1-7CAFDB2FC103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BE469-E238-444F-AD1C-FA677B8C6511}">
  <sheetPr>
    <tabColor rgb="FFC00000"/>
    <pageSetUpPr fitToPage="1"/>
  </sheetPr>
  <dimension ref="A1:Y111"/>
  <sheetViews>
    <sheetView showGridLines="0" zoomScaleNormal="100" workbookViewId="0">
      <selection activeCell="A2" sqref="A2"/>
    </sheetView>
  </sheetViews>
  <sheetFormatPr defaultColWidth="5" defaultRowHeight="15.75" x14ac:dyDescent="0.3"/>
  <cols>
    <col min="1" max="1" width="20.7109375" style="10" customWidth="1"/>
    <col min="2" max="2" width="5" style="10"/>
    <col min="3" max="3" width="5.140625" style="10" bestFit="1" customWidth="1"/>
    <col min="4" max="4" width="8.7109375" style="10" customWidth="1"/>
    <col min="5" max="5" width="8.7109375" style="36" customWidth="1"/>
    <col min="6" max="6" width="8.7109375" style="10" customWidth="1"/>
    <col min="7" max="7" width="4.7109375" style="36" customWidth="1"/>
    <col min="8" max="8" width="20.7109375" style="10" customWidth="1"/>
    <col min="9" max="9" width="5" style="10"/>
    <col min="10" max="10" width="5.7109375" style="10" bestFit="1" customWidth="1"/>
    <col min="11" max="12" width="7.7109375" style="10" customWidth="1"/>
    <col min="13" max="13" width="9.7109375" style="10" customWidth="1"/>
    <col min="14" max="14" width="5" style="10"/>
    <col min="15" max="20" width="4.140625" style="10" customWidth="1"/>
    <col min="21" max="25" width="10.28515625" style="10" customWidth="1"/>
    <col min="26" max="254" width="10.28515625" customWidth="1"/>
    <col min="255" max="255" width="17.85546875" customWidth="1"/>
  </cols>
  <sheetData>
    <row r="1" spans="1:25" customFormat="1" ht="18" x14ac:dyDescent="0.35">
      <c r="A1" s="2" t="s">
        <v>1340</v>
      </c>
      <c r="B1" s="2"/>
      <c r="C1" s="2"/>
      <c r="D1" s="3"/>
      <c r="E1" s="3"/>
      <c r="F1" s="3"/>
      <c r="G1" s="57"/>
      <c r="H1" s="3"/>
      <c r="I1" s="4" t="s">
        <v>1170</v>
      </c>
      <c r="J1" s="58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00000000000001" customHeight="1" x14ac:dyDescent="0.35">
      <c r="A2" s="5" t="s">
        <v>2</v>
      </c>
      <c r="B2" s="10"/>
      <c r="C2" s="60"/>
      <c r="D2" s="10"/>
      <c r="E2" s="36"/>
      <c r="F2" s="10"/>
      <c r="G2" s="36"/>
      <c r="H2" s="10"/>
      <c r="I2" s="7" t="s">
        <v>3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">
      <c r="A3" s="8" t="s">
        <v>4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">
      <c r="A4" s="388" t="s">
        <v>1282</v>
      </c>
      <c r="B4" s="389"/>
      <c r="C4" s="390">
        <v>587</v>
      </c>
      <c r="D4" s="389"/>
      <c r="E4" s="391" t="s">
        <v>15</v>
      </c>
      <c r="F4" s="424">
        <f>SUM(F5:F7)</f>
        <v>584.01</v>
      </c>
      <c r="G4" s="67" t="s">
        <v>273</v>
      </c>
      <c r="H4" s="388" t="s">
        <v>1341</v>
      </c>
      <c r="I4" s="389"/>
      <c r="J4" s="390">
        <v>593</v>
      </c>
      <c r="K4" s="389"/>
      <c r="L4" s="391" t="s">
        <v>15</v>
      </c>
      <c r="M4" s="424">
        <f>SUM(M5:M7)</f>
        <v>590.0150000000001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customFormat="1" ht="15.75" customHeight="1" x14ac:dyDescent="0.3">
      <c r="A5" s="425" t="s">
        <v>1190</v>
      </c>
      <c r="B5" s="394"/>
      <c r="C5" s="395"/>
      <c r="D5" s="426">
        <v>97.003</v>
      </c>
      <c r="E5" s="426">
        <v>91</v>
      </c>
      <c r="F5" s="427">
        <f>SUM(D5:E5)</f>
        <v>188.00299999999999</v>
      </c>
      <c r="H5" s="425" t="s">
        <v>993</v>
      </c>
      <c r="I5" s="394"/>
      <c r="J5" s="395"/>
      <c r="K5" s="426">
        <v>99.004000000000005</v>
      </c>
      <c r="L5" s="426">
        <v>98.004000000000005</v>
      </c>
      <c r="M5" s="427">
        <f>SUM(K5:L5)</f>
        <v>197.00800000000001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customFormat="1" ht="15.75" customHeight="1" x14ac:dyDescent="0.3">
      <c r="A6" s="270" t="s">
        <v>1200</v>
      </c>
      <c r="B6" s="103"/>
      <c r="C6" s="104"/>
      <c r="D6" s="416">
        <v>100.002</v>
      </c>
      <c r="E6" s="416">
        <v>97.001000000000005</v>
      </c>
      <c r="F6" s="428">
        <f>SUM(D6:E6)</f>
        <v>197.00299999999999</v>
      </c>
      <c r="H6" s="270" t="s">
        <v>1060</v>
      </c>
      <c r="I6" s="103"/>
      <c r="J6" s="104"/>
      <c r="K6" s="416">
        <v>98.001999999999995</v>
      </c>
      <c r="L6" s="416">
        <v>97.003</v>
      </c>
      <c r="M6" s="428">
        <f>SUM(K6:L6)</f>
        <v>195.005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customFormat="1" ht="15.75" customHeight="1" x14ac:dyDescent="0.3">
      <c r="A7" s="271" t="s">
        <v>1192</v>
      </c>
      <c r="B7" s="386"/>
      <c r="C7" s="387"/>
      <c r="D7" s="420">
        <v>100.002</v>
      </c>
      <c r="E7" s="420">
        <v>99.001999999999995</v>
      </c>
      <c r="F7" s="429">
        <f>SUM(D7:E7)</f>
        <v>199.00399999999999</v>
      </c>
      <c r="H7" s="271" t="s">
        <v>772</v>
      </c>
      <c r="I7" s="386"/>
      <c r="J7" s="387"/>
      <c r="K7" s="420">
        <v>100.001</v>
      </c>
      <c r="L7" s="420">
        <v>98.001000000000005</v>
      </c>
      <c r="M7" s="429">
        <f>SUM(K7:L7)</f>
        <v>198.00200000000001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customFormat="1" ht="15.75" customHeight="1" x14ac:dyDescent="0.3">
      <c r="O8" s="73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customFormat="1" ht="15.75" customHeight="1" x14ac:dyDescent="0.3">
      <c r="A9" s="388" t="s">
        <v>1342</v>
      </c>
      <c r="B9" s="389"/>
      <c r="C9" s="390">
        <v>588</v>
      </c>
      <c r="D9" s="389"/>
      <c r="E9" s="391" t="s">
        <v>15</v>
      </c>
      <c r="F9" s="424">
        <f>SUM(F10:F12)</f>
        <v>564.00400000000002</v>
      </c>
      <c r="G9" s="67" t="s">
        <v>273</v>
      </c>
      <c r="H9" s="73" t="s">
        <v>1343</v>
      </c>
      <c r="I9" s="73"/>
      <c r="J9" s="430">
        <v>587</v>
      </c>
      <c r="K9" s="73"/>
      <c r="L9" s="73"/>
      <c r="M9" s="473">
        <v>587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customFormat="1" ht="15.75" customHeight="1" x14ac:dyDescent="0.3">
      <c r="A10" s="425" t="s">
        <v>1303</v>
      </c>
      <c r="B10" s="394"/>
      <c r="C10" s="395"/>
      <c r="D10" s="426">
        <v>98</v>
      </c>
      <c r="E10" s="426">
        <v>96.001000000000005</v>
      </c>
      <c r="F10" s="427">
        <f>SUM(D10:E10)</f>
        <v>194.001</v>
      </c>
      <c r="H10" s="73"/>
      <c r="I10" s="73"/>
      <c r="J10" s="73"/>
      <c r="K10" s="73"/>
      <c r="L10" s="73"/>
      <c r="M10" s="73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customFormat="1" ht="15.75" customHeight="1" x14ac:dyDescent="0.3">
      <c r="A11" s="270" t="s">
        <v>1312</v>
      </c>
      <c r="B11" s="103"/>
      <c r="C11" s="104"/>
      <c r="D11" s="416">
        <v>97.001999999999995</v>
      </c>
      <c r="E11" s="416">
        <v>95</v>
      </c>
      <c r="F11" s="428">
        <f>SUM(D11:E11)</f>
        <v>192.00200000000001</v>
      </c>
      <c r="H11" s="73"/>
      <c r="I11" s="73"/>
      <c r="J11" s="73"/>
      <c r="K11" s="73"/>
      <c r="L11" s="73"/>
      <c r="M11" s="73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customFormat="1" ht="15.75" customHeight="1" x14ac:dyDescent="0.3">
      <c r="A12" s="271" t="s">
        <v>1306</v>
      </c>
      <c r="B12" s="386"/>
      <c r="C12" s="387"/>
      <c r="D12" s="420">
        <v>90.001000000000005</v>
      </c>
      <c r="E12" s="420">
        <v>88</v>
      </c>
      <c r="F12" s="429">
        <f>SUM(D12:E12)</f>
        <v>178.001</v>
      </c>
      <c r="H12" s="73"/>
      <c r="I12" s="73"/>
      <c r="J12" s="73"/>
      <c r="K12" s="73"/>
      <c r="L12" s="73"/>
      <c r="M12" s="73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customFormat="1" ht="15.75" customHeight="1" x14ac:dyDescent="0.3"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customFormat="1" ht="15.75" customHeight="1" x14ac:dyDescent="0.3">
      <c r="A14" s="388" t="s">
        <v>1344</v>
      </c>
      <c r="B14" s="389"/>
      <c r="C14" s="390">
        <v>587</v>
      </c>
      <c r="D14" s="389"/>
      <c r="E14" s="391" t="s">
        <v>15</v>
      </c>
      <c r="F14" s="424">
        <f>SUM(F15:F17)</f>
        <v>588.01199999999994</v>
      </c>
      <c r="G14" s="67" t="s">
        <v>273</v>
      </c>
      <c r="H14" s="388" t="s">
        <v>1345</v>
      </c>
      <c r="I14" s="389"/>
      <c r="J14" s="390">
        <v>586</v>
      </c>
      <c r="K14" s="389"/>
      <c r="L14" s="391" t="s">
        <v>15</v>
      </c>
      <c r="M14" s="424">
        <f>SUM(M15:M17)</f>
        <v>586.005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customFormat="1" ht="15.75" customHeight="1" x14ac:dyDescent="0.3">
      <c r="A15" s="425" t="s">
        <v>1000</v>
      </c>
      <c r="B15" s="394"/>
      <c r="C15" s="395"/>
      <c r="D15" s="426">
        <v>97.001000000000005</v>
      </c>
      <c r="E15" s="426">
        <v>97.001000000000005</v>
      </c>
      <c r="F15" s="427">
        <f>SUM(D15:E15)</f>
        <v>194.00200000000001</v>
      </c>
      <c r="H15" s="425" t="s">
        <v>1308</v>
      </c>
      <c r="I15" s="394"/>
      <c r="J15" s="395"/>
      <c r="K15" s="426">
        <v>99</v>
      </c>
      <c r="L15" s="426">
        <v>97.001000000000005</v>
      </c>
      <c r="M15" s="427">
        <f>SUM(K15:L15)</f>
        <v>196.001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customFormat="1" ht="15.75" customHeight="1" x14ac:dyDescent="0.3">
      <c r="A16" s="270" t="s">
        <v>1207</v>
      </c>
      <c r="B16" s="103"/>
      <c r="C16" s="104"/>
      <c r="D16" s="416">
        <v>98.003</v>
      </c>
      <c r="E16" s="416">
        <v>96</v>
      </c>
      <c r="F16" s="428">
        <f>SUM(D16:E16)</f>
        <v>194.00299999999999</v>
      </c>
      <c r="H16" s="270" t="s">
        <v>1310</v>
      </c>
      <c r="I16" s="103"/>
      <c r="J16" s="104"/>
      <c r="K16" s="416">
        <v>99.001000000000005</v>
      </c>
      <c r="L16" s="416">
        <v>98</v>
      </c>
      <c r="M16" s="428">
        <f>SUM(K16:L16)</f>
        <v>197.001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customFormat="1" ht="15.75" customHeight="1" x14ac:dyDescent="0.3">
      <c r="A17" s="271" t="s">
        <v>1058</v>
      </c>
      <c r="B17" s="386"/>
      <c r="C17" s="387"/>
      <c r="D17" s="420">
        <v>100.006</v>
      </c>
      <c r="E17" s="420">
        <v>100.001</v>
      </c>
      <c r="F17" s="429">
        <f>SUM(D17:E17)</f>
        <v>200.00700000000001</v>
      </c>
      <c r="H17" s="271" t="s">
        <v>536</v>
      </c>
      <c r="I17" s="386"/>
      <c r="J17" s="387"/>
      <c r="K17" s="420">
        <v>98.001999999999995</v>
      </c>
      <c r="L17" s="420">
        <v>95.001000000000005</v>
      </c>
      <c r="M17" s="429">
        <f>SUM(K17:L17)</f>
        <v>193.00299999999999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customFormat="1" ht="15.75" customHeight="1" x14ac:dyDescent="0.3"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customFormat="1" ht="15.75" customHeight="1" x14ac:dyDescent="0.3">
      <c r="A19" s="10"/>
      <c r="B19" s="10"/>
      <c r="C19" s="10"/>
      <c r="D19" s="10"/>
      <c r="E19" s="10"/>
      <c r="F19" s="10"/>
      <c r="G19" s="36"/>
      <c r="H19" s="396" t="s">
        <v>4</v>
      </c>
      <c r="I19" s="397" t="s">
        <v>279</v>
      </c>
      <c r="J19" s="397" t="s">
        <v>280</v>
      </c>
      <c r="K19" s="397" t="s">
        <v>281</v>
      </c>
      <c r="L19" s="397" t="s">
        <v>282</v>
      </c>
      <c r="M19" s="397" t="s">
        <v>14</v>
      </c>
      <c r="N19" s="398" t="s">
        <v>283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">
      <c r="A20" s="10"/>
      <c r="B20" s="10" t="s">
        <v>1346</v>
      </c>
      <c r="C20" s="10"/>
      <c r="D20" s="10"/>
      <c r="E20" s="10"/>
      <c r="F20" s="10"/>
      <c r="G20" s="36"/>
      <c r="H20" s="75" t="s">
        <v>1341</v>
      </c>
      <c r="I20" s="23">
        <v>4</v>
      </c>
      <c r="J20" s="23">
        <v>4</v>
      </c>
      <c r="K20" s="23"/>
      <c r="L20" s="23"/>
      <c r="M20" s="490">
        <v>2372.0619999999999</v>
      </c>
      <c r="N20" s="70">
        <v>8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">
      <c r="A21" s="10"/>
      <c r="B21" s="76" t="s">
        <v>1756</v>
      </c>
      <c r="C21" s="10"/>
      <c r="D21" s="10"/>
      <c r="E21" s="10"/>
      <c r="F21" s="10"/>
      <c r="G21" s="36"/>
      <c r="H21" s="71" t="s">
        <v>1344</v>
      </c>
      <c r="I21" s="24">
        <v>4</v>
      </c>
      <c r="J21" s="24">
        <v>2</v>
      </c>
      <c r="K21" s="24"/>
      <c r="L21" s="24">
        <v>2</v>
      </c>
      <c r="M21" s="471">
        <v>2361.0509999999999</v>
      </c>
      <c r="N21" s="25">
        <v>4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">
      <c r="A22" s="10"/>
      <c r="B22" s="9" t="s">
        <v>286</v>
      </c>
      <c r="C22" s="10"/>
      <c r="D22" s="10"/>
      <c r="E22" s="10"/>
      <c r="F22" s="10"/>
      <c r="G22" s="36"/>
      <c r="H22" s="431" t="s">
        <v>1282</v>
      </c>
      <c r="I22" s="27">
        <v>4</v>
      </c>
      <c r="J22" s="27">
        <v>2</v>
      </c>
      <c r="K22" s="27"/>
      <c r="L22" s="27">
        <v>2</v>
      </c>
      <c r="M22" s="491">
        <v>2348.0450000000001</v>
      </c>
      <c r="N22" s="28">
        <v>4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">
      <c r="A23" s="10"/>
      <c r="B23" s="10"/>
      <c r="C23" s="10"/>
      <c r="D23" s="10"/>
      <c r="E23" s="36"/>
      <c r="F23" s="10"/>
      <c r="G23" s="36"/>
      <c r="H23" s="71" t="s">
        <v>1343</v>
      </c>
      <c r="I23" s="24">
        <v>4</v>
      </c>
      <c r="J23" s="24">
        <v>2</v>
      </c>
      <c r="K23" s="24"/>
      <c r="L23" s="24">
        <v>2</v>
      </c>
      <c r="M23" s="471">
        <v>2348</v>
      </c>
      <c r="N23" s="25">
        <v>4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">
      <c r="A24" s="10"/>
      <c r="B24" s="10"/>
      <c r="C24" s="10"/>
      <c r="D24" s="10"/>
      <c r="E24" s="36"/>
      <c r="F24" s="10"/>
      <c r="G24" s="36"/>
      <c r="H24" s="71" t="s">
        <v>1345</v>
      </c>
      <c r="I24" s="24">
        <v>4</v>
      </c>
      <c r="J24" s="24">
        <v>2</v>
      </c>
      <c r="K24" s="24"/>
      <c r="L24" s="24">
        <v>2</v>
      </c>
      <c r="M24" s="471">
        <v>2344.0299999999997</v>
      </c>
      <c r="N24" s="25">
        <v>4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">
      <c r="A25" s="10"/>
      <c r="B25" s="10"/>
      <c r="C25" s="10"/>
      <c r="D25" s="10"/>
      <c r="E25" s="36"/>
      <c r="F25" s="10"/>
      <c r="G25" s="36"/>
      <c r="H25" s="489" t="s">
        <v>1342</v>
      </c>
      <c r="I25" s="109">
        <v>4</v>
      </c>
      <c r="J25" s="109"/>
      <c r="K25" s="109"/>
      <c r="L25" s="109">
        <v>4</v>
      </c>
      <c r="M25" s="472">
        <v>2274.0229999999997</v>
      </c>
      <c r="N25" s="110">
        <v>0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">
      <c r="A26" s="10"/>
      <c r="B26" s="10"/>
      <c r="C26" s="10"/>
      <c r="D26" s="10"/>
      <c r="E26" s="36"/>
      <c r="F26" s="10"/>
      <c r="G26" s="3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">
      <c r="A27" s="78"/>
      <c r="B27" s="78"/>
      <c r="C27" s="78"/>
      <c r="D27" s="78"/>
      <c r="E27" s="79"/>
      <c r="F27" s="78"/>
      <c r="G27" s="79"/>
      <c r="H27" s="78"/>
      <c r="I27" s="78"/>
      <c r="J27" s="78"/>
      <c r="K27" s="78"/>
      <c r="L27" s="78"/>
      <c r="M27" s="78"/>
      <c r="N27" s="78"/>
      <c r="O27" s="10"/>
      <c r="P27" s="8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">
      <c r="A28" s="10"/>
      <c r="B28" s="10"/>
      <c r="C28" s="10"/>
      <c r="D28" s="10"/>
      <c r="E28" s="36"/>
      <c r="F28" s="10"/>
      <c r="G28" s="36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">
      <c r="A29" s="8" t="s">
        <v>7</v>
      </c>
      <c r="B29" s="8"/>
      <c r="C29" s="8"/>
      <c r="D29" s="8"/>
      <c r="E29" s="1"/>
      <c r="F29" s="8"/>
      <c r="G29" s="1"/>
      <c r="H29" s="8"/>
      <c r="I29" s="8"/>
      <c r="J29" s="8"/>
      <c r="K29" s="8"/>
      <c r="L29" s="8"/>
      <c r="M29" s="8"/>
      <c r="N29" s="8"/>
      <c r="O29" s="8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">
      <c r="A30" s="388" t="s">
        <v>484</v>
      </c>
      <c r="B30" s="389"/>
      <c r="C30" s="390">
        <v>583</v>
      </c>
      <c r="D30" s="389"/>
      <c r="E30" s="391" t="s">
        <v>15</v>
      </c>
      <c r="F30" s="424">
        <f>SUM(F31:F33)</f>
        <v>578.01</v>
      </c>
      <c r="G30" s="67" t="s">
        <v>273</v>
      </c>
      <c r="H30" s="388" t="s">
        <v>1347</v>
      </c>
      <c r="I30" s="389"/>
      <c r="J30" s="390">
        <v>577</v>
      </c>
      <c r="K30" s="389"/>
      <c r="L30" s="391" t="s">
        <v>15</v>
      </c>
      <c r="M30" s="424">
        <f>SUM(M31:M33)</f>
        <v>581.00800000000004</v>
      </c>
      <c r="O30" s="43"/>
      <c r="P30" s="43"/>
      <c r="Q30" s="43"/>
      <c r="R30" s="43"/>
      <c r="S30" s="43"/>
      <c r="T30" s="43"/>
      <c r="U30" s="10"/>
      <c r="V30" s="10"/>
      <c r="W30" s="10"/>
      <c r="X30" s="10"/>
      <c r="Y30" s="10"/>
    </row>
    <row r="31" spans="1:25" customFormat="1" ht="15.75" customHeight="1" x14ac:dyDescent="0.3">
      <c r="A31" s="425" t="s">
        <v>1348</v>
      </c>
      <c r="B31" s="394"/>
      <c r="C31" s="395"/>
      <c r="D31" s="426">
        <v>94.001000000000005</v>
      </c>
      <c r="E31" s="426">
        <v>93</v>
      </c>
      <c r="F31" s="427">
        <f>SUM(D31:E31)</f>
        <v>187.001</v>
      </c>
      <c r="H31" s="425" t="s">
        <v>745</v>
      </c>
      <c r="I31" s="394"/>
      <c r="J31" s="395"/>
      <c r="K31" s="426">
        <v>99.001999999999995</v>
      </c>
      <c r="L31" s="426">
        <v>98.001999999999995</v>
      </c>
      <c r="M31" s="427">
        <f>SUM(K31:L31)</f>
        <v>197.00399999999999</v>
      </c>
      <c r="O31" s="43"/>
      <c r="P31" s="43"/>
      <c r="Q31" s="43"/>
      <c r="R31" s="43"/>
      <c r="S31" s="43"/>
      <c r="T31" s="43"/>
      <c r="U31" s="10"/>
      <c r="V31" s="10"/>
      <c r="W31" s="10"/>
      <c r="X31" s="10"/>
      <c r="Y31" s="10"/>
    </row>
    <row r="32" spans="1:25" customFormat="1" ht="15.75" customHeight="1" x14ac:dyDescent="0.3">
      <c r="A32" s="270" t="s">
        <v>1314</v>
      </c>
      <c r="B32" s="103"/>
      <c r="C32" s="104"/>
      <c r="D32" s="416">
        <v>100.005</v>
      </c>
      <c r="E32" s="416">
        <v>96.001999999999995</v>
      </c>
      <c r="F32" s="428">
        <f>SUM(D32:E32)</f>
        <v>196.00700000000001</v>
      </c>
      <c r="H32" s="270" t="s">
        <v>743</v>
      </c>
      <c r="I32" s="103"/>
      <c r="J32" s="104"/>
      <c r="K32" s="416">
        <v>97.001999999999995</v>
      </c>
      <c r="L32" s="416">
        <v>93</v>
      </c>
      <c r="M32" s="428">
        <f>SUM(K32:L32)</f>
        <v>190.00200000000001</v>
      </c>
      <c r="O32" s="43"/>
      <c r="P32" s="43"/>
      <c r="Q32" s="43"/>
      <c r="R32" s="43"/>
      <c r="S32" s="43"/>
      <c r="T32" s="43"/>
      <c r="U32" s="10"/>
      <c r="V32" s="10"/>
      <c r="W32" s="10"/>
      <c r="X32" s="10"/>
      <c r="Y32" s="10"/>
    </row>
    <row r="33" spans="1:25" customFormat="1" ht="15.75" customHeight="1" x14ac:dyDescent="0.3">
      <c r="A33" s="271" t="s">
        <v>1311</v>
      </c>
      <c r="B33" s="386"/>
      <c r="C33" s="387"/>
      <c r="D33" s="420">
        <v>98.001000000000005</v>
      </c>
      <c r="E33" s="420">
        <v>97.001000000000005</v>
      </c>
      <c r="F33" s="429">
        <f>SUM(D33:E33)</f>
        <v>195.00200000000001</v>
      </c>
      <c r="H33" s="271" t="s">
        <v>1040</v>
      </c>
      <c r="I33" s="386"/>
      <c r="J33" s="387"/>
      <c r="K33" s="420">
        <v>100.002</v>
      </c>
      <c r="L33" s="420">
        <v>94</v>
      </c>
      <c r="M33" s="429">
        <f>SUM(K33:L33)</f>
        <v>194.00200000000001</v>
      </c>
      <c r="O33" s="43"/>
      <c r="P33" s="43"/>
      <c r="Q33" s="43"/>
      <c r="R33" s="43"/>
      <c r="S33" s="43"/>
      <c r="T33" s="43"/>
      <c r="U33" s="10"/>
      <c r="V33" s="10"/>
      <c r="W33" s="10"/>
      <c r="X33" s="10"/>
      <c r="Y33" s="10"/>
    </row>
    <row r="34" spans="1:25" customFormat="1" ht="15.75" customHeight="1" x14ac:dyDescent="0.3">
      <c r="O34" s="43"/>
      <c r="P34" s="43"/>
      <c r="Q34" s="43"/>
      <c r="R34" s="43"/>
      <c r="S34" s="43"/>
      <c r="T34" s="43"/>
      <c r="U34" s="10"/>
      <c r="V34" s="10"/>
      <c r="W34" s="10"/>
      <c r="X34" s="10"/>
      <c r="Y34" s="10"/>
    </row>
    <row r="35" spans="1:25" customFormat="1" ht="15.75" customHeight="1" x14ac:dyDescent="0.3">
      <c r="A35" s="388" t="s">
        <v>778</v>
      </c>
      <c r="B35" s="389"/>
      <c r="C35" s="390">
        <v>585</v>
      </c>
      <c r="D35" s="389"/>
      <c r="E35" s="391" t="s">
        <v>15</v>
      </c>
      <c r="F35" s="424">
        <f>SUM(F36:F38)</f>
        <v>582.00700000000006</v>
      </c>
      <c r="G35" s="67" t="s">
        <v>273</v>
      </c>
      <c r="H35" s="43" t="s">
        <v>1290</v>
      </c>
      <c r="I35" s="43"/>
      <c r="J35" s="393">
        <v>580</v>
      </c>
      <c r="K35" s="43"/>
      <c r="L35" s="43"/>
      <c r="M35" s="477">
        <v>580</v>
      </c>
      <c r="O35" s="43"/>
      <c r="P35" s="43"/>
      <c r="Q35" s="43"/>
      <c r="R35" s="43"/>
      <c r="S35" s="43"/>
      <c r="T35" s="43"/>
      <c r="U35" s="10"/>
      <c r="V35" s="10"/>
      <c r="W35" s="10"/>
      <c r="X35" s="10"/>
      <c r="Y35" s="10"/>
    </row>
    <row r="36" spans="1:25" customFormat="1" ht="15.75" customHeight="1" x14ac:dyDescent="0.3">
      <c r="A36" s="425" t="s">
        <v>1183</v>
      </c>
      <c r="B36" s="394"/>
      <c r="C36" s="395"/>
      <c r="D36" s="426">
        <v>99</v>
      </c>
      <c r="E36" s="426">
        <v>96.001000000000005</v>
      </c>
      <c r="F36" s="427">
        <f>SUM(D36:E36)</f>
        <v>195.001</v>
      </c>
      <c r="H36" s="43"/>
      <c r="I36" s="43"/>
      <c r="J36" s="43"/>
      <c r="K36" s="43"/>
      <c r="L36" s="43"/>
      <c r="M36" s="43"/>
      <c r="O36" s="43"/>
      <c r="P36" s="43"/>
      <c r="Q36" s="43"/>
      <c r="R36" s="43"/>
      <c r="S36" s="43"/>
      <c r="T36" s="43"/>
      <c r="U36" s="10"/>
      <c r="V36" s="10"/>
      <c r="W36" s="10"/>
      <c r="X36" s="10"/>
      <c r="Y36" s="10"/>
    </row>
    <row r="37" spans="1:25" customFormat="1" ht="15.75" customHeight="1" x14ac:dyDescent="0.3">
      <c r="A37" s="270" t="s">
        <v>1221</v>
      </c>
      <c r="B37" s="103"/>
      <c r="C37" s="104"/>
      <c r="D37" s="416">
        <v>95</v>
      </c>
      <c r="E37" s="416">
        <v>94.001000000000005</v>
      </c>
      <c r="F37" s="428">
        <f>SUM(D37:E37)</f>
        <v>189.001</v>
      </c>
      <c r="H37" s="43"/>
      <c r="I37" s="43"/>
      <c r="J37" s="43"/>
      <c r="K37" s="43"/>
      <c r="L37" s="43"/>
      <c r="M37" s="43"/>
      <c r="O37" s="43"/>
      <c r="P37" s="43"/>
      <c r="Q37" s="43"/>
      <c r="R37" s="43"/>
      <c r="S37" s="43"/>
      <c r="T37" s="43"/>
      <c r="U37" s="10"/>
      <c r="V37" s="10"/>
      <c r="W37" s="10"/>
      <c r="X37" s="10"/>
      <c r="Y37" s="10"/>
    </row>
    <row r="38" spans="1:25" customFormat="1" ht="15.75" customHeight="1" x14ac:dyDescent="0.3">
      <c r="A38" s="271" t="s">
        <v>1305</v>
      </c>
      <c r="B38" s="386"/>
      <c r="C38" s="387"/>
      <c r="D38" s="420">
        <v>99.003</v>
      </c>
      <c r="E38" s="420">
        <v>99.001999999999995</v>
      </c>
      <c r="F38" s="429">
        <f>SUM(D38:E38)</f>
        <v>198.005</v>
      </c>
      <c r="H38" s="43"/>
      <c r="I38" s="43"/>
      <c r="J38" s="43"/>
      <c r="K38" s="43"/>
      <c r="L38" s="43"/>
      <c r="M38" s="43"/>
      <c r="O38" s="43"/>
      <c r="P38" s="43"/>
      <c r="Q38" s="43"/>
      <c r="R38" s="43"/>
      <c r="S38" s="43"/>
      <c r="T38" s="43"/>
      <c r="U38" s="10"/>
      <c r="V38" s="10"/>
      <c r="W38" s="10"/>
      <c r="X38" s="10"/>
      <c r="Y38" s="10"/>
    </row>
    <row r="39" spans="1:25" customFormat="1" ht="15.75" customHeight="1" x14ac:dyDescent="0.3">
      <c r="O39" s="43"/>
      <c r="P39" s="43"/>
      <c r="Q39" s="43"/>
      <c r="R39" s="43"/>
      <c r="S39" s="43"/>
      <c r="T39" s="43"/>
      <c r="U39" s="10"/>
      <c r="V39" s="10"/>
      <c r="W39" s="10"/>
      <c r="X39" s="10"/>
      <c r="Y39" s="10"/>
    </row>
    <row r="40" spans="1:25" customFormat="1" ht="15.75" customHeight="1" x14ac:dyDescent="0.3">
      <c r="A40" s="388" t="s">
        <v>1153</v>
      </c>
      <c r="B40" s="389"/>
      <c r="C40" s="390">
        <v>580</v>
      </c>
      <c r="D40" s="389"/>
      <c r="E40" s="391" t="s">
        <v>15</v>
      </c>
      <c r="F40" s="424">
        <f>SUM(F41:F43)</f>
        <v>584.01</v>
      </c>
      <c r="G40" s="67" t="s">
        <v>273</v>
      </c>
      <c r="H40" s="388" t="s">
        <v>1349</v>
      </c>
      <c r="I40" s="389"/>
      <c r="J40" s="390">
        <v>580</v>
      </c>
      <c r="K40" s="389"/>
      <c r="L40" s="391" t="s">
        <v>15</v>
      </c>
      <c r="M40" s="424">
        <f>SUM(M41:M43)</f>
        <v>582.00600000000009</v>
      </c>
      <c r="O40" s="43"/>
      <c r="P40" s="43"/>
      <c r="Q40" s="43"/>
      <c r="R40" s="43"/>
      <c r="S40" s="43"/>
      <c r="T40" s="43"/>
      <c r="U40" s="10"/>
      <c r="V40" s="10"/>
      <c r="W40" s="10"/>
      <c r="X40" s="10"/>
      <c r="Y40" s="10"/>
    </row>
    <row r="41" spans="1:25" customFormat="1" ht="15.75" customHeight="1" x14ac:dyDescent="0.3">
      <c r="A41" s="425" t="s">
        <v>1225</v>
      </c>
      <c r="B41" s="394"/>
      <c r="C41" s="395"/>
      <c r="D41" s="426">
        <v>99.001999999999995</v>
      </c>
      <c r="E41" s="426">
        <v>95.001000000000005</v>
      </c>
      <c r="F41" s="427">
        <f>SUM(D41:E41)</f>
        <v>194.00299999999999</v>
      </c>
      <c r="H41" s="425" t="s">
        <v>1313</v>
      </c>
      <c r="I41" s="394"/>
      <c r="J41" s="395"/>
      <c r="K41" s="426">
        <v>100.001</v>
      </c>
      <c r="L41" s="426">
        <v>98.001000000000005</v>
      </c>
      <c r="M41" s="427">
        <f>SUM(K41:L41)</f>
        <v>198.00200000000001</v>
      </c>
      <c r="O41" s="43"/>
      <c r="P41" s="43"/>
      <c r="Q41" s="43"/>
      <c r="R41" s="43"/>
      <c r="S41" s="43"/>
      <c r="T41" s="43"/>
      <c r="U41" s="10"/>
      <c r="V41" s="10"/>
      <c r="W41" s="10"/>
      <c r="X41" s="10"/>
      <c r="Y41" s="10"/>
    </row>
    <row r="42" spans="1:25" customFormat="1" ht="15.75" customHeight="1" x14ac:dyDescent="0.3">
      <c r="A42" s="270" t="s">
        <v>1195</v>
      </c>
      <c r="B42" s="103"/>
      <c r="C42" s="104"/>
      <c r="D42" s="416">
        <v>99.001000000000005</v>
      </c>
      <c r="E42" s="416">
        <v>97.003</v>
      </c>
      <c r="F42" s="428">
        <f>SUM(D42:E42)</f>
        <v>196.00400000000002</v>
      </c>
      <c r="H42" s="270" t="s">
        <v>692</v>
      </c>
      <c r="I42" s="103"/>
      <c r="J42" s="104"/>
      <c r="K42" s="416">
        <v>95.001000000000005</v>
      </c>
      <c r="L42" s="416">
        <v>95.001000000000005</v>
      </c>
      <c r="M42" s="428">
        <f>SUM(K42:L42)</f>
        <v>190.00200000000001</v>
      </c>
      <c r="O42" s="43"/>
      <c r="P42" s="43"/>
      <c r="Q42" s="43"/>
      <c r="R42" s="43"/>
      <c r="S42" s="43"/>
      <c r="T42" s="43"/>
      <c r="U42" s="10"/>
      <c r="V42" s="10"/>
      <c r="W42" s="10"/>
      <c r="X42" s="10"/>
      <c r="Y42" s="10"/>
    </row>
    <row r="43" spans="1:25" customFormat="1" ht="15.75" customHeight="1" x14ac:dyDescent="0.3">
      <c r="A43" s="271" t="s">
        <v>1187</v>
      </c>
      <c r="B43" s="386"/>
      <c r="C43" s="387"/>
      <c r="D43" s="420">
        <v>99.001999999999995</v>
      </c>
      <c r="E43" s="420">
        <v>95.001000000000005</v>
      </c>
      <c r="F43" s="429">
        <f>SUM(D43:E43)</f>
        <v>194.00299999999999</v>
      </c>
      <c r="H43" s="271" t="s">
        <v>598</v>
      </c>
      <c r="I43" s="386"/>
      <c r="J43" s="387"/>
      <c r="K43" s="420">
        <v>98.001000000000005</v>
      </c>
      <c r="L43" s="420">
        <v>96.001000000000005</v>
      </c>
      <c r="M43" s="429">
        <f>SUM(K43:L43)</f>
        <v>194.00200000000001</v>
      </c>
      <c r="O43" s="43"/>
      <c r="P43" s="43"/>
      <c r="Q43" s="43"/>
      <c r="R43" s="43"/>
      <c r="S43" s="43"/>
      <c r="T43" s="43"/>
      <c r="U43" s="10"/>
      <c r="V43" s="10"/>
      <c r="W43" s="10"/>
      <c r="X43" s="10"/>
      <c r="Y43" s="10"/>
    </row>
    <row r="44" spans="1:25" customFormat="1" ht="15.75" customHeight="1" x14ac:dyDescent="0.3">
      <c r="O44" s="43"/>
      <c r="P44" s="43"/>
      <c r="Q44" s="43"/>
      <c r="R44" s="43"/>
      <c r="S44" s="43"/>
      <c r="T44" s="43"/>
      <c r="U44" s="10"/>
      <c r="V44" s="10"/>
      <c r="W44" s="10"/>
      <c r="X44" s="10"/>
      <c r="Y44" s="10"/>
    </row>
    <row r="45" spans="1:25" customFormat="1" ht="15.75" customHeight="1" x14ac:dyDescent="0.3">
      <c r="A45" s="10"/>
      <c r="B45" s="10"/>
      <c r="C45" s="10"/>
      <c r="D45" s="10"/>
      <c r="E45" s="10"/>
      <c r="F45" s="10"/>
      <c r="G45" s="36"/>
      <c r="H45" s="396" t="s">
        <v>7</v>
      </c>
      <c r="I45" s="397" t="s">
        <v>279</v>
      </c>
      <c r="J45" s="397" t="s">
        <v>280</v>
      </c>
      <c r="K45" s="397" t="s">
        <v>281</v>
      </c>
      <c r="L45" s="397" t="s">
        <v>282</v>
      </c>
      <c r="M45" s="397" t="s">
        <v>14</v>
      </c>
      <c r="N45" s="398" t="s">
        <v>283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customFormat="1" ht="15.75" customHeight="1" x14ac:dyDescent="0.3">
      <c r="A46" s="10"/>
      <c r="B46" s="9" t="s">
        <v>1350</v>
      </c>
      <c r="C46" s="10"/>
      <c r="D46" s="10"/>
      <c r="E46" s="10"/>
      <c r="F46" s="10"/>
      <c r="G46" s="36"/>
      <c r="H46" s="81" t="s">
        <v>1349</v>
      </c>
      <c r="I46" s="69">
        <v>4</v>
      </c>
      <c r="J46" s="69">
        <v>3</v>
      </c>
      <c r="K46" s="69"/>
      <c r="L46" s="69">
        <v>1</v>
      </c>
      <c r="M46" s="474">
        <v>2338.0349999999999</v>
      </c>
      <c r="N46" s="82">
        <v>6</v>
      </c>
      <c r="O46" s="43"/>
      <c r="P46" s="43"/>
      <c r="Q46" s="10"/>
      <c r="R46" s="10"/>
      <c r="S46" s="10"/>
      <c r="T46" s="10"/>
      <c r="U46" s="10"/>
      <c r="V46" s="10"/>
      <c r="W46" s="10"/>
      <c r="X46" s="10"/>
      <c r="Y46" s="10"/>
    </row>
    <row r="47" spans="1:25" customFormat="1" ht="15.75" customHeight="1" x14ac:dyDescent="0.3">
      <c r="A47" s="10"/>
      <c r="B47" s="83" t="s">
        <v>1757</v>
      </c>
      <c r="C47" s="10"/>
      <c r="D47" s="10"/>
      <c r="E47" s="10"/>
      <c r="F47" s="10"/>
      <c r="G47" s="36"/>
      <c r="H47" s="84" t="s">
        <v>778</v>
      </c>
      <c r="I47" s="22">
        <v>4</v>
      </c>
      <c r="J47" s="22">
        <v>3</v>
      </c>
      <c r="K47" s="22"/>
      <c r="L47" s="22">
        <v>1</v>
      </c>
      <c r="M47" s="475">
        <v>2305.0309999999999</v>
      </c>
      <c r="N47" s="48">
        <v>6</v>
      </c>
      <c r="O47" s="43"/>
      <c r="P47" s="43"/>
      <c r="Q47" s="10"/>
      <c r="R47" s="10"/>
      <c r="S47" s="10"/>
      <c r="T47" s="10"/>
      <c r="U47" s="10"/>
      <c r="V47" s="10"/>
      <c r="W47" s="10"/>
      <c r="X47" s="10"/>
      <c r="Y47" s="10"/>
    </row>
    <row r="48" spans="1:25" customFormat="1" ht="15.75" customHeight="1" x14ac:dyDescent="0.3">
      <c r="A48" s="10"/>
      <c r="B48" s="9" t="s">
        <v>286</v>
      </c>
      <c r="C48" s="10"/>
      <c r="D48" s="10"/>
      <c r="E48" s="10"/>
      <c r="F48" s="10"/>
      <c r="G48" s="36"/>
      <c r="H48" s="84" t="s">
        <v>1153</v>
      </c>
      <c r="I48" s="22">
        <v>4</v>
      </c>
      <c r="J48" s="22">
        <v>3</v>
      </c>
      <c r="K48" s="22"/>
      <c r="L48" s="22">
        <v>1</v>
      </c>
      <c r="M48" s="475">
        <v>2156.0290000000005</v>
      </c>
      <c r="N48" s="48">
        <v>6</v>
      </c>
      <c r="O48" s="43"/>
      <c r="P48" s="43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">
      <c r="A49" s="10"/>
      <c r="B49" s="10"/>
      <c r="C49" s="10"/>
      <c r="D49" s="10"/>
      <c r="E49" s="36"/>
      <c r="F49" s="10"/>
      <c r="G49" s="36"/>
      <c r="H49" s="84" t="s">
        <v>1290</v>
      </c>
      <c r="I49" s="22">
        <v>4</v>
      </c>
      <c r="J49" s="22">
        <v>1</v>
      </c>
      <c r="K49" s="22">
        <v>1</v>
      </c>
      <c r="L49" s="22">
        <v>2</v>
      </c>
      <c r="M49" s="475">
        <v>2320</v>
      </c>
      <c r="N49" s="48">
        <v>3</v>
      </c>
      <c r="O49" s="43"/>
      <c r="P49" s="43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">
      <c r="A50" s="10"/>
      <c r="B50" s="10"/>
      <c r="C50" s="10"/>
      <c r="D50" s="10"/>
      <c r="E50" s="36"/>
      <c r="F50" s="10"/>
      <c r="G50" s="36"/>
      <c r="H50" s="84" t="s">
        <v>1347</v>
      </c>
      <c r="I50" s="22">
        <v>4</v>
      </c>
      <c r="J50" s="22">
        <v>1</v>
      </c>
      <c r="K50" s="22">
        <v>1</v>
      </c>
      <c r="L50" s="22">
        <v>2</v>
      </c>
      <c r="M50" s="475">
        <v>2313.0330000000004</v>
      </c>
      <c r="N50" s="48">
        <v>3</v>
      </c>
      <c r="O50" s="43"/>
      <c r="P50" s="43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">
      <c r="A51" s="10"/>
      <c r="B51" s="10"/>
      <c r="C51" s="10"/>
      <c r="D51" s="10"/>
      <c r="E51" s="36"/>
      <c r="F51" s="10"/>
      <c r="G51" s="36"/>
      <c r="H51" s="273" t="s">
        <v>484</v>
      </c>
      <c r="I51" s="123">
        <v>4</v>
      </c>
      <c r="J51" s="123"/>
      <c r="K51" s="123"/>
      <c r="L51" s="123">
        <v>4</v>
      </c>
      <c r="M51" s="476">
        <v>2299.0290000000005</v>
      </c>
      <c r="N51" s="124">
        <v>0</v>
      </c>
      <c r="O51" s="43"/>
      <c r="P51" s="43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">
      <c r="A52" s="73"/>
      <c r="B52" s="73"/>
      <c r="C52" s="73"/>
      <c r="D52" s="73"/>
      <c r="E52" s="73"/>
      <c r="F52" s="73"/>
      <c r="G52" s="433"/>
      <c r="H52" s="73"/>
      <c r="I52" s="73"/>
      <c r="J52" s="73"/>
      <c r="K52" s="73"/>
      <c r="L52" s="73"/>
      <c r="M52" s="73"/>
      <c r="N52" s="73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">
      <c r="A53" s="73" t="s">
        <v>1203</v>
      </c>
      <c r="B53" s="73"/>
      <c r="C53" s="73"/>
      <c r="D53" s="73"/>
      <c r="E53" s="73"/>
      <c r="F53" s="73"/>
      <c r="G53" s="433"/>
      <c r="H53" s="73"/>
      <c r="I53" s="73"/>
      <c r="J53" s="73"/>
      <c r="K53" s="73"/>
      <c r="L53" s="73"/>
      <c r="M53" s="73"/>
      <c r="N53" s="73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">
      <c r="A54" s="73"/>
      <c r="B54" s="73"/>
      <c r="C54" s="73"/>
      <c r="D54" s="73"/>
      <c r="E54" s="73"/>
      <c r="F54" s="73"/>
      <c r="G54" s="433"/>
      <c r="H54" s="73"/>
      <c r="I54" s="73"/>
      <c r="J54" s="73"/>
      <c r="K54" s="73"/>
      <c r="L54" s="73"/>
      <c r="M54" s="73"/>
      <c r="N54" s="73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">
      <c r="A55" s="10" t="s">
        <v>1204</v>
      </c>
      <c r="B55" s="10"/>
      <c r="C55" s="10"/>
      <c r="D55" s="10"/>
      <c r="E55" s="86" t="s">
        <v>163</v>
      </c>
      <c r="F55" s="10"/>
      <c r="G55" s="10"/>
      <c r="H55" s="73"/>
      <c r="I55" s="73"/>
      <c r="J55" s="73"/>
      <c r="K55" s="73"/>
      <c r="L55" s="73"/>
      <c r="M55" s="73"/>
      <c r="N55" s="73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">
      <c r="A56" s="10" t="s">
        <v>164</v>
      </c>
      <c r="B56" s="10"/>
      <c r="C56" s="10"/>
      <c r="D56" s="10"/>
      <c r="E56" s="10"/>
      <c r="F56" s="10"/>
      <c r="G56" s="36"/>
      <c r="H56" s="73"/>
      <c r="I56" s="73"/>
      <c r="J56" s="73"/>
      <c r="K56" s="73"/>
      <c r="L56" s="73"/>
      <c r="M56" s="73"/>
      <c r="N56" s="73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">
      <c r="A57" s="73"/>
      <c r="B57" s="73"/>
      <c r="C57" s="73"/>
      <c r="D57" s="73"/>
      <c r="E57" s="73"/>
      <c r="F57" s="73"/>
      <c r="G57" s="433"/>
      <c r="H57" s="73"/>
      <c r="I57" s="73"/>
      <c r="J57" s="73"/>
      <c r="K57" s="73"/>
      <c r="L57" s="73"/>
      <c r="M57" s="73"/>
      <c r="N57" s="73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">
      <c r="A58" s="73"/>
      <c r="B58" s="73"/>
      <c r="C58" s="73"/>
      <c r="D58" s="73"/>
      <c r="E58" s="73"/>
      <c r="F58" s="73"/>
      <c r="G58" s="433"/>
      <c r="H58" s="73"/>
      <c r="I58" s="73"/>
      <c r="J58" s="73"/>
      <c r="K58" s="73"/>
      <c r="L58" s="73"/>
      <c r="M58" s="73"/>
      <c r="N58" s="73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">
      <c r="A59" s="73"/>
      <c r="B59" s="73"/>
      <c r="C59" s="73"/>
      <c r="D59" s="73"/>
      <c r="E59" s="73"/>
      <c r="F59" s="73"/>
      <c r="G59" s="433"/>
      <c r="H59" s="73"/>
      <c r="I59" s="73"/>
      <c r="J59" s="73"/>
      <c r="K59" s="73"/>
      <c r="L59" s="73"/>
      <c r="M59" s="73"/>
      <c r="N59" s="73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">
      <c r="A60" s="73"/>
      <c r="B60" s="73"/>
      <c r="C60" s="73"/>
      <c r="D60" s="73"/>
      <c r="E60" s="73"/>
      <c r="F60" s="73"/>
      <c r="G60" s="433"/>
      <c r="H60" s="73"/>
      <c r="I60" s="73"/>
      <c r="J60" s="73"/>
      <c r="K60" s="73"/>
      <c r="L60" s="73"/>
      <c r="M60" s="73"/>
      <c r="N60" s="73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">
      <c r="A61" s="73"/>
      <c r="B61" s="73"/>
      <c r="C61" s="73"/>
      <c r="D61" s="73"/>
      <c r="E61" s="73"/>
      <c r="F61" s="73"/>
      <c r="G61" s="433"/>
      <c r="H61" s="73"/>
      <c r="I61" s="73"/>
      <c r="J61" s="73"/>
      <c r="K61" s="73"/>
      <c r="L61" s="73"/>
      <c r="M61" s="73"/>
      <c r="N61" s="7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">
      <c r="A62" s="73"/>
      <c r="B62" s="73"/>
      <c r="C62" s="73"/>
      <c r="D62" s="73"/>
      <c r="E62" s="73"/>
      <c r="F62" s="73"/>
      <c r="G62" s="433"/>
      <c r="H62" s="73"/>
      <c r="I62" s="73"/>
      <c r="J62" s="73"/>
      <c r="K62" s="73"/>
      <c r="L62" s="73"/>
      <c r="M62" s="73"/>
      <c r="N62" s="7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">
      <c r="A63" s="73"/>
      <c r="B63" s="73"/>
      <c r="C63" s="73"/>
      <c r="D63" s="73"/>
      <c r="E63" s="73"/>
      <c r="F63" s="73"/>
      <c r="G63" s="433"/>
      <c r="H63" s="73"/>
      <c r="I63" s="73"/>
      <c r="J63" s="73"/>
      <c r="K63" s="73"/>
      <c r="L63" s="73"/>
      <c r="M63" s="73"/>
      <c r="N63" s="7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">
      <c r="A64" s="73"/>
      <c r="B64" s="73"/>
      <c r="C64" s="73"/>
      <c r="D64" s="73"/>
      <c r="E64" s="73"/>
      <c r="F64" s="73"/>
      <c r="G64" s="433"/>
      <c r="H64" s="73"/>
      <c r="I64" s="73"/>
      <c r="J64" s="73"/>
      <c r="K64" s="73"/>
      <c r="L64" s="73"/>
      <c r="M64" s="73"/>
      <c r="N64" s="7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">
      <c r="A65" s="73"/>
      <c r="B65" s="73"/>
      <c r="C65" s="73"/>
      <c r="D65" s="73"/>
      <c r="E65" s="73"/>
      <c r="F65" s="73"/>
      <c r="G65" s="433"/>
      <c r="H65" s="73"/>
      <c r="I65" s="73"/>
      <c r="J65" s="73"/>
      <c r="K65" s="73"/>
      <c r="L65" s="73"/>
      <c r="M65" s="73"/>
      <c r="N65" s="7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">
      <c r="A66" s="73"/>
      <c r="B66" s="73"/>
      <c r="C66" s="73"/>
      <c r="D66" s="73"/>
      <c r="E66" s="73"/>
      <c r="F66" s="73"/>
      <c r="G66" s="433"/>
      <c r="H66" s="73"/>
      <c r="I66" s="73"/>
      <c r="J66" s="73"/>
      <c r="K66" s="73"/>
      <c r="L66" s="73"/>
      <c r="M66" s="73"/>
      <c r="N66" s="7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">
      <c r="A67" s="73"/>
      <c r="B67" s="73"/>
      <c r="C67" s="73"/>
      <c r="D67" s="73"/>
      <c r="E67" s="73"/>
      <c r="F67" s="73"/>
      <c r="G67" s="433"/>
      <c r="H67" s="73"/>
      <c r="I67" s="73"/>
      <c r="J67" s="73"/>
      <c r="K67" s="73"/>
      <c r="L67" s="73"/>
      <c r="M67" s="73"/>
      <c r="N67" s="7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">
      <c r="A68" s="73"/>
      <c r="B68" s="73"/>
      <c r="C68" s="73"/>
      <c r="D68" s="73"/>
      <c r="E68" s="73"/>
      <c r="F68" s="73"/>
      <c r="G68" s="433"/>
      <c r="H68" s="73"/>
      <c r="I68" s="73"/>
      <c r="J68" s="73"/>
      <c r="K68" s="73"/>
      <c r="L68" s="73"/>
      <c r="M68" s="73"/>
      <c r="N68" s="7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">
      <c r="A69" s="73"/>
      <c r="B69" s="73"/>
      <c r="C69" s="73"/>
      <c r="D69" s="73"/>
      <c r="E69" s="73"/>
      <c r="F69" s="73"/>
      <c r="G69" s="433"/>
      <c r="H69" s="73"/>
      <c r="I69" s="73"/>
      <c r="J69" s="73"/>
      <c r="K69" s="73"/>
      <c r="L69" s="73"/>
      <c r="M69" s="73"/>
      <c r="N69" s="7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">
      <c r="A70" s="73"/>
      <c r="B70" s="73"/>
      <c r="C70" s="73"/>
      <c r="D70" s="73"/>
      <c r="E70" s="73"/>
      <c r="F70" s="73"/>
      <c r="G70" s="433"/>
      <c r="H70" s="73"/>
      <c r="I70" s="73"/>
      <c r="J70" s="73"/>
      <c r="K70" s="73"/>
      <c r="L70" s="73"/>
      <c r="M70" s="73"/>
      <c r="N70" s="7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">
      <c r="A71" s="73"/>
      <c r="B71" s="73"/>
      <c r="C71" s="73"/>
      <c r="D71" s="73"/>
      <c r="E71" s="73"/>
      <c r="F71" s="73"/>
      <c r="G71" s="433"/>
      <c r="H71" s="73"/>
      <c r="I71" s="73"/>
      <c r="J71" s="73"/>
      <c r="K71" s="73"/>
      <c r="L71" s="73"/>
      <c r="M71" s="73"/>
      <c r="N71" s="7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">
      <c r="A72" s="73"/>
      <c r="B72" s="73"/>
      <c r="C72" s="73"/>
      <c r="D72" s="73"/>
      <c r="E72" s="73"/>
      <c r="F72" s="73"/>
      <c r="G72" s="433"/>
      <c r="H72" s="73"/>
      <c r="I72" s="73"/>
      <c r="J72" s="73"/>
      <c r="K72" s="73"/>
      <c r="L72" s="73"/>
      <c r="M72" s="73"/>
      <c r="N72" s="7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">
      <c r="A73" s="73"/>
      <c r="B73" s="73"/>
      <c r="C73" s="73"/>
      <c r="D73" s="73"/>
      <c r="E73" s="73"/>
      <c r="F73" s="73"/>
      <c r="G73" s="433"/>
      <c r="H73" s="73"/>
      <c r="I73" s="73"/>
      <c r="J73" s="73"/>
      <c r="K73" s="73"/>
      <c r="L73" s="73"/>
      <c r="M73" s="73"/>
      <c r="N73" s="7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">
      <c r="A74" s="73"/>
      <c r="B74" s="73"/>
      <c r="C74" s="73"/>
      <c r="D74" s="73"/>
      <c r="E74" s="73"/>
      <c r="F74" s="73"/>
      <c r="G74" s="433"/>
      <c r="H74" s="73"/>
      <c r="I74" s="73"/>
      <c r="J74" s="73"/>
      <c r="K74" s="73"/>
      <c r="L74" s="73"/>
      <c r="M74" s="73"/>
      <c r="N74" s="7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">
      <c r="A75" s="73"/>
      <c r="B75" s="73"/>
      <c r="C75" s="73"/>
      <c r="D75" s="73"/>
      <c r="E75" s="73"/>
      <c r="F75" s="73"/>
      <c r="G75" s="433"/>
      <c r="H75" s="73"/>
      <c r="I75" s="73"/>
      <c r="J75" s="73"/>
      <c r="K75" s="73"/>
      <c r="L75" s="73"/>
      <c r="M75" s="73"/>
      <c r="N75" s="7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">
      <c r="A76" s="73"/>
      <c r="B76" s="73"/>
      <c r="C76" s="73"/>
      <c r="D76" s="73"/>
      <c r="E76" s="73"/>
      <c r="F76" s="73"/>
      <c r="G76" s="433"/>
      <c r="H76" s="73"/>
      <c r="I76" s="73"/>
      <c r="J76" s="73"/>
      <c r="K76" s="73"/>
      <c r="L76" s="73"/>
      <c r="M76" s="73"/>
      <c r="N76" s="7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">
      <c r="A77" s="73"/>
      <c r="B77" s="73"/>
      <c r="C77" s="73"/>
      <c r="D77" s="73"/>
      <c r="E77" s="73"/>
      <c r="F77" s="73"/>
      <c r="G77" s="433"/>
      <c r="H77" s="73"/>
      <c r="I77" s="73"/>
      <c r="J77" s="73"/>
      <c r="K77" s="73"/>
      <c r="L77" s="73"/>
      <c r="M77" s="73"/>
      <c r="N77" s="7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">
      <c r="A78" s="73"/>
      <c r="B78" s="73"/>
      <c r="C78" s="73"/>
      <c r="D78" s="73"/>
      <c r="E78" s="73"/>
      <c r="F78" s="73"/>
      <c r="G78" s="433"/>
      <c r="H78" s="73"/>
      <c r="I78" s="73"/>
      <c r="J78" s="73"/>
      <c r="K78" s="73"/>
      <c r="L78" s="73"/>
      <c r="M78" s="73"/>
      <c r="N78" s="7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">
      <c r="A79" s="73"/>
      <c r="B79" s="73"/>
      <c r="C79" s="73"/>
      <c r="D79" s="73"/>
      <c r="E79" s="73"/>
      <c r="F79" s="73"/>
      <c r="G79" s="433"/>
      <c r="H79" s="73"/>
      <c r="I79" s="73"/>
      <c r="J79" s="73"/>
      <c r="K79" s="73"/>
      <c r="L79" s="73"/>
      <c r="M79" s="73"/>
      <c r="N79" s="7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">
      <c r="A80" s="73"/>
      <c r="B80" s="73"/>
      <c r="C80" s="73"/>
      <c r="D80" s="73"/>
      <c r="E80" s="73"/>
      <c r="F80" s="73"/>
      <c r="G80" s="433"/>
      <c r="H80" s="73"/>
      <c r="I80" s="73"/>
      <c r="J80" s="73"/>
      <c r="K80" s="73"/>
      <c r="L80" s="73"/>
      <c r="M80" s="73"/>
      <c r="N80" s="7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">
      <c r="A81" s="73"/>
      <c r="B81" s="73"/>
      <c r="C81" s="73"/>
      <c r="D81" s="73"/>
      <c r="E81" s="73"/>
      <c r="F81" s="73"/>
      <c r="G81" s="433"/>
      <c r="H81" s="73"/>
      <c r="I81" s="73"/>
      <c r="J81" s="73"/>
      <c r="K81" s="73"/>
      <c r="L81" s="73"/>
      <c r="M81" s="73"/>
      <c r="N81" s="7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">
      <c r="A82" s="73"/>
      <c r="B82" s="73"/>
      <c r="C82" s="73"/>
      <c r="D82" s="73"/>
      <c r="E82" s="73"/>
      <c r="F82" s="73"/>
      <c r="G82" s="433"/>
      <c r="H82" s="73"/>
      <c r="I82" s="73"/>
      <c r="J82" s="73"/>
      <c r="K82" s="73"/>
      <c r="L82" s="73"/>
      <c r="M82" s="73"/>
      <c r="N82" s="7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">
      <c r="A83" s="73"/>
      <c r="B83" s="73"/>
      <c r="C83" s="73"/>
      <c r="D83" s="73"/>
      <c r="E83" s="73"/>
      <c r="F83" s="73"/>
      <c r="G83" s="433"/>
      <c r="H83" s="73"/>
      <c r="I83" s="73"/>
      <c r="J83" s="73"/>
      <c r="K83" s="73"/>
      <c r="L83" s="73"/>
      <c r="M83" s="73"/>
      <c r="N83" s="7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">
      <c r="A84" s="73"/>
      <c r="B84" s="73"/>
      <c r="C84" s="73"/>
      <c r="D84" s="73"/>
      <c r="E84" s="73"/>
      <c r="F84" s="73"/>
      <c r="G84" s="433"/>
      <c r="H84" s="73"/>
      <c r="I84" s="73"/>
      <c r="J84" s="73"/>
      <c r="K84" s="73"/>
      <c r="L84" s="73"/>
      <c r="M84" s="73"/>
      <c r="N84" s="7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">
      <c r="A85" s="73"/>
      <c r="B85" s="73"/>
      <c r="C85" s="73"/>
      <c r="D85" s="73"/>
      <c r="E85" s="73"/>
      <c r="F85" s="73"/>
      <c r="G85" s="433"/>
      <c r="H85" s="73"/>
      <c r="I85" s="73"/>
      <c r="J85" s="73"/>
      <c r="K85" s="73"/>
      <c r="L85" s="73"/>
      <c r="M85" s="73"/>
      <c r="N85" s="7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">
      <c r="A86" s="73"/>
      <c r="B86" s="73"/>
      <c r="C86" s="73"/>
      <c r="D86" s="73"/>
      <c r="E86" s="73"/>
      <c r="F86" s="73"/>
      <c r="G86" s="433"/>
      <c r="H86" s="73"/>
      <c r="I86" s="73"/>
      <c r="J86" s="73"/>
      <c r="K86" s="73"/>
      <c r="L86" s="73"/>
      <c r="M86" s="73"/>
      <c r="N86" s="7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">
      <c r="A87" s="73"/>
      <c r="B87" s="73"/>
      <c r="C87" s="73"/>
      <c r="D87" s="73"/>
      <c r="E87" s="73"/>
      <c r="F87" s="73"/>
      <c r="G87" s="433"/>
      <c r="H87" s="73"/>
      <c r="I87" s="73"/>
      <c r="J87" s="73"/>
      <c r="K87" s="73"/>
      <c r="L87" s="73"/>
      <c r="M87" s="73"/>
      <c r="N87" s="7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">
      <c r="A88" s="73"/>
      <c r="B88" s="73"/>
      <c r="C88" s="73"/>
      <c r="D88" s="73"/>
      <c r="E88" s="73"/>
      <c r="F88" s="73"/>
      <c r="G88" s="433"/>
      <c r="H88" s="73"/>
      <c r="I88" s="73"/>
      <c r="J88" s="73"/>
      <c r="K88" s="73"/>
      <c r="L88" s="73"/>
      <c r="M88" s="73"/>
      <c r="N88" s="7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">
      <c r="A89" s="73"/>
      <c r="B89" s="73"/>
      <c r="C89" s="73"/>
      <c r="D89" s="73"/>
      <c r="E89" s="73"/>
      <c r="F89" s="73"/>
      <c r="G89" s="433"/>
      <c r="H89" s="73"/>
      <c r="I89" s="73"/>
      <c r="J89" s="73"/>
      <c r="K89" s="73"/>
      <c r="L89" s="73"/>
      <c r="M89" s="73"/>
      <c r="N89" s="7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">
      <c r="A90" s="73"/>
      <c r="B90" s="73"/>
      <c r="C90" s="73"/>
      <c r="D90" s="73"/>
      <c r="E90" s="73"/>
      <c r="F90" s="73"/>
      <c r="G90" s="433"/>
      <c r="H90" s="73"/>
      <c r="I90" s="73"/>
      <c r="J90" s="73"/>
      <c r="K90" s="73"/>
      <c r="L90" s="73"/>
      <c r="M90" s="73"/>
      <c r="N90" s="7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">
      <c r="A91" s="73"/>
      <c r="B91" s="73"/>
      <c r="C91" s="73"/>
      <c r="D91" s="73"/>
      <c r="E91" s="73"/>
      <c r="F91" s="73"/>
      <c r="G91" s="433"/>
      <c r="H91" s="73"/>
      <c r="I91" s="73"/>
      <c r="J91" s="73"/>
      <c r="K91" s="73"/>
      <c r="L91" s="73"/>
      <c r="M91" s="73"/>
      <c r="N91" s="7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">
      <c r="A92" s="73"/>
      <c r="B92" s="73"/>
      <c r="C92" s="73"/>
      <c r="D92" s="73"/>
      <c r="E92" s="73"/>
      <c r="F92" s="73"/>
      <c r="G92" s="433"/>
      <c r="H92" s="73"/>
      <c r="I92" s="73"/>
      <c r="J92" s="73"/>
      <c r="K92" s="73"/>
      <c r="L92" s="73"/>
      <c r="M92" s="73"/>
      <c r="N92" s="7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">
      <c r="A93" s="73"/>
      <c r="B93" s="73"/>
      <c r="C93" s="73"/>
      <c r="D93" s="73"/>
      <c r="E93" s="73"/>
      <c r="F93" s="73"/>
      <c r="G93" s="433"/>
      <c r="H93" s="73"/>
      <c r="I93" s="73"/>
      <c r="J93" s="73"/>
      <c r="K93" s="73"/>
      <c r="L93" s="73"/>
      <c r="M93" s="73"/>
      <c r="N93" s="7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">
      <c r="A94" s="73"/>
      <c r="B94" s="73"/>
      <c r="C94" s="73"/>
      <c r="D94" s="73"/>
      <c r="E94" s="73"/>
      <c r="F94" s="73"/>
      <c r="G94" s="433"/>
      <c r="H94" s="73"/>
      <c r="I94" s="73"/>
      <c r="J94" s="73"/>
      <c r="K94" s="73"/>
      <c r="L94" s="73"/>
      <c r="M94" s="73"/>
      <c r="N94" s="7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">
      <c r="A95" s="73"/>
      <c r="B95" s="73"/>
      <c r="C95" s="73"/>
      <c r="D95" s="73"/>
      <c r="E95" s="73"/>
      <c r="F95" s="73"/>
      <c r="G95" s="433"/>
      <c r="H95" s="73"/>
      <c r="I95" s="73"/>
      <c r="J95" s="73"/>
      <c r="K95" s="73"/>
      <c r="L95" s="73"/>
      <c r="M95" s="73"/>
      <c r="N95" s="7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">
      <c r="A96" s="73"/>
      <c r="B96" s="73"/>
      <c r="C96" s="73"/>
      <c r="D96" s="73"/>
      <c r="E96" s="73"/>
      <c r="F96" s="73"/>
      <c r="G96" s="433"/>
      <c r="H96" s="73"/>
      <c r="I96" s="73"/>
      <c r="J96" s="73"/>
      <c r="K96" s="73"/>
      <c r="L96" s="73"/>
      <c r="M96" s="73"/>
      <c r="N96" s="7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">
      <c r="A97" s="73"/>
      <c r="B97" s="73"/>
      <c r="C97" s="73"/>
      <c r="D97" s="73"/>
      <c r="E97" s="73"/>
      <c r="F97" s="73"/>
      <c r="G97" s="433"/>
      <c r="H97" s="73"/>
      <c r="I97" s="73"/>
      <c r="J97" s="73"/>
      <c r="K97" s="73"/>
      <c r="L97" s="73"/>
      <c r="M97" s="73"/>
      <c r="N97" s="7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">
      <c r="A98" s="73"/>
      <c r="B98" s="73"/>
      <c r="C98" s="73"/>
      <c r="D98" s="73"/>
      <c r="E98" s="73"/>
      <c r="F98" s="73"/>
      <c r="G98" s="433"/>
      <c r="H98" s="73"/>
      <c r="I98" s="73"/>
      <c r="J98" s="73"/>
      <c r="K98" s="73"/>
      <c r="L98" s="73"/>
      <c r="M98" s="73"/>
      <c r="N98" s="73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">
      <c r="A99" s="73"/>
      <c r="B99" s="73"/>
      <c r="C99" s="73"/>
      <c r="D99" s="73"/>
      <c r="E99" s="73"/>
      <c r="F99" s="73"/>
      <c r="G99" s="433"/>
      <c r="H99" s="73"/>
      <c r="I99" s="73"/>
      <c r="J99" s="73"/>
      <c r="K99" s="73"/>
      <c r="L99" s="73"/>
      <c r="M99" s="73"/>
      <c r="N99" s="73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">
      <c r="A100" s="73"/>
      <c r="B100" s="73"/>
      <c r="C100" s="73"/>
      <c r="D100" s="73"/>
      <c r="E100" s="73"/>
      <c r="F100" s="73"/>
      <c r="G100" s="433"/>
      <c r="H100" s="73"/>
      <c r="I100" s="73"/>
      <c r="J100" s="73"/>
      <c r="K100" s="73"/>
      <c r="L100" s="73"/>
      <c r="M100" s="73"/>
      <c r="N100" s="73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">
      <c r="A101" s="73"/>
      <c r="B101" s="73"/>
      <c r="C101" s="73"/>
      <c r="D101" s="73"/>
      <c r="E101" s="73"/>
      <c r="F101" s="73"/>
      <c r="G101" s="433"/>
      <c r="H101" s="73"/>
      <c r="I101" s="73"/>
      <c r="J101" s="73"/>
      <c r="K101" s="73"/>
      <c r="L101" s="73"/>
      <c r="M101" s="73"/>
      <c r="N101" s="73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">
      <c r="A102" s="73"/>
      <c r="B102" s="73"/>
      <c r="C102" s="73"/>
      <c r="D102" s="73"/>
      <c r="E102" s="73"/>
      <c r="F102" s="73"/>
      <c r="G102" s="433"/>
      <c r="H102" s="73"/>
      <c r="I102" s="73"/>
      <c r="J102" s="73"/>
      <c r="K102" s="73"/>
      <c r="L102" s="73"/>
      <c r="M102" s="73"/>
      <c r="N102" s="73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">
      <c r="A103" s="73"/>
      <c r="B103" s="73"/>
      <c r="C103" s="73"/>
      <c r="D103" s="73"/>
      <c r="E103" s="73"/>
      <c r="F103" s="73"/>
      <c r="G103" s="433"/>
      <c r="H103" s="73"/>
      <c r="I103" s="73"/>
      <c r="J103" s="73"/>
      <c r="K103" s="73"/>
      <c r="L103" s="73"/>
      <c r="M103" s="73"/>
      <c r="N103" s="73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">
      <c r="A104" s="73"/>
      <c r="B104" s="73"/>
      <c r="C104" s="73"/>
      <c r="D104" s="73"/>
      <c r="E104" s="73"/>
      <c r="F104" s="73"/>
      <c r="G104" s="433"/>
      <c r="H104" s="73"/>
      <c r="I104" s="73"/>
      <c r="J104" s="73"/>
      <c r="K104" s="73"/>
      <c r="L104" s="73"/>
      <c r="M104" s="73"/>
      <c r="N104" s="73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">
      <c r="A105" s="73"/>
      <c r="B105" s="73"/>
      <c r="C105" s="73"/>
      <c r="D105" s="73"/>
      <c r="E105" s="73"/>
      <c r="F105" s="73"/>
      <c r="G105" s="433"/>
      <c r="H105" s="73"/>
      <c r="I105" s="73"/>
      <c r="J105" s="73"/>
      <c r="K105" s="73"/>
      <c r="L105" s="73"/>
      <c r="M105" s="73"/>
      <c r="N105" s="73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">
      <c r="A106" s="73"/>
      <c r="B106" s="73"/>
      <c r="C106" s="73"/>
      <c r="D106" s="73"/>
      <c r="E106" s="73"/>
      <c r="F106" s="73"/>
      <c r="G106" s="433"/>
      <c r="H106" s="73"/>
      <c r="I106" s="73"/>
      <c r="J106" s="73"/>
      <c r="K106" s="73"/>
      <c r="L106" s="73"/>
      <c r="M106" s="73"/>
      <c r="N106" s="73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">
      <c r="A107" s="73"/>
      <c r="B107" s="73"/>
      <c r="C107" s="73"/>
      <c r="D107" s="73"/>
      <c r="E107" s="73"/>
      <c r="F107" s="73"/>
      <c r="G107" s="433"/>
      <c r="H107" s="73"/>
      <c r="I107" s="73"/>
      <c r="J107" s="73"/>
      <c r="K107" s="73"/>
      <c r="L107" s="73"/>
      <c r="M107" s="73"/>
      <c r="N107" s="73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">
      <c r="A108" s="73"/>
      <c r="B108" s="73"/>
      <c r="C108" s="73"/>
      <c r="D108" s="73"/>
      <c r="E108" s="73"/>
      <c r="F108" s="73"/>
      <c r="G108" s="433"/>
      <c r="H108" s="73"/>
      <c r="I108" s="73"/>
      <c r="J108" s="73"/>
      <c r="K108" s="73"/>
      <c r="L108" s="73"/>
      <c r="M108" s="73"/>
      <c r="N108" s="73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">
      <c r="A109" s="73"/>
      <c r="B109" s="73"/>
      <c r="C109" s="73"/>
      <c r="D109" s="73"/>
      <c r="E109" s="73"/>
      <c r="F109" s="73"/>
      <c r="G109" s="433"/>
      <c r="H109" s="73"/>
      <c r="I109" s="73"/>
      <c r="J109" s="73"/>
      <c r="K109" s="73"/>
      <c r="L109" s="73"/>
      <c r="M109" s="73"/>
      <c r="N109" s="73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customFormat="1" ht="15.75" customHeight="1" x14ac:dyDescent="0.3">
      <c r="A110" s="73"/>
      <c r="B110" s="73"/>
      <c r="C110" s="73"/>
      <c r="D110" s="73"/>
      <c r="E110" s="73"/>
      <c r="F110" s="73"/>
      <c r="G110" s="433"/>
      <c r="H110" s="73"/>
      <c r="I110" s="73"/>
      <c r="J110" s="73"/>
      <c r="K110" s="73"/>
      <c r="L110" s="73"/>
      <c r="M110" s="73"/>
      <c r="N110" s="73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customFormat="1" ht="15.75" customHeight="1" x14ac:dyDescent="0.3">
      <c r="A111" s="73"/>
      <c r="B111" s="73"/>
      <c r="C111" s="73"/>
      <c r="D111" s="73"/>
      <c r="E111" s="73"/>
      <c r="F111" s="73"/>
      <c r="G111" s="433"/>
      <c r="H111" s="73"/>
      <c r="I111" s="73"/>
      <c r="J111" s="73"/>
      <c r="K111" s="73"/>
      <c r="L111" s="73"/>
      <c r="M111" s="73"/>
      <c r="N111" s="73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1FC4C8A8-F7B8-4C5A-A6A3-D407D0C374A1}"/>
  </hyperlinks>
  <printOptions horizontalCentered="1"/>
  <pageMargins left="0.31496062992126" right="0.31496062992126" top="1.1023622047244099" bottom="0.59055118110236204" header="0.39370078740157499" footer="0.39370078740157499"/>
  <pageSetup paperSize="9" scale="7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F4E55-8707-4734-A11F-358119612E86}">
  <sheetPr>
    <tabColor rgb="FFC00000"/>
    <pageSetUpPr fitToPage="1"/>
  </sheetPr>
  <dimension ref="A1:Y109"/>
  <sheetViews>
    <sheetView showGridLines="0" zoomScaleNormal="100" workbookViewId="0">
      <selection activeCell="A2" sqref="A2"/>
    </sheetView>
  </sheetViews>
  <sheetFormatPr defaultColWidth="5" defaultRowHeight="15.75" x14ac:dyDescent="0.3"/>
  <cols>
    <col min="1" max="1" width="20.7109375" style="10" customWidth="1"/>
    <col min="2" max="2" width="5" style="10"/>
    <col min="3" max="3" width="5.140625" style="10" bestFit="1" customWidth="1"/>
    <col min="4" max="4" width="8.7109375" style="10" customWidth="1"/>
    <col min="5" max="5" width="8.7109375" style="36" customWidth="1"/>
    <col min="6" max="6" width="8.7109375" style="10" customWidth="1"/>
    <col min="7" max="7" width="4.7109375" style="36" customWidth="1"/>
    <col min="8" max="8" width="20.7109375" style="10" customWidth="1"/>
    <col min="9" max="9" width="5" style="10"/>
    <col min="10" max="10" width="5.7109375" style="10" bestFit="1" customWidth="1"/>
    <col min="11" max="12" width="7.7109375" style="10" customWidth="1"/>
    <col min="13" max="13" width="9.7109375" style="10" customWidth="1"/>
    <col min="14" max="14" width="5" style="10"/>
    <col min="15" max="20" width="4.140625" style="10" customWidth="1"/>
    <col min="21" max="25" width="10.28515625" style="10" customWidth="1"/>
    <col min="26" max="254" width="10.28515625" customWidth="1"/>
    <col min="255" max="255" width="17.85546875" customWidth="1"/>
  </cols>
  <sheetData>
    <row r="1" spans="1:25" customFormat="1" ht="18" x14ac:dyDescent="0.35">
      <c r="A1" s="2" t="s">
        <v>1340</v>
      </c>
      <c r="B1" s="2"/>
      <c r="C1" s="2"/>
      <c r="D1" s="3"/>
      <c r="E1" s="3"/>
      <c r="F1" s="3"/>
      <c r="G1" s="57"/>
      <c r="H1" s="3"/>
      <c r="I1" s="4" t="s">
        <v>1170</v>
      </c>
      <c r="J1" s="58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00000000000001" customHeight="1" x14ac:dyDescent="0.35">
      <c r="A2" s="5" t="s">
        <v>2</v>
      </c>
      <c r="B2" s="10"/>
      <c r="C2" s="60"/>
      <c r="D2" s="10"/>
      <c r="E2" s="36"/>
      <c r="F2" s="10"/>
      <c r="G2" s="36"/>
      <c r="H2" s="10"/>
      <c r="I2" s="7" t="s">
        <v>3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">
      <c r="A3" s="8" t="s">
        <v>48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">
      <c r="A4" s="388" t="s">
        <v>1351</v>
      </c>
      <c r="B4" s="389"/>
      <c r="C4" s="390">
        <v>577</v>
      </c>
      <c r="D4" s="389"/>
      <c r="E4" s="391" t="s">
        <v>15</v>
      </c>
      <c r="F4" s="424">
        <f>SUM(F5:F7)</f>
        <v>577.005</v>
      </c>
      <c r="G4" s="67" t="s">
        <v>273</v>
      </c>
      <c r="H4" s="388" t="s">
        <v>1352</v>
      </c>
      <c r="I4" s="389"/>
      <c r="J4" s="390">
        <v>559</v>
      </c>
      <c r="K4" s="389"/>
      <c r="L4" s="391" t="s">
        <v>15</v>
      </c>
      <c r="M4" s="424">
        <f>SUM(M5:M7)</f>
        <v>566.00600000000009</v>
      </c>
      <c r="O4" s="43"/>
      <c r="P4" s="43"/>
      <c r="Q4" s="43"/>
      <c r="R4" s="43"/>
      <c r="S4" s="43"/>
      <c r="T4" s="43"/>
      <c r="U4" s="10"/>
      <c r="V4" s="10"/>
      <c r="W4" s="10"/>
      <c r="X4" s="10"/>
      <c r="Y4" s="10"/>
    </row>
    <row r="5" spans="1:25" customFormat="1" ht="15.75" customHeight="1" x14ac:dyDescent="0.3">
      <c r="A5" s="425" t="s">
        <v>1316</v>
      </c>
      <c r="B5" s="394"/>
      <c r="C5" s="395"/>
      <c r="D5" s="426">
        <v>96.001999999999995</v>
      </c>
      <c r="E5" s="426">
        <v>94</v>
      </c>
      <c r="F5" s="427">
        <f>SUM(D5:E5)</f>
        <v>190.00200000000001</v>
      </c>
      <c r="H5" s="425" t="s">
        <v>1328</v>
      </c>
      <c r="I5" s="394"/>
      <c r="J5" s="395"/>
      <c r="K5" s="426">
        <v>97</v>
      </c>
      <c r="L5" s="426">
        <v>96.001000000000005</v>
      </c>
      <c r="M5" s="427">
        <f>SUM(K5:L5)</f>
        <v>193.001</v>
      </c>
      <c r="O5" s="43"/>
      <c r="P5" s="43"/>
      <c r="Q5" s="43"/>
      <c r="R5" s="43"/>
      <c r="S5" s="43"/>
      <c r="T5" s="43"/>
      <c r="U5" s="10"/>
      <c r="V5" s="10"/>
      <c r="W5" s="10"/>
      <c r="X5" s="10"/>
      <c r="Y5" s="10"/>
    </row>
    <row r="6" spans="1:25" customFormat="1" ht="15.75" customHeight="1" x14ac:dyDescent="0.3">
      <c r="A6" s="270" t="s">
        <v>1317</v>
      </c>
      <c r="B6" s="103"/>
      <c r="C6" s="104"/>
      <c r="D6" s="416">
        <v>99.001999999999995</v>
      </c>
      <c r="E6" s="416">
        <v>94.001000000000005</v>
      </c>
      <c r="F6" s="428">
        <f>SUM(D6:E6)</f>
        <v>193.00299999999999</v>
      </c>
      <c r="H6" s="270" t="s">
        <v>1331</v>
      </c>
      <c r="I6" s="103"/>
      <c r="J6" s="104"/>
      <c r="K6" s="416">
        <v>94</v>
      </c>
      <c r="L6" s="416">
        <v>91.001000000000005</v>
      </c>
      <c r="M6" s="428">
        <f>SUM(K6:L6)</f>
        <v>185.001</v>
      </c>
      <c r="O6" s="43"/>
      <c r="P6" s="43"/>
      <c r="Q6" s="43"/>
      <c r="R6" s="43"/>
      <c r="S6" s="43"/>
      <c r="T6" s="43"/>
      <c r="U6" s="10"/>
      <c r="V6" s="10"/>
      <c r="W6" s="10"/>
      <c r="X6" s="10"/>
      <c r="Y6" s="10"/>
    </row>
    <row r="7" spans="1:25" customFormat="1" ht="15.75" customHeight="1" x14ac:dyDescent="0.3">
      <c r="A7" s="271" t="s">
        <v>1318</v>
      </c>
      <c r="B7" s="386"/>
      <c r="C7" s="387"/>
      <c r="D7" s="420">
        <v>98</v>
      </c>
      <c r="E7" s="420">
        <v>96</v>
      </c>
      <c r="F7" s="429">
        <f>SUM(D7:E7)</f>
        <v>194</v>
      </c>
      <c r="H7" s="271" t="s">
        <v>1332</v>
      </c>
      <c r="I7" s="386"/>
      <c r="J7" s="387"/>
      <c r="K7" s="420">
        <v>96.003</v>
      </c>
      <c r="L7" s="420">
        <v>92.001000000000005</v>
      </c>
      <c r="M7" s="429">
        <f>SUM(K7:L7)</f>
        <v>188.00400000000002</v>
      </c>
      <c r="O7" s="43"/>
      <c r="P7" s="43"/>
      <c r="Q7" s="43"/>
      <c r="R7" s="43"/>
      <c r="S7" s="43"/>
      <c r="T7" s="43"/>
      <c r="U7" s="10"/>
      <c r="V7" s="10"/>
      <c r="W7" s="10"/>
      <c r="X7" s="10"/>
      <c r="Y7" s="10"/>
    </row>
    <row r="8" spans="1:25" customFormat="1" ht="15.75" customHeight="1" x14ac:dyDescent="0.3">
      <c r="O8" s="43"/>
      <c r="P8" s="43"/>
      <c r="Q8" s="43"/>
      <c r="R8" s="43"/>
      <c r="S8" s="43"/>
      <c r="T8" s="43"/>
      <c r="U8" s="10"/>
      <c r="V8" s="10"/>
      <c r="W8" s="10"/>
      <c r="X8" s="10"/>
      <c r="Y8" s="10"/>
    </row>
    <row r="9" spans="1:25" customFormat="1" ht="15.75" customHeight="1" x14ac:dyDescent="0.3">
      <c r="A9" s="388" t="s">
        <v>1353</v>
      </c>
      <c r="B9" s="389"/>
      <c r="C9" s="390">
        <v>564</v>
      </c>
      <c r="D9" s="389"/>
      <c r="E9" s="391" t="s">
        <v>15</v>
      </c>
      <c r="F9" s="424">
        <f>SUM(F10:F12)</f>
        <v>556.005</v>
      </c>
      <c r="G9" s="67" t="s">
        <v>273</v>
      </c>
      <c r="H9" s="43" t="s">
        <v>1354</v>
      </c>
      <c r="I9" s="43"/>
      <c r="J9" s="393">
        <v>562</v>
      </c>
      <c r="K9" s="43"/>
      <c r="L9" s="43"/>
      <c r="M9" s="477">
        <v>562</v>
      </c>
      <c r="O9" s="43"/>
      <c r="P9" s="43"/>
      <c r="Q9" s="43"/>
      <c r="R9" s="43"/>
      <c r="S9" s="43"/>
      <c r="T9" s="43"/>
      <c r="U9" s="10"/>
      <c r="V9" s="10"/>
      <c r="W9" s="10"/>
      <c r="X9" s="10"/>
      <c r="Y9" s="10"/>
    </row>
    <row r="10" spans="1:25" customFormat="1" ht="15.75" customHeight="1" x14ac:dyDescent="0.3">
      <c r="A10" s="425" t="s">
        <v>1330</v>
      </c>
      <c r="B10" s="394"/>
      <c r="C10" s="395"/>
      <c r="D10" s="426">
        <v>97.001000000000005</v>
      </c>
      <c r="E10" s="426">
        <v>92</v>
      </c>
      <c r="F10" s="427">
        <f>SUM(D10:E10)</f>
        <v>189.001</v>
      </c>
      <c r="H10" s="43"/>
      <c r="I10" s="43"/>
      <c r="J10" s="43"/>
      <c r="K10" s="43"/>
      <c r="L10" s="43"/>
      <c r="M10" s="43"/>
      <c r="O10" s="43"/>
      <c r="P10" s="43"/>
      <c r="Q10" s="43"/>
      <c r="R10" s="43"/>
      <c r="S10" s="43"/>
      <c r="T10" s="43"/>
      <c r="U10" s="10"/>
      <c r="V10" s="10"/>
      <c r="W10" s="10"/>
      <c r="X10" s="10"/>
      <c r="Y10" s="10"/>
    </row>
    <row r="11" spans="1:25" customFormat="1" ht="15.75" customHeight="1" x14ac:dyDescent="0.3">
      <c r="A11" s="270" t="s">
        <v>1323</v>
      </c>
      <c r="B11" s="103"/>
      <c r="C11" s="104"/>
      <c r="D11" s="416">
        <v>92.001000000000005</v>
      </c>
      <c r="E11" s="416">
        <v>90</v>
      </c>
      <c r="F11" s="428">
        <f>SUM(D11:E11)</f>
        <v>182.001</v>
      </c>
      <c r="H11" s="43"/>
      <c r="I11" s="43"/>
      <c r="J11" s="43"/>
      <c r="K11" s="43"/>
      <c r="L11" s="43"/>
      <c r="M11" s="43"/>
      <c r="O11" s="43"/>
      <c r="P11" s="43"/>
      <c r="Q11" s="43"/>
      <c r="R11" s="43"/>
      <c r="S11" s="43"/>
      <c r="T11" s="43"/>
      <c r="U11" s="10"/>
      <c r="V11" s="10"/>
      <c r="W11" s="10"/>
      <c r="X11" s="10"/>
      <c r="Y11" s="10"/>
    </row>
    <row r="12" spans="1:25" customFormat="1" ht="15.75" customHeight="1" x14ac:dyDescent="0.3">
      <c r="A12" s="271" t="s">
        <v>1326</v>
      </c>
      <c r="B12" s="386"/>
      <c r="C12" s="387"/>
      <c r="D12" s="420">
        <v>94.001000000000005</v>
      </c>
      <c r="E12" s="420">
        <v>91.001999999999995</v>
      </c>
      <c r="F12" s="429">
        <f>SUM(D12:E12)</f>
        <v>185.00299999999999</v>
      </c>
      <c r="H12" s="43"/>
      <c r="I12" s="43"/>
      <c r="J12" s="43"/>
      <c r="K12" s="43"/>
      <c r="L12" s="43"/>
      <c r="M12" s="43"/>
      <c r="O12" s="43"/>
      <c r="P12" s="43"/>
      <c r="Q12" s="43"/>
      <c r="R12" s="43"/>
      <c r="S12" s="43"/>
      <c r="T12" s="43"/>
      <c r="U12" s="10"/>
      <c r="V12" s="10"/>
      <c r="W12" s="10"/>
      <c r="X12" s="10"/>
      <c r="Y12" s="10"/>
    </row>
    <row r="13" spans="1:25" customFormat="1" ht="15.75" customHeight="1" x14ac:dyDescent="0.3">
      <c r="O13" s="43"/>
      <c r="P13" s="43"/>
      <c r="Q13" s="43"/>
      <c r="R13" s="43"/>
      <c r="S13" s="43"/>
      <c r="T13" s="43"/>
      <c r="U13" s="10"/>
      <c r="V13" s="10"/>
      <c r="W13" s="10"/>
      <c r="X13" s="10"/>
      <c r="Y13" s="10"/>
    </row>
    <row r="14" spans="1:25" customFormat="1" ht="15.75" customHeight="1" x14ac:dyDescent="0.3">
      <c r="A14" s="388" t="s">
        <v>1355</v>
      </c>
      <c r="B14" s="389"/>
      <c r="C14" s="390">
        <v>555</v>
      </c>
      <c r="D14" s="389"/>
      <c r="E14" s="391" t="s">
        <v>15</v>
      </c>
      <c r="F14" s="424">
        <f>SUM(F15:F17)</f>
        <v>574.00700000000006</v>
      </c>
      <c r="G14" s="67" t="s">
        <v>273</v>
      </c>
      <c r="H14" s="43" t="s">
        <v>427</v>
      </c>
      <c r="I14" s="43"/>
      <c r="J14" s="43"/>
      <c r="K14" s="43"/>
      <c r="L14" s="43"/>
      <c r="M14" s="43"/>
      <c r="O14" s="43"/>
      <c r="P14" s="43"/>
      <c r="Q14" s="43"/>
      <c r="R14" s="43"/>
      <c r="S14" s="43"/>
      <c r="T14" s="43"/>
      <c r="U14" s="10"/>
      <c r="V14" s="10"/>
      <c r="W14" s="10"/>
      <c r="X14" s="10"/>
      <c r="Y14" s="10"/>
    </row>
    <row r="15" spans="1:25" customFormat="1" ht="15.75" customHeight="1" x14ac:dyDescent="0.3">
      <c r="A15" s="425" t="s">
        <v>1334</v>
      </c>
      <c r="B15" s="394"/>
      <c r="C15" s="395"/>
      <c r="D15" s="426">
        <v>97.001999999999995</v>
      </c>
      <c r="E15" s="426">
        <v>97</v>
      </c>
      <c r="F15" s="427">
        <f>SUM(D15:E15)</f>
        <v>194.00200000000001</v>
      </c>
      <c r="H15" s="43"/>
      <c r="I15" s="43"/>
      <c r="J15" s="43"/>
      <c r="K15" s="43"/>
      <c r="L15" s="43"/>
      <c r="M15" s="43"/>
      <c r="O15" s="43"/>
      <c r="P15" s="43"/>
      <c r="Q15" s="43"/>
      <c r="R15" s="43"/>
      <c r="S15" s="43"/>
      <c r="T15" s="43"/>
      <c r="U15" s="10"/>
      <c r="V15" s="10"/>
      <c r="W15" s="10"/>
      <c r="X15" s="10"/>
      <c r="Y15" s="10"/>
    </row>
    <row r="16" spans="1:25" customFormat="1" ht="15.75" customHeight="1" x14ac:dyDescent="0.3">
      <c r="A16" s="270" t="s">
        <v>1329</v>
      </c>
      <c r="B16" s="103"/>
      <c r="C16" s="104"/>
      <c r="D16" s="416">
        <v>96.001999999999995</v>
      </c>
      <c r="E16" s="416">
        <v>94.003</v>
      </c>
      <c r="F16" s="428">
        <f>SUM(D16:E16)</f>
        <v>190.005</v>
      </c>
      <c r="H16" s="43"/>
      <c r="I16" s="43"/>
      <c r="J16" s="43"/>
      <c r="K16" s="43"/>
      <c r="L16" s="43"/>
      <c r="M16" s="43"/>
      <c r="O16" s="43"/>
      <c r="P16" s="43"/>
      <c r="Q16" s="43"/>
      <c r="R16" s="43"/>
      <c r="S16" s="43"/>
      <c r="T16" s="43"/>
      <c r="U16" s="10"/>
      <c r="V16" s="10"/>
      <c r="W16" s="10"/>
      <c r="X16" s="10"/>
      <c r="Y16" s="10"/>
    </row>
    <row r="17" spans="1:25" customFormat="1" ht="15.75" customHeight="1" x14ac:dyDescent="0.3">
      <c r="A17" s="271" t="s">
        <v>359</v>
      </c>
      <c r="B17" s="386"/>
      <c r="C17" s="387"/>
      <c r="D17" s="420">
        <v>95</v>
      </c>
      <c r="E17" s="420">
        <v>95</v>
      </c>
      <c r="F17" s="429">
        <f>SUM(D17:E17)</f>
        <v>190</v>
      </c>
      <c r="H17" s="43"/>
      <c r="I17" s="43"/>
      <c r="J17" s="43"/>
      <c r="K17" s="43"/>
      <c r="L17" s="43"/>
      <c r="M17" s="43"/>
      <c r="O17" s="43"/>
      <c r="P17" s="43"/>
      <c r="Q17" s="43"/>
      <c r="R17" s="43"/>
      <c r="S17" s="43"/>
      <c r="T17" s="43"/>
      <c r="U17" s="10"/>
      <c r="V17" s="10"/>
      <c r="W17" s="10"/>
      <c r="X17" s="10"/>
      <c r="Y17" s="10"/>
    </row>
    <row r="18" spans="1:25" customFormat="1" ht="15.75" customHeight="1" x14ac:dyDescent="0.3">
      <c r="O18" s="43"/>
      <c r="P18" s="43"/>
      <c r="Q18" s="43"/>
      <c r="R18" s="43"/>
      <c r="S18" s="43"/>
      <c r="T18" s="43"/>
      <c r="U18" s="10"/>
      <c r="V18" s="10"/>
      <c r="W18" s="10"/>
      <c r="X18" s="10"/>
      <c r="Y18" s="10"/>
    </row>
    <row r="19" spans="1:25" customFormat="1" ht="15.75" customHeight="1" x14ac:dyDescent="0.3">
      <c r="A19" s="10"/>
      <c r="B19" s="10"/>
      <c r="C19" s="10"/>
      <c r="D19" s="10"/>
      <c r="E19" s="10"/>
      <c r="F19" s="10"/>
      <c r="G19" s="36"/>
      <c r="H19" s="396" t="s">
        <v>48</v>
      </c>
      <c r="I19" s="397" t="s">
        <v>279</v>
      </c>
      <c r="J19" s="397" t="s">
        <v>280</v>
      </c>
      <c r="K19" s="397" t="s">
        <v>281</v>
      </c>
      <c r="L19" s="397" t="s">
        <v>282</v>
      </c>
      <c r="M19" s="397" t="s">
        <v>14</v>
      </c>
      <c r="N19" s="398" t="s">
        <v>283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">
      <c r="A20" s="10"/>
      <c r="B20" s="9" t="s">
        <v>1356</v>
      </c>
      <c r="C20" s="10"/>
      <c r="D20" s="10"/>
      <c r="E20" s="10"/>
      <c r="F20" s="10"/>
      <c r="G20" s="36"/>
      <c r="H20" s="81" t="s">
        <v>1355</v>
      </c>
      <c r="I20" s="69">
        <v>4</v>
      </c>
      <c r="J20" s="69">
        <v>4</v>
      </c>
      <c r="K20" s="69"/>
      <c r="L20" s="69"/>
      <c r="M20" s="474">
        <v>2300.0330000000004</v>
      </c>
      <c r="N20" s="82">
        <v>8</v>
      </c>
      <c r="O20" s="43"/>
      <c r="P20" s="43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">
      <c r="A21" s="10"/>
      <c r="B21" s="83" t="s">
        <v>1758</v>
      </c>
      <c r="C21" s="10"/>
      <c r="D21" s="10"/>
      <c r="E21" s="10"/>
      <c r="F21" s="10"/>
      <c r="G21" s="36"/>
      <c r="H21" s="84" t="s">
        <v>1351</v>
      </c>
      <c r="I21" s="22">
        <v>4</v>
      </c>
      <c r="J21" s="22">
        <v>3</v>
      </c>
      <c r="K21" s="22"/>
      <c r="L21" s="22">
        <v>1</v>
      </c>
      <c r="M21" s="475">
        <v>2296.0259999999998</v>
      </c>
      <c r="N21" s="48">
        <v>6</v>
      </c>
      <c r="O21" s="43"/>
      <c r="P21" s="43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">
      <c r="A22" s="10"/>
      <c r="B22" s="9" t="s">
        <v>286</v>
      </c>
      <c r="C22" s="10"/>
      <c r="D22" s="10"/>
      <c r="E22" s="10"/>
      <c r="F22" s="10"/>
      <c r="G22" s="36"/>
      <c r="H22" s="84" t="s">
        <v>1354</v>
      </c>
      <c r="I22" s="22">
        <v>4</v>
      </c>
      <c r="J22" s="22">
        <v>3</v>
      </c>
      <c r="K22" s="22"/>
      <c r="L22" s="22">
        <v>1</v>
      </c>
      <c r="M22" s="475">
        <v>2248</v>
      </c>
      <c r="N22" s="48">
        <v>6</v>
      </c>
      <c r="O22" s="43"/>
      <c r="P22" s="43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">
      <c r="A23" s="10"/>
      <c r="B23" s="10"/>
      <c r="C23" s="10"/>
      <c r="D23" s="10"/>
      <c r="E23" s="36"/>
      <c r="F23" s="10"/>
      <c r="G23" s="36"/>
      <c r="H23" s="84" t="s">
        <v>1352</v>
      </c>
      <c r="I23" s="22">
        <v>4</v>
      </c>
      <c r="J23" s="22">
        <v>1</v>
      </c>
      <c r="K23" s="22"/>
      <c r="L23" s="22">
        <v>3</v>
      </c>
      <c r="M23" s="475">
        <v>2251.0240000000003</v>
      </c>
      <c r="N23" s="48">
        <v>2</v>
      </c>
      <c r="O23" s="43"/>
      <c r="P23" s="43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">
      <c r="A24" s="10"/>
      <c r="B24" s="10"/>
      <c r="C24" s="10"/>
      <c r="D24" s="10"/>
      <c r="E24" s="36"/>
      <c r="F24" s="10"/>
      <c r="G24" s="36"/>
      <c r="H24" s="84" t="s">
        <v>1353</v>
      </c>
      <c r="I24" s="22">
        <v>4</v>
      </c>
      <c r="J24" s="22">
        <v>1</v>
      </c>
      <c r="K24" s="22"/>
      <c r="L24" s="22">
        <v>3</v>
      </c>
      <c r="M24" s="475">
        <v>2219.018</v>
      </c>
      <c r="N24" s="48">
        <v>2</v>
      </c>
      <c r="O24" s="43"/>
      <c r="P24" s="43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">
      <c r="A25" s="10"/>
      <c r="B25" s="10"/>
      <c r="C25" s="10"/>
      <c r="D25" s="10"/>
      <c r="E25" s="36"/>
      <c r="F25" s="10"/>
      <c r="G25" s="36"/>
      <c r="H25" s="273" t="s">
        <v>427</v>
      </c>
      <c r="I25" s="123"/>
      <c r="J25" s="123"/>
      <c r="K25" s="123"/>
      <c r="L25" s="123"/>
      <c r="M25" s="476"/>
      <c r="N25" s="124"/>
      <c r="O25" s="43"/>
      <c r="P25" s="43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">
      <c r="A26" s="10"/>
      <c r="B26" s="10"/>
      <c r="C26" s="10"/>
      <c r="D26" s="10"/>
      <c r="E26" s="36"/>
      <c r="F26" s="10"/>
      <c r="G26" s="3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">
      <c r="A27" s="10" t="s">
        <v>1203</v>
      </c>
      <c r="B27" s="10"/>
      <c r="C27" s="10"/>
      <c r="D27" s="10"/>
      <c r="E27" s="36"/>
      <c r="F27" s="10"/>
      <c r="G27" s="36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">
      <c r="G28" s="67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">
      <c r="A29" s="10" t="s">
        <v>1204</v>
      </c>
      <c r="B29" s="10"/>
      <c r="C29" s="10"/>
      <c r="D29" s="10"/>
      <c r="E29" s="86" t="s">
        <v>163</v>
      </c>
      <c r="F29" s="10"/>
      <c r="G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">
      <c r="A30" s="10" t="s">
        <v>164</v>
      </c>
      <c r="B30" s="10"/>
      <c r="C30" s="10"/>
      <c r="D30" s="10"/>
      <c r="E30" s="10"/>
      <c r="F30" s="10"/>
      <c r="G30" s="36"/>
      <c r="Q30" s="43"/>
      <c r="R30" s="43"/>
      <c r="S30" s="43"/>
      <c r="T30" s="43"/>
      <c r="U30" s="10"/>
      <c r="V30" s="10"/>
      <c r="W30" s="10"/>
      <c r="X30" s="10"/>
      <c r="Y30" s="10"/>
    </row>
    <row r="31" spans="1:25" customFormat="1" ht="15.75" customHeight="1" x14ac:dyDescent="0.3">
      <c r="G31" s="67"/>
      <c r="Q31" s="43"/>
      <c r="R31" s="43"/>
      <c r="S31" s="43"/>
      <c r="T31" s="43"/>
      <c r="U31" s="10"/>
      <c r="V31" s="10"/>
      <c r="W31" s="10"/>
      <c r="X31" s="10"/>
      <c r="Y31" s="10"/>
    </row>
    <row r="32" spans="1:25" customFormat="1" ht="15.75" customHeight="1" x14ac:dyDescent="0.3">
      <c r="G32" s="67"/>
      <c r="Q32" s="43"/>
      <c r="R32" s="43"/>
      <c r="S32" s="43"/>
      <c r="T32" s="43"/>
      <c r="U32" s="10"/>
      <c r="V32" s="10"/>
      <c r="W32" s="10"/>
      <c r="X32" s="10"/>
      <c r="Y32" s="10"/>
    </row>
    <row r="33" spans="7:25" customFormat="1" ht="15.75" customHeight="1" x14ac:dyDescent="0.3">
      <c r="G33" s="67"/>
      <c r="Q33" s="43"/>
      <c r="R33" s="43"/>
      <c r="S33" s="43"/>
      <c r="T33" s="43"/>
      <c r="U33" s="10"/>
      <c r="V33" s="10"/>
      <c r="W33" s="10"/>
      <c r="X33" s="10"/>
      <c r="Y33" s="10"/>
    </row>
    <row r="34" spans="7:25" customFormat="1" ht="15.75" customHeight="1" x14ac:dyDescent="0.3">
      <c r="G34" s="67"/>
      <c r="Q34" s="43"/>
      <c r="R34" s="43"/>
      <c r="S34" s="43"/>
      <c r="T34" s="43"/>
      <c r="U34" s="10"/>
      <c r="V34" s="10"/>
      <c r="W34" s="10"/>
      <c r="X34" s="10"/>
      <c r="Y34" s="10"/>
    </row>
    <row r="35" spans="7:25" customFormat="1" ht="15.75" customHeight="1" x14ac:dyDescent="0.3">
      <c r="G35" s="67"/>
      <c r="Q35" s="43"/>
      <c r="R35" s="43"/>
      <c r="S35" s="43"/>
      <c r="T35" s="43"/>
      <c r="U35" s="10"/>
      <c r="V35" s="10"/>
      <c r="W35" s="10"/>
      <c r="X35" s="10"/>
      <c r="Y35" s="10"/>
    </row>
    <row r="36" spans="7:25" customFormat="1" ht="15.75" customHeight="1" x14ac:dyDescent="0.3">
      <c r="G36" s="67"/>
      <c r="Q36" s="43"/>
      <c r="R36" s="43"/>
      <c r="S36" s="43"/>
      <c r="T36" s="43"/>
      <c r="U36" s="10"/>
      <c r="V36" s="10"/>
      <c r="W36" s="10"/>
      <c r="X36" s="10"/>
      <c r="Y36" s="10"/>
    </row>
    <row r="37" spans="7:25" customFormat="1" ht="15.75" customHeight="1" x14ac:dyDescent="0.3">
      <c r="G37" s="67"/>
      <c r="Q37" s="43"/>
      <c r="R37" s="43"/>
      <c r="S37" s="43"/>
      <c r="T37" s="43"/>
      <c r="U37" s="10"/>
      <c r="V37" s="10"/>
      <c r="W37" s="10"/>
      <c r="X37" s="10"/>
      <c r="Y37" s="10"/>
    </row>
    <row r="38" spans="7:25" customFormat="1" ht="15.75" customHeight="1" x14ac:dyDescent="0.3">
      <c r="G38" s="67"/>
      <c r="Q38" s="43"/>
      <c r="R38" s="43"/>
      <c r="S38" s="43"/>
      <c r="T38" s="43"/>
      <c r="U38" s="10"/>
      <c r="V38" s="10"/>
      <c r="W38" s="10"/>
      <c r="X38" s="10"/>
      <c r="Y38" s="10"/>
    </row>
    <row r="39" spans="7:25" customFormat="1" ht="15.75" customHeight="1" x14ac:dyDescent="0.3">
      <c r="G39" s="67"/>
      <c r="Q39" s="43"/>
      <c r="R39" s="43"/>
      <c r="S39" s="43"/>
      <c r="T39" s="43"/>
      <c r="U39" s="10"/>
      <c r="V39" s="10"/>
      <c r="W39" s="10"/>
      <c r="X39" s="10"/>
      <c r="Y39" s="10"/>
    </row>
    <row r="40" spans="7:25" customFormat="1" ht="15.75" customHeight="1" x14ac:dyDescent="0.3">
      <c r="G40" s="67"/>
      <c r="Q40" s="43"/>
      <c r="R40" s="43"/>
      <c r="S40" s="43"/>
      <c r="T40" s="43"/>
      <c r="U40" s="10"/>
      <c r="V40" s="10"/>
      <c r="W40" s="10"/>
      <c r="X40" s="10"/>
      <c r="Y40" s="10"/>
    </row>
    <row r="41" spans="7:25" customFormat="1" ht="15.75" customHeight="1" x14ac:dyDescent="0.3">
      <c r="G41" s="67"/>
      <c r="Q41" s="43"/>
      <c r="R41" s="43"/>
      <c r="S41" s="43"/>
      <c r="T41" s="43"/>
      <c r="U41" s="10"/>
      <c r="V41" s="10"/>
      <c r="W41" s="10"/>
      <c r="X41" s="10"/>
      <c r="Y41" s="10"/>
    </row>
    <row r="42" spans="7:25" customFormat="1" ht="15.75" customHeight="1" x14ac:dyDescent="0.3">
      <c r="G42" s="67"/>
      <c r="Q42" s="43"/>
      <c r="R42" s="43"/>
      <c r="S42" s="43"/>
      <c r="T42" s="43"/>
      <c r="U42" s="10"/>
      <c r="V42" s="10"/>
      <c r="W42" s="10"/>
      <c r="X42" s="10"/>
      <c r="Y42" s="10"/>
    </row>
    <row r="43" spans="7:25" customFormat="1" ht="15.75" customHeight="1" x14ac:dyDescent="0.3">
      <c r="G43" s="67"/>
      <c r="Q43" s="43"/>
      <c r="R43" s="43"/>
      <c r="S43" s="43"/>
      <c r="T43" s="43"/>
      <c r="U43" s="10"/>
      <c r="V43" s="10"/>
      <c r="W43" s="10"/>
      <c r="X43" s="10"/>
      <c r="Y43" s="10"/>
    </row>
    <row r="44" spans="7:25" customFormat="1" ht="15.75" customHeight="1" x14ac:dyDescent="0.3">
      <c r="G44" s="67"/>
      <c r="Q44" s="43"/>
      <c r="R44" s="43"/>
      <c r="S44" s="43"/>
      <c r="T44" s="43"/>
      <c r="U44" s="10"/>
      <c r="V44" s="10"/>
      <c r="W44" s="10"/>
      <c r="X44" s="10"/>
      <c r="Y44" s="10"/>
    </row>
    <row r="45" spans="7:25" customFormat="1" ht="15.75" customHeight="1" x14ac:dyDescent="0.3">
      <c r="G45" s="67"/>
      <c r="Q45" s="10"/>
      <c r="R45" s="10"/>
      <c r="S45" s="10"/>
      <c r="T45" s="10"/>
      <c r="U45" s="10"/>
      <c r="V45" s="10"/>
      <c r="W45" s="10"/>
      <c r="X45" s="10"/>
      <c r="Y45" s="10"/>
    </row>
    <row r="46" spans="7:25" customFormat="1" ht="15.75" customHeight="1" x14ac:dyDescent="0.3">
      <c r="G46" s="67"/>
      <c r="Q46" s="10"/>
      <c r="R46" s="10"/>
      <c r="S46" s="10"/>
      <c r="T46" s="10"/>
      <c r="U46" s="10"/>
      <c r="V46" s="10"/>
      <c r="W46" s="10"/>
      <c r="X46" s="10"/>
      <c r="Y46" s="10"/>
    </row>
    <row r="47" spans="7:25" customFormat="1" ht="15.75" customHeight="1" x14ac:dyDescent="0.3">
      <c r="G47" s="67"/>
      <c r="Q47" s="10"/>
      <c r="R47" s="10"/>
      <c r="S47" s="10"/>
      <c r="T47" s="10"/>
      <c r="U47" s="10"/>
      <c r="V47" s="10"/>
      <c r="W47" s="10"/>
      <c r="X47" s="10"/>
      <c r="Y47" s="10"/>
    </row>
    <row r="48" spans="7:25" customFormat="1" ht="15.75" customHeight="1" x14ac:dyDescent="0.3">
      <c r="G48" s="67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">
      <c r="G49" s="67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">
      <c r="G50" s="67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">
      <c r="G51" s="67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">
      <c r="G52" s="67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">
      <c r="A53" s="10"/>
      <c r="B53" s="10"/>
      <c r="C53" s="10"/>
      <c r="D53" s="10"/>
      <c r="E53" s="10"/>
      <c r="F53" s="10"/>
      <c r="G53" s="36"/>
      <c r="H53" s="10"/>
      <c r="I53" s="73"/>
      <c r="J53" s="73"/>
      <c r="K53" s="73"/>
      <c r="L53" s="73"/>
      <c r="M53" s="73"/>
      <c r="N53" s="73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">
      <c r="A54" s="10"/>
      <c r="B54" s="10"/>
      <c r="C54" s="10"/>
      <c r="D54" s="10"/>
      <c r="E54" s="10"/>
      <c r="F54" s="10"/>
      <c r="G54" s="36"/>
      <c r="H54" s="10"/>
      <c r="I54" s="73"/>
      <c r="J54" s="73"/>
      <c r="K54" s="73"/>
      <c r="L54" s="73"/>
      <c r="M54" s="73"/>
      <c r="N54" s="73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">
      <c r="A55" s="73"/>
      <c r="B55" s="73"/>
      <c r="C55" s="73"/>
      <c r="D55" s="73"/>
      <c r="E55" s="73"/>
      <c r="F55" s="73"/>
      <c r="G55" s="433"/>
      <c r="H55" s="73"/>
      <c r="I55" s="73"/>
      <c r="J55" s="73"/>
      <c r="K55" s="73"/>
      <c r="L55" s="73"/>
      <c r="M55" s="73"/>
      <c r="N55" s="73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">
      <c r="A56" s="73"/>
      <c r="B56" s="73"/>
      <c r="C56" s="73"/>
      <c r="D56" s="73"/>
      <c r="E56" s="73"/>
      <c r="F56" s="73"/>
      <c r="G56" s="433"/>
      <c r="H56" s="73"/>
      <c r="I56" s="73"/>
      <c r="J56" s="73"/>
      <c r="K56" s="73"/>
      <c r="L56" s="73"/>
      <c r="M56" s="73"/>
      <c r="N56" s="73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">
      <c r="A57" s="73"/>
      <c r="B57" s="73"/>
      <c r="C57" s="73"/>
      <c r="D57" s="73"/>
      <c r="E57" s="73"/>
      <c r="F57" s="73"/>
      <c r="G57" s="433"/>
      <c r="H57" s="73"/>
      <c r="I57" s="73"/>
      <c r="J57" s="73"/>
      <c r="K57" s="73"/>
      <c r="L57" s="73"/>
      <c r="M57" s="73"/>
      <c r="N57" s="73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">
      <c r="A58" s="73"/>
      <c r="B58" s="73"/>
      <c r="C58" s="73"/>
      <c r="D58" s="73"/>
      <c r="E58" s="73"/>
      <c r="F58" s="73"/>
      <c r="G58" s="433"/>
      <c r="H58" s="73"/>
      <c r="I58" s="73"/>
      <c r="J58" s="73"/>
      <c r="K58" s="73"/>
      <c r="L58" s="73"/>
      <c r="M58" s="73"/>
      <c r="N58" s="73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">
      <c r="A59" s="73"/>
      <c r="B59" s="73"/>
      <c r="C59" s="73"/>
      <c r="D59" s="73"/>
      <c r="E59" s="73"/>
      <c r="F59" s="73"/>
      <c r="G59" s="433"/>
      <c r="H59" s="73"/>
      <c r="I59" s="73"/>
      <c r="J59" s="73"/>
      <c r="K59" s="73"/>
      <c r="L59" s="73"/>
      <c r="M59" s="73"/>
      <c r="N59" s="73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">
      <c r="A60" s="73"/>
      <c r="B60" s="73"/>
      <c r="C60" s="73"/>
      <c r="D60" s="73"/>
      <c r="E60" s="73"/>
      <c r="F60" s="73"/>
      <c r="G60" s="433"/>
      <c r="H60" s="73"/>
      <c r="I60" s="73"/>
      <c r="J60" s="73"/>
      <c r="K60" s="73"/>
      <c r="L60" s="73"/>
      <c r="M60" s="73"/>
      <c r="N60" s="73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">
      <c r="A61" s="73"/>
      <c r="B61" s="73"/>
      <c r="C61" s="73"/>
      <c r="D61" s="73"/>
      <c r="E61" s="73"/>
      <c r="F61" s="73"/>
      <c r="G61" s="433"/>
      <c r="H61" s="73"/>
      <c r="I61" s="73"/>
      <c r="J61" s="73"/>
      <c r="K61" s="73"/>
      <c r="L61" s="73"/>
      <c r="M61" s="73"/>
      <c r="N61" s="7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">
      <c r="A62" s="73"/>
      <c r="B62" s="73"/>
      <c r="C62" s="73"/>
      <c r="D62" s="73"/>
      <c r="E62" s="73"/>
      <c r="F62" s="73"/>
      <c r="G62" s="433"/>
      <c r="H62" s="73"/>
      <c r="I62" s="73"/>
      <c r="J62" s="73"/>
      <c r="K62" s="73"/>
      <c r="L62" s="73"/>
      <c r="M62" s="73"/>
      <c r="N62" s="7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">
      <c r="A63" s="73"/>
      <c r="B63" s="73"/>
      <c r="C63" s="73"/>
      <c r="D63" s="73"/>
      <c r="E63" s="73"/>
      <c r="F63" s="73"/>
      <c r="G63" s="433"/>
      <c r="H63" s="73"/>
      <c r="I63" s="73"/>
      <c r="J63" s="73"/>
      <c r="K63" s="73"/>
      <c r="L63" s="73"/>
      <c r="M63" s="73"/>
      <c r="N63" s="7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">
      <c r="A64" s="73"/>
      <c r="B64" s="73"/>
      <c r="C64" s="73"/>
      <c r="D64" s="73"/>
      <c r="E64" s="73"/>
      <c r="F64" s="73"/>
      <c r="G64" s="433"/>
      <c r="H64" s="73"/>
      <c r="I64" s="73"/>
      <c r="J64" s="73"/>
      <c r="K64" s="73"/>
      <c r="L64" s="73"/>
      <c r="M64" s="73"/>
      <c r="N64" s="7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">
      <c r="A65" s="73"/>
      <c r="B65" s="73"/>
      <c r="C65" s="73"/>
      <c r="D65" s="73"/>
      <c r="E65" s="73"/>
      <c r="F65" s="73"/>
      <c r="G65" s="433"/>
      <c r="H65" s="73"/>
      <c r="I65" s="73"/>
      <c r="J65" s="73"/>
      <c r="K65" s="73"/>
      <c r="L65" s="73"/>
      <c r="M65" s="73"/>
      <c r="N65" s="7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">
      <c r="A66" s="73"/>
      <c r="B66" s="73"/>
      <c r="C66" s="73"/>
      <c r="D66" s="73"/>
      <c r="E66" s="73"/>
      <c r="F66" s="73"/>
      <c r="G66" s="433"/>
      <c r="H66" s="73"/>
      <c r="I66" s="73"/>
      <c r="J66" s="73"/>
      <c r="K66" s="73"/>
      <c r="L66" s="73"/>
      <c r="M66" s="73"/>
      <c r="N66" s="7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">
      <c r="A67" s="73"/>
      <c r="B67" s="73"/>
      <c r="C67" s="73"/>
      <c r="D67" s="73"/>
      <c r="E67" s="73"/>
      <c r="F67" s="73"/>
      <c r="G67" s="433"/>
      <c r="H67" s="73"/>
      <c r="I67" s="73"/>
      <c r="J67" s="73"/>
      <c r="K67" s="73"/>
      <c r="L67" s="73"/>
      <c r="M67" s="73"/>
      <c r="N67" s="7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">
      <c r="A68" s="73"/>
      <c r="B68" s="73"/>
      <c r="C68" s="73"/>
      <c r="D68" s="73"/>
      <c r="E68" s="73"/>
      <c r="F68" s="73"/>
      <c r="G68" s="433"/>
      <c r="H68" s="73"/>
      <c r="I68" s="73"/>
      <c r="J68" s="73"/>
      <c r="K68" s="73"/>
      <c r="L68" s="73"/>
      <c r="M68" s="73"/>
      <c r="N68" s="7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">
      <c r="A69" s="73"/>
      <c r="B69" s="73"/>
      <c r="C69" s="73"/>
      <c r="D69" s="73"/>
      <c r="E69" s="73"/>
      <c r="F69" s="73"/>
      <c r="G69" s="433"/>
      <c r="H69" s="73"/>
      <c r="I69" s="73"/>
      <c r="J69" s="73"/>
      <c r="K69" s="73"/>
      <c r="L69" s="73"/>
      <c r="M69" s="73"/>
      <c r="N69" s="7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">
      <c r="A70" s="73"/>
      <c r="B70" s="73"/>
      <c r="C70" s="73"/>
      <c r="D70" s="73"/>
      <c r="E70" s="73"/>
      <c r="F70" s="73"/>
      <c r="G70" s="433"/>
      <c r="H70" s="73"/>
      <c r="I70" s="73"/>
      <c r="J70" s="73"/>
      <c r="K70" s="73"/>
      <c r="L70" s="73"/>
      <c r="M70" s="73"/>
      <c r="N70" s="7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">
      <c r="A71" s="73"/>
      <c r="B71" s="73"/>
      <c r="C71" s="73"/>
      <c r="D71" s="73"/>
      <c r="E71" s="73"/>
      <c r="F71" s="73"/>
      <c r="G71" s="433"/>
      <c r="H71" s="73"/>
      <c r="I71" s="73"/>
      <c r="J71" s="73"/>
      <c r="K71" s="73"/>
      <c r="L71" s="73"/>
      <c r="M71" s="73"/>
      <c r="N71" s="7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">
      <c r="A72" s="73"/>
      <c r="B72" s="73"/>
      <c r="C72" s="73"/>
      <c r="D72" s="73"/>
      <c r="E72" s="73"/>
      <c r="F72" s="73"/>
      <c r="G72" s="433"/>
      <c r="H72" s="73"/>
      <c r="I72" s="73"/>
      <c r="J72" s="73"/>
      <c r="K72" s="73"/>
      <c r="L72" s="73"/>
      <c r="M72" s="73"/>
      <c r="N72" s="7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">
      <c r="A73" s="73"/>
      <c r="B73" s="73"/>
      <c r="C73" s="73"/>
      <c r="D73" s="73"/>
      <c r="E73" s="73"/>
      <c r="F73" s="73"/>
      <c r="G73" s="433"/>
      <c r="H73" s="73"/>
      <c r="I73" s="73"/>
      <c r="J73" s="73"/>
      <c r="K73" s="73"/>
      <c r="L73" s="73"/>
      <c r="M73" s="73"/>
      <c r="N73" s="7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">
      <c r="A74" s="73"/>
      <c r="B74" s="73"/>
      <c r="C74" s="73"/>
      <c r="D74" s="73"/>
      <c r="E74" s="73"/>
      <c r="F74" s="73"/>
      <c r="G74" s="433"/>
      <c r="H74" s="73"/>
      <c r="I74" s="73"/>
      <c r="J74" s="73"/>
      <c r="K74" s="73"/>
      <c r="L74" s="73"/>
      <c r="M74" s="73"/>
      <c r="N74" s="7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">
      <c r="A75" s="73"/>
      <c r="B75" s="73"/>
      <c r="C75" s="73"/>
      <c r="D75" s="73"/>
      <c r="E75" s="73"/>
      <c r="F75" s="73"/>
      <c r="G75" s="433"/>
      <c r="H75" s="73"/>
      <c r="I75" s="73"/>
      <c r="J75" s="73"/>
      <c r="K75" s="73"/>
      <c r="L75" s="73"/>
      <c r="M75" s="73"/>
      <c r="N75" s="7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">
      <c r="A76" s="73"/>
      <c r="B76" s="73"/>
      <c r="C76" s="73"/>
      <c r="D76" s="73"/>
      <c r="E76" s="73"/>
      <c r="F76" s="73"/>
      <c r="G76" s="433"/>
      <c r="H76" s="73"/>
      <c r="I76" s="73"/>
      <c r="J76" s="73"/>
      <c r="K76" s="73"/>
      <c r="L76" s="73"/>
      <c r="M76" s="73"/>
      <c r="N76" s="7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">
      <c r="A77" s="73"/>
      <c r="B77" s="73"/>
      <c r="C77" s="73"/>
      <c r="D77" s="73"/>
      <c r="E77" s="73"/>
      <c r="F77" s="73"/>
      <c r="G77" s="433"/>
      <c r="H77" s="73"/>
      <c r="I77" s="73"/>
      <c r="J77" s="73"/>
      <c r="K77" s="73"/>
      <c r="L77" s="73"/>
      <c r="M77" s="73"/>
      <c r="N77" s="7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">
      <c r="A78" s="73"/>
      <c r="B78" s="73"/>
      <c r="C78" s="73"/>
      <c r="D78" s="73"/>
      <c r="E78" s="73"/>
      <c r="F78" s="73"/>
      <c r="G78" s="433"/>
      <c r="H78" s="73"/>
      <c r="I78" s="73"/>
      <c r="J78" s="73"/>
      <c r="K78" s="73"/>
      <c r="L78" s="73"/>
      <c r="M78" s="73"/>
      <c r="N78" s="7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">
      <c r="A79" s="73"/>
      <c r="B79" s="73"/>
      <c r="C79" s="73"/>
      <c r="D79" s="73"/>
      <c r="E79" s="73"/>
      <c r="F79" s="73"/>
      <c r="G79" s="433"/>
      <c r="H79" s="73"/>
      <c r="I79" s="73"/>
      <c r="J79" s="73"/>
      <c r="K79" s="73"/>
      <c r="L79" s="73"/>
      <c r="M79" s="73"/>
      <c r="N79" s="7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">
      <c r="A80" s="73"/>
      <c r="B80" s="73"/>
      <c r="C80" s="73"/>
      <c r="D80" s="73"/>
      <c r="E80" s="73"/>
      <c r="F80" s="73"/>
      <c r="G80" s="433"/>
      <c r="H80" s="73"/>
      <c r="I80" s="73"/>
      <c r="J80" s="73"/>
      <c r="K80" s="73"/>
      <c r="L80" s="73"/>
      <c r="M80" s="73"/>
      <c r="N80" s="7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">
      <c r="A81" s="73"/>
      <c r="B81" s="73"/>
      <c r="C81" s="73"/>
      <c r="D81" s="73"/>
      <c r="E81" s="73"/>
      <c r="F81" s="73"/>
      <c r="G81" s="433"/>
      <c r="H81" s="73"/>
      <c r="I81" s="73"/>
      <c r="J81" s="73"/>
      <c r="K81" s="73"/>
      <c r="L81" s="73"/>
      <c r="M81" s="73"/>
      <c r="N81" s="7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">
      <c r="A82" s="73"/>
      <c r="B82" s="73"/>
      <c r="C82" s="73"/>
      <c r="D82" s="73"/>
      <c r="E82" s="73"/>
      <c r="F82" s="73"/>
      <c r="G82" s="433"/>
      <c r="H82" s="73"/>
      <c r="I82" s="73"/>
      <c r="J82" s="73"/>
      <c r="K82" s="73"/>
      <c r="L82" s="73"/>
      <c r="M82" s="73"/>
      <c r="N82" s="7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">
      <c r="A83" s="73"/>
      <c r="B83" s="73"/>
      <c r="C83" s="73"/>
      <c r="D83" s="73"/>
      <c r="E83" s="73"/>
      <c r="F83" s="73"/>
      <c r="G83" s="433"/>
      <c r="H83" s="73"/>
      <c r="I83" s="73"/>
      <c r="J83" s="73"/>
      <c r="K83" s="73"/>
      <c r="L83" s="73"/>
      <c r="M83" s="73"/>
      <c r="N83" s="7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">
      <c r="A84" s="73"/>
      <c r="B84" s="73"/>
      <c r="C84" s="73"/>
      <c r="D84" s="73"/>
      <c r="E84" s="73"/>
      <c r="F84" s="73"/>
      <c r="G84" s="433"/>
      <c r="H84" s="73"/>
      <c r="I84" s="73"/>
      <c r="J84" s="73"/>
      <c r="K84" s="73"/>
      <c r="L84" s="73"/>
      <c r="M84" s="73"/>
      <c r="N84" s="7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">
      <c r="A85" s="73"/>
      <c r="B85" s="73"/>
      <c r="C85" s="73"/>
      <c r="D85" s="73"/>
      <c r="E85" s="73"/>
      <c r="F85" s="73"/>
      <c r="G85" s="433"/>
      <c r="H85" s="73"/>
      <c r="I85" s="73"/>
      <c r="J85" s="73"/>
      <c r="K85" s="73"/>
      <c r="L85" s="73"/>
      <c r="M85" s="73"/>
      <c r="N85" s="7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">
      <c r="A86" s="73"/>
      <c r="B86" s="73"/>
      <c r="C86" s="73"/>
      <c r="D86" s="73"/>
      <c r="E86" s="73"/>
      <c r="F86" s="73"/>
      <c r="G86" s="433"/>
      <c r="H86" s="73"/>
      <c r="I86" s="73"/>
      <c r="J86" s="73"/>
      <c r="K86" s="73"/>
      <c r="L86" s="73"/>
      <c r="M86" s="73"/>
      <c r="N86" s="7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">
      <c r="A87" s="73"/>
      <c r="B87" s="73"/>
      <c r="C87" s="73"/>
      <c r="D87" s="73"/>
      <c r="E87" s="73"/>
      <c r="F87" s="73"/>
      <c r="G87" s="433"/>
      <c r="H87" s="73"/>
      <c r="I87" s="73"/>
      <c r="J87" s="73"/>
      <c r="K87" s="73"/>
      <c r="L87" s="73"/>
      <c r="M87" s="73"/>
      <c r="N87" s="7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">
      <c r="A88" s="73"/>
      <c r="B88" s="73"/>
      <c r="C88" s="73"/>
      <c r="D88" s="73"/>
      <c r="E88" s="73"/>
      <c r="F88" s="73"/>
      <c r="G88" s="433"/>
      <c r="H88" s="73"/>
      <c r="I88" s="73"/>
      <c r="J88" s="73"/>
      <c r="K88" s="73"/>
      <c r="L88" s="73"/>
      <c r="M88" s="73"/>
      <c r="N88" s="7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">
      <c r="A89" s="73"/>
      <c r="B89" s="73"/>
      <c r="C89" s="73"/>
      <c r="D89" s="73"/>
      <c r="E89" s="73"/>
      <c r="F89" s="73"/>
      <c r="G89" s="433"/>
      <c r="H89" s="73"/>
      <c r="I89" s="73"/>
      <c r="J89" s="73"/>
      <c r="K89" s="73"/>
      <c r="L89" s="73"/>
      <c r="M89" s="73"/>
      <c r="N89" s="7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">
      <c r="A90" s="73"/>
      <c r="B90" s="73"/>
      <c r="C90" s="73"/>
      <c r="D90" s="73"/>
      <c r="E90" s="73"/>
      <c r="F90" s="73"/>
      <c r="G90" s="433"/>
      <c r="H90" s="73"/>
      <c r="I90" s="73"/>
      <c r="J90" s="73"/>
      <c r="K90" s="73"/>
      <c r="L90" s="73"/>
      <c r="M90" s="73"/>
      <c r="N90" s="7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">
      <c r="A91" s="73"/>
      <c r="B91" s="73"/>
      <c r="C91" s="73"/>
      <c r="D91" s="73"/>
      <c r="E91" s="73"/>
      <c r="F91" s="73"/>
      <c r="G91" s="433"/>
      <c r="H91" s="73"/>
      <c r="I91" s="73"/>
      <c r="J91" s="73"/>
      <c r="K91" s="73"/>
      <c r="L91" s="73"/>
      <c r="M91" s="73"/>
      <c r="N91" s="7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">
      <c r="A92" s="73"/>
      <c r="B92" s="73"/>
      <c r="C92" s="73"/>
      <c r="D92" s="73"/>
      <c r="E92" s="73"/>
      <c r="F92" s="73"/>
      <c r="G92" s="433"/>
      <c r="H92" s="73"/>
      <c r="I92" s="73"/>
      <c r="J92" s="73"/>
      <c r="K92" s="73"/>
      <c r="L92" s="73"/>
      <c r="M92" s="73"/>
      <c r="N92" s="7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">
      <c r="A93" s="73"/>
      <c r="B93" s="73"/>
      <c r="C93" s="73"/>
      <c r="D93" s="73"/>
      <c r="E93" s="73"/>
      <c r="F93" s="73"/>
      <c r="G93" s="433"/>
      <c r="H93" s="73"/>
      <c r="I93" s="73"/>
      <c r="J93" s="73"/>
      <c r="K93" s="73"/>
      <c r="L93" s="73"/>
      <c r="M93" s="73"/>
      <c r="N93" s="7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">
      <c r="A94" s="73"/>
      <c r="B94" s="73"/>
      <c r="C94" s="73"/>
      <c r="D94" s="73"/>
      <c r="E94" s="73"/>
      <c r="F94" s="73"/>
      <c r="G94" s="433"/>
      <c r="H94" s="73"/>
      <c r="I94" s="73"/>
      <c r="J94" s="73"/>
      <c r="K94" s="73"/>
      <c r="L94" s="73"/>
      <c r="M94" s="73"/>
      <c r="N94" s="7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">
      <c r="A95" s="73"/>
      <c r="B95" s="73"/>
      <c r="C95" s="73"/>
      <c r="D95" s="73"/>
      <c r="E95" s="73"/>
      <c r="F95" s="73"/>
      <c r="G95" s="433"/>
      <c r="H95" s="73"/>
      <c r="I95" s="73"/>
      <c r="J95" s="73"/>
      <c r="K95" s="73"/>
      <c r="L95" s="73"/>
      <c r="M95" s="73"/>
      <c r="N95" s="7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">
      <c r="A96" s="73"/>
      <c r="B96" s="73"/>
      <c r="C96" s="73"/>
      <c r="D96" s="73"/>
      <c r="E96" s="73"/>
      <c r="F96" s="73"/>
      <c r="G96" s="433"/>
      <c r="H96" s="73"/>
      <c r="I96" s="73"/>
      <c r="J96" s="73"/>
      <c r="K96" s="73"/>
      <c r="L96" s="73"/>
      <c r="M96" s="73"/>
      <c r="N96" s="7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">
      <c r="A97" s="73"/>
      <c r="B97" s="73"/>
      <c r="C97" s="73"/>
      <c r="D97" s="73"/>
      <c r="E97" s="73"/>
      <c r="F97" s="73"/>
      <c r="G97" s="433"/>
      <c r="H97" s="73"/>
      <c r="I97" s="73"/>
      <c r="J97" s="73"/>
      <c r="K97" s="73"/>
      <c r="L97" s="73"/>
      <c r="M97" s="73"/>
      <c r="N97" s="7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">
      <c r="A98" s="73"/>
      <c r="B98" s="73"/>
      <c r="C98" s="73"/>
      <c r="D98" s="73"/>
      <c r="E98" s="73"/>
      <c r="F98" s="73"/>
      <c r="G98" s="433"/>
      <c r="H98" s="73"/>
      <c r="I98" s="73"/>
      <c r="J98" s="73"/>
      <c r="K98" s="73"/>
      <c r="L98" s="73"/>
      <c r="M98" s="73"/>
      <c r="N98" s="73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">
      <c r="A99" s="73"/>
      <c r="B99" s="73"/>
      <c r="C99" s="73"/>
      <c r="D99" s="73"/>
      <c r="E99" s="73"/>
      <c r="F99" s="73"/>
      <c r="G99" s="433"/>
      <c r="H99" s="73"/>
      <c r="I99" s="73"/>
      <c r="J99" s="73"/>
      <c r="K99" s="73"/>
      <c r="L99" s="73"/>
      <c r="M99" s="73"/>
      <c r="N99" s="73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">
      <c r="A100" s="73"/>
      <c r="B100" s="73"/>
      <c r="C100" s="73"/>
      <c r="D100" s="73"/>
      <c r="E100" s="73"/>
      <c r="F100" s="73"/>
      <c r="G100" s="433"/>
      <c r="H100" s="73"/>
      <c r="I100" s="73"/>
      <c r="J100" s="73"/>
      <c r="K100" s="73"/>
      <c r="L100" s="73"/>
      <c r="M100" s="73"/>
      <c r="N100" s="73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">
      <c r="A101" s="73"/>
      <c r="B101" s="73"/>
      <c r="C101" s="73"/>
      <c r="D101" s="73"/>
      <c r="E101" s="73"/>
      <c r="F101" s="73"/>
      <c r="G101" s="433"/>
      <c r="H101" s="73"/>
      <c r="I101" s="73"/>
      <c r="J101" s="73"/>
      <c r="K101" s="73"/>
      <c r="L101" s="73"/>
      <c r="M101" s="73"/>
      <c r="N101" s="73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">
      <c r="A102" s="73"/>
      <c r="B102" s="73"/>
      <c r="C102" s="73"/>
      <c r="D102" s="73"/>
      <c r="E102" s="73"/>
      <c r="F102" s="73"/>
      <c r="G102" s="433"/>
      <c r="H102" s="73"/>
      <c r="I102" s="73"/>
      <c r="J102" s="73"/>
      <c r="K102" s="73"/>
      <c r="L102" s="73"/>
      <c r="M102" s="73"/>
      <c r="N102" s="73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">
      <c r="A103" s="73"/>
      <c r="B103" s="73"/>
      <c r="C103" s="73"/>
      <c r="D103" s="73"/>
      <c r="E103" s="73"/>
      <c r="F103" s="73"/>
      <c r="G103" s="433"/>
      <c r="H103" s="73"/>
      <c r="I103" s="73"/>
      <c r="J103" s="73"/>
      <c r="K103" s="73"/>
      <c r="L103" s="73"/>
      <c r="M103" s="73"/>
      <c r="N103" s="73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">
      <c r="A104" s="73"/>
      <c r="B104" s="73"/>
      <c r="C104" s="73"/>
      <c r="D104" s="73"/>
      <c r="E104" s="73"/>
      <c r="F104" s="73"/>
      <c r="G104" s="433"/>
      <c r="H104" s="73"/>
      <c r="I104" s="73"/>
      <c r="J104" s="73"/>
      <c r="K104" s="73"/>
      <c r="L104" s="73"/>
      <c r="M104" s="73"/>
      <c r="N104" s="73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">
      <c r="A105" s="73"/>
      <c r="B105" s="73"/>
      <c r="C105" s="73"/>
      <c r="D105" s="73"/>
      <c r="E105" s="73"/>
      <c r="F105" s="73"/>
      <c r="G105" s="433"/>
      <c r="H105" s="73"/>
      <c r="I105" s="73"/>
      <c r="J105" s="73"/>
      <c r="K105" s="73"/>
      <c r="L105" s="73"/>
      <c r="M105" s="73"/>
      <c r="N105" s="73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">
      <c r="A106" s="73"/>
      <c r="B106" s="73"/>
      <c r="C106" s="73"/>
      <c r="D106" s="73"/>
      <c r="E106" s="73"/>
      <c r="F106" s="73"/>
      <c r="G106" s="433"/>
      <c r="H106" s="73"/>
      <c r="I106" s="73"/>
      <c r="J106" s="73"/>
      <c r="K106" s="73"/>
      <c r="L106" s="73"/>
      <c r="M106" s="73"/>
      <c r="N106" s="73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">
      <c r="A107" s="73"/>
      <c r="B107" s="73"/>
      <c r="C107" s="73"/>
      <c r="D107" s="73"/>
      <c r="E107" s="73"/>
      <c r="F107" s="73"/>
      <c r="G107" s="433"/>
      <c r="H107" s="73"/>
      <c r="I107" s="73"/>
      <c r="J107" s="73"/>
      <c r="K107" s="73"/>
      <c r="L107" s="73"/>
      <c r="M107" s="73"/>
      <c r="N107" s="73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">
      <c r="A108" s="73"/>
      <c r="B108" s="73"/>
      <c r="C108" s="73"/>
      <c r="D108" s="73"/>
      <c r="E108" s="73"/>
      <c r="F108" s="73"/>
      <c r="G108" s="433"/>
      <c r="H108" s="73"/>
      <c r="I108" s="73"/>
      <c r="J108" s="73"/>
      <c r="K108" s="73"/>
      <c r="L108" s="73"/>
      <c r="M108" s="73"/>
      <c r="N108" s="73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">
      <c r="A109" s="73"/>
      <c r="B109" s="73"/>
      <c r="C109" s="73"/>
      <c r="D109" s="73"/>
      <c r="E109" s="73"/>
      <c r="F109" s="73"/>
      <c r="G109" s="433"/>
      <c r="H109" s="73"/>
      <c r="I109" s="73"/>
      <c r="J109" s="73"/>
      <c r="K109" s="73"/>
      <c r="L109" s="73"/>
      <c r="M109" s="73"/>
      <c r="N109" s="73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</sheetData>
  <sortState xmlns:xlrd2="http://schemas.microsoft.com/office/spreadsheetml/2017/richdata2" ref="H20:N25">
    <sortCondition descending="1" ref="N20"/>
    <sortCondition descending="1" ref="M20"/>
  </sortState>
  <mergeCells count="1">
    <mergeCell ref="I2:N2"/>
  </mergeCells>
  <hyperlinks>
    <hyperlink ref="A2" location="'Index'!A3" tooltip="Go to the Index sheet" display="á" xr:uid="{C446885A-6913-4B9B-8A0B-B36DE326E9E3}"/>
  </hyperlinks>
  <printOptions horizontalCentered="1"/>
  <pageMargins left="0.31496062992126" right="0.31496062992126" top="1.1023622047244099" bottom="0.59055118110236204" header="0.39370078740157499" footer="0.39370078740157499"/>
  <pageSetup paperSize="9" scale="7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F0B28-0742-4CE0-82E0-88813A462E9B}">
  <sheetPr>
    <tabColor rgb="FFC00000"/>
    <pageSetUpPr fitToPage="1"/>
  </sheetPr>
  <dimension ref="A1:Y66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8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1169</v>
      </c>
      <c r="C1" s="2"/>
      <c r="D1" s="3"/>
      <c r="E1" s="3"/>
      <c r="F1" s="3"/>
      <c r="G1" s="3"/>
      <c r="H1" s="3"/>
      <c r="I1" s="4" t="s">
        <v>1170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0"/>
      <c r="B2" s="5" t="s">
        <v>2</v>
      </c>
      <c r="C2" s="60"/>
      <c r="D2" s="7" t="s">
        <v>3</v>
      </c>
      <c r="E2" s="7"/>
      <c r="F2" s="7"/>
      <c r="G2" s="7"/>
      <c r="H2" s="7"/>
      <c r="I2" s="7"/>
    </row>
    <row r="3" spans="1:25" ht="15.75" customHeight="1" x14ac:dyDescent="0.3">
      <c r="A3" s="1"/>
      <c r="B3" s="8" t="s">
        <v>4</v>
      </c>
      <c r="C3" s="9" t="s">
        <v>1171</v>
      </c>
      <c r="D3" s="9"/>
      <c r="E3" s="9" t="s">
        <v>1705</v>
      </c>
      <c r="F3" s="8"/>
      <c r="G3" s="8"/>
      <c r="H3" s="8"/>
      <c r="I3" s="8"/>
      <c r="J3" s="8"/>
      <c r="K3" s="10"/>
      <c r="U3" s="8"/>
      <c r="V3" s="8"/>
      <c r="W3" s="8"/>
      <c r="X3" s="8"/>
      <c r="Y3" s="8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K4" s="10"/>
    </row>
    <row r="5" spans="1:25" ht="15.75" customHeight="1" x14ac:dyDescent="0.3">
      <c r="A5" s="443">
        <v>1</v>
      </c>
      <c r="B5" s="444" t="s">
        <v>149</v>
      </c>
      <c r="C5" s="444" t="s">
        <v>150</v>
      </c>
      <c r="D5" s="426">
        <v>100.006</v>
      </c>
      <c r="E5" s="426">
        <v>100.004</v>
      </c>
      <c r="F5" s="445">
        <f>SUM(D5:E5)</f>
        <v>200.01</v>
      </c>
      <c r="G5" s="446">
        <v>9</v>
      </c>
      <c r="H5" s="445">
        <v>800.03199999999993</v>
      </c>
      <c r="I5" s="447">
        <v>36</v>
      </c>
      <c r="K5" s="10"/>
    </row>
    <row r="6" spans="1:25" ht="15.75" customHeight="1" x14ac:dyDescent="0.3">
      <c r="A6" s="20">
        <v>9</v>
      </c>
      <c r="B6" s="21" t="s">
        <v>1060</v>
      </c>
      <c r="C6" s="21" t="s">
        <v>719</v>
      </c>
      <c r="D6" s="417">
        <v>100.001</v>
      </c>
      <c r="E6" s="417">
        <v>98.003</v>
      </c>
      <c r="F6" s="418">
        <f>SUM(D6:E6)</f>
        <v>198.00400000000002</v>
      </c>
      <c r="G6" s="23">
        <v>6</v>
      </c>
      <c r="H6" s="418">
        <v>795.01699999999994</v>
      </c>
      <c r="I6" s="25">
        <v>29</v>
      </c>
      <c r="K6" s="10"/>
    </row>
    <row r="7" spans="1:25" ht="15.75" customHeight="1" x14ac:dyDescent="0.3">
      <c r="A7" s="20">
        <v>8</v>
      </c>
      <c r="B7" s="21" t="s">
        <v>1175</v>
      </c>
      <c r="C7" s="21" t="s">
        <v>1176</v>
      </c>
      <c r="D7" s="417">
        <v>100.003</v>
      </c>
      <c r="E7" s="417">
        <v>100.003</v>
      </c>
      <c r="F7" s="418">
        <f>SUM(D7:E7)</f>
        <v>200.006</v>
      </c>
      <c r="G7" s="23">
        <v>8</v>
      </c>
      <c r="H7" s="418">
        <v>797.01699999999994</v>
      </c>
      <c r="I7" s="25">
        <v>28</v>
      </c>
      <c r="J7" s="93"/>
      <c r="K7" s="10"/>
    </row>
    <row r="8" spans="1:25" ht="15.75" customHeight="1" x14ac:dyDescent="0.3">
      <c r="A8" s="20">
        <v>5</v>
      </c>
      <c r="B8" s="21" t="s">
        <v>151</v>
      </c>
      <c r="C8" s="21" t="s">
        <v>152</v>
      </c>
      <c r="D8" s="417">
        <v>99.001999999999995</v>
      </c>
      <c r="E8" s="417">
        <v>99.001000000000005</v>
      </c>
      <c r="F8" s="418">
        <f>SUM(D8:E8)</f>
        <v>198.00299999999999</v>
      </c>
      <c r="G8" s="23">
        <v>5</v>
      </c>
      <c r="H8" s="418">
        <v>793.01499999999987</v>
      </c>
      <c r="I8" s="25">
        <v>23</v>
      </c>
    </row>
    <row r="9" spans="1:25" ht="15.75" customHeight="1" x14ac:dyDescent="0.3">
      <c r="A9" s="20">
        <v>2</v>
      </c>
      <c r="B9" s="21" t="s">
        <v>1172</v>
      </c>
      <c r="C9" s="21" t="s">
        <v>190</v>
      </c>
      <c r="D9" s="417">
        <v>99.004000000000005</v>
      </c>
      <c r="E9" s="417">
        <v>99.003</v>
      </c>
      <c r="F9" s="418">
        <f>SUM(D9:E9)</f>
        <v>198.00700000000001</v>
      </c>
      <c r="G9" s="23">
        <v>7</v>
      </c>
      <c r="H9" s="419">
        <v>790.01700000000005</v>
      </c>
      <c r="I9" s="28">
        <v>21</v>
      </c>
    </row>
    <row r="10" spans="1:25" x14ac:dyDescent="0.3">
      <c r="A10" s="20">
        <v>3</v>
      </c>
      <c r="B10" s="21" t="s">
        <v>1173</v>
      </c>
      <c r="C10" s="21" t="s">
        <v>159</v>
      </c>
      <c r="D10" s="417">
        <v>100.003</v>
      </c>
      <c r="E10" s="417">
        <v>97.001000000000005</v>
      </c>
      <c r="F10" s="418">
        <f>SUM(D10:E10)</f>
        <v>197.00400000000002</v>
      </c>
      <c r="G10" s="23">
        <v>2</v>
      </c>
      <c r="H10" s="418">
        <v>789.01499999999999</v>
      </c>
      <c r="I10" s="25">
        <v>13</v>
      </c>
    </row>
    <row r="11" spans="1:25" x14ac:dyDescent="0.3">
      <c r="A11" s="20">
        <v>6</v>
      </c>
      <c r="B11" s="21" t="s">
        <v>540</v>
      </c>
      <c r="C11" s="21" t="s">
        <v>159</v>
      </c>
      <c r="D11" s="417">
        <v>99.001999999999995</v>
      </c>
      <c r="E11" s="417">
        <v>98.004999999999995</v>
      </c>
      <c r="F11" s="418">
        <f>SUM(D11:E11)</f>
        <v>197.00700000000001</v>
      </c>
      <c r="G11" s="23">
        <v>4</v>
      </c>
      <c r="H11" s="418">
        <v>788.01300000000015</v>
      </c>
      <c r="I11" s="25">
        <v>13</v>
      </c>
    </row>
    <row r="12" spans="1:25" x14ac:dyDescent="0.3">
      <c r="A12" s="20">
        <v>7</v>
      </c>
      <c r="B12" s="21" t="s">
        <v>1174</v>
      </c>
      <c r="C12" s="21" t="s">
        <v>62</v>
      </c>
      <c r="D12" s="417">
        <v>99.001999999999995</v>
      </c>
      <c r="E12" s="417">
        <v>98.001000000000005</v>
      </c>
      <c r="F12" s="418">
        <f>SUM(D12:E12)</f>
        <v>197.00299999999999</v>
      </c>
      <c r="G12" s="23">
        <v>1</v>
      </c>
      <c r="H12" s="418">
        <v>788.01299999999992</v>
      </c>
      <c r="I12" s="25">
        <v>12</v>
      </c>
    </row>
    <row r="13" spans="1:25" x14ac:dyDescent="0.3">
      <c r="A13" s="448">
        <v>4</v>
      </c>
      <c r="B13" s="449" t="s">
        <v>506</v>
      </c>
      <c r="C13" s="449" t="s">
        <v>159</v>
      </c>
      <c r="D13" s="450">
        <v>99.001999999999995</v>
      </c>
      <c r="E13" s="450">
        <v>98.003</v>
      </c>
      <c r="F13" s="451">
        <f>SUM(D13:E13)</f>
        <v>197.005</v>
      </c>
      <c r="G13" s="452">
        <v>3</v>
      </c>
      <c r="H13" s="421">
        <v>786.02</v>
      </c>
      <c r="I13" s="110">
        <v>9</v>
      </c>
    </row>
    <row r="15" spans="1:25" x14ac:dyDescent="0.3">
      <c r="A15" s="1"/>
      <c r="B15" s="8" t="s">
        <v>7</v>
      </c>
      <c r="C15" s="9" t="s">
        <v>1177</v>
      </c>
      <c r="D15" s="9"/>
      <c r="E15" s="9" t="s">
        <v>1710</v>
      </c>
      <c r="F15" s="8"/>
      <c r="G15" s="8"/>
      <c r="H15" s="8"/>
      <c r="I15" s="8"/>
    </row>
    <row r="16" spans="1:25" x14ac:dyDescent="0.3">
      <c r="A16" s="332">
        <v>2</v>
      </c>
      <c r="B16" s="413" t="s">
        <v>10</v>
      </c>
      <c r="C16" s="414" t="s">
        <v>11</v>
      </c>
      <c r="D16" s="389"/>
      <c r="E16" s="415"/>
      <c r="F16" s="397" t="s">
        <v>12</v>
      </c>
      <c r="G16" s="397" t="s">
        <v>13</v>
      </c>
      <c r="H16" s="397" t="s">
        <v>14</v>
      </c>
      <c r="I16" s="398" t="s">
        <v>15</v>
      </c>
    </row>
    <row r="17" spans="1:9" x14ac:dyDescent="0.3">
      <c r="A17" s="443">
        <v>9</v>
      </c>
      <c r="B17" s="444" t="s">
        <v>772</v>
      </c>
      <c r="C17" s="444" t="s">
        <v>719</v>
      </c>
      <c r="D17" s="426">
        <v>100.002</v>
      </c>
      <c r="E17" s="426">
        <v>100.001</v>
      </c>
      <c r="F17" s="445">
        <f>SUM(D17:E17)</f>
        <v>200.00299999999999</v>
      </c>
      <c r="G17" s="446">
        <v>8</v>
      </c>
      <c r="H17" s="445">
        <v>799.01700000000005</v>
      </c>
      <c r="I17" s="478">
        <v>32</v>
      </c>
    </row>
    <row r="18" spans="1:9" x14ac:dyDescent="0.3">
      <c r="A18" s="20">
        <v>4</v>
      </c>
      <c r="B18" s="21" t="s">
        <v>1058</v>
      </c>
      <c r="C18" s="21" t="s">
        <v>719</v>
      </c>
      <c r="D18" s="417">
        <v>100.003</v>
      </c>
      <c r="E18" s="417">
        <v>99.003</v>
      </c>
      <c r="F18" s="418">
        <f>SUM(D18:E18)</f>
        <v>199.006</v>
      </c>
      <c r="G18" s="23">
        <v>7</v>
      </c>
      <c r="H18" s="418">
        <v>798.02199999999993</v>
      </c>
      <c r="I18" s="25">
        <v>32</v>
      </c>
    </row>
    <row r="19" spans="1:9" x14ac:dyDescent="0.3">
      <c r="A19" s="20">
        <v>8</v>
      </c>
      <c r="B19" s="21" t="s">
        <v>993</v>
      </c>
      <c r="C19" s="21" t="s">
        <v>719</v>
      </c>
      <c r="D19" s="417">
        <v>100.004</v>
      </c>
      <c r="E19" s="417">
        <v>100.002</v>
      </c>
      <c r="F19" s="418">
        <f>SUM(D19:E19)</f>
        <v>200.006</v>
      </c>
      <c r="G19" s="23">
        <v>9</v>
      </c>
      <c r="H19" s="418">
        <v>798.02599999999995</v>
      </c>
      <c r="I19" s="25">
        <v>31</v>
      </c>
    </row>
    <row r="20" spans="1:9" x14ac:dyDescent="0.3">
      <c r="A20" s="20">
        <v>5</v>
      </c>
      <c r="B20" s="21" t="s">
        <v>995</v>
      </c>
      <c r="C20" s="21" t="s">
        <v>60</v>
      </c>
      <c r="D20" s="417">
        <v>100.004</v>
      </c>
      <c r="E20" s="417">
        <v>99.001999999999995</v>
      </c>
      <c r="F20" s="418">
        <f>SUM(D20:E20)</f>
        <v>199.006</v>
      </c>
      <c r="G20" s="23">
        <v>7</v>
      </c>
      <c r="H20" s="418">
        <v>792.01400000000001</v>
      </c>
      <c r="I20" s="25">
        <v>25</v>
      </c>
    </row>
    <row r="21" spans="1:9" x14ac:dyDescent="0.3">
      <c r="A21" s="20">
        <v>2</v>
      </c>
      <c r="B21" s="21" t="s">
        <v>61</v>
      </c>
      <c r="C21" s="21" t="s">
        <v>62</v>
      </c>
      <c r="D21" s="417">
        <v>100.002</v>
      </c>
      <c r="E21" s="417">
        <v>99</v>
      </c>
      <c r="F21" s="418">
        <f>SUM(D21:E21)</f>
        <v>199.00200000000001</v>
      </c>
      <c r="G21" s="23">
        <v>5</v>
      </c>
      <c r="H21" s="418">
        <v>795.00900000000001</v>
      </c>
      <c r="I21" s="25">
        <v>22</v>
      </c>
    </row>
    <row r="22" spans="1:9" x14ac:dyDescent="0.3">
      <c r="A22" s="20">
        <v>6</v>
      </c>
      <c r="B22" s="21" t="s">
        <v>527</v>
      </c>
      <c r="C22" s="21" t="s">
        <v>150</v>
      </c>
      <c r="D22" s="417">
        <v>98.001000000000005</v>
      </c>
      <c r="E22" s="417">
        <v>96.001000000000005</v>
      </c>
      <c r="F22" s="418">
        <f>SUM(D22:E22)</f>
        <v>194.00200000000001</v>
      </c>
      <c r="G22" s="23">
        <v>4</v>
      </c>
      <c r="H22" s="418">
        <v>781.01099999999997</v>
      </c>
      <c r="I22" s="25">
        <v>16</v>
      </c>
    </row>
    <row r="23" spans="1:9" x14ac:dyDescent="0.3">
      <c r="A23" s="20">
        <v>7</v>
      </c>
      <c r="B23" s="21" t="s">
        <v>1180</v>
      </c>
      <c r="C23" s="21" t="s">
        <v>150</v>
      </c>
      <c r="D23" s="417">
        <v>97</v>
      </c>
      <c r="E23" s="417">
        <v>95.003</v>
      </c>
      <c r="F23" s="418">
        <f>SUM(D23:E23)</f>
        <v>192.00299999999999</v>
      </c>
      <c r="G23" s="23">
        <v>3</v>
      </c>
      <c r="H23" s="418">
        <v>766.00800000000004</v>
      </c>
      <c r="I23" s="25">
        <v>12</v>
      </c>
    </row>
    <row r="24" spans="1:9" x14ac:dyDescent="0.3">
      <c r="A24" s="20">
        <v>1</v>
      </c>
      <c r="B24" s="21" t="s">
        <v>316</v>
      </c>
      <c r="C24" s="21" t="s">
        <v>317</v>
      </c>
      <c r="D24" s="417">
        <v>96.001000000000005</v>
      </c>
      <c r="E24" s="417">
        <v>96.001000000000005</v>
      </c>
      <c r="F24" s="418">
        <f>SUM(D24:E24)</f>
        <v>192.00200000000001</v>
      </c>
      <c r="G24" s="23">
        <v>2</v>
      </c>
      <c r="H24" s="418">
        <v>767.00600000000009</v>
      </c>
      <c r="I24" s="28">
        <v>9</v>
      </c>
    </row>
    <row r="25" spans="1:9" x14ac:dyDescent="0.3">
      <c r="A25" s="448">
        <v>3</v>
      </c>
      <c r="B25" s="449" t="s">
        <v>1178</v>
      </c>
      <c r="C25" s="449" t="s">
        <v>1179</v>
      </c>
      <c r="D25" s="450">
        <v>96.001000000000005</v>
      </c>
      <c r="E25" s="450">
        <v>94</v>
      </c>
      <c r="F25" s="451">
        <f>SUM(D25:E25)</f>
        <v>190.001</v>
      </c>
      <c r="G25" s="452">
        <v>1</v>
      </c>
      <c r="H25" s="421">
        <v>759.00299999999993</v>
      </c>
      <c r="I25" s="110">
        <v>6</v>
      </c>
    </row>
    <row r="27" spans="1:9" x14ac:dyDescent="0.3">
      <c r="A27" s="1"/>
      <c r="B27" s="8" t="s">
        <v>48</v>
      </c>
      <c r="C27" s="9" t="s">
        <v>1181</v>
      </c>
      <c r="D27" s="9"/>
      <c r="E27" s="9" t="s">
        <v>1711</v>
      </c>
      <c r="F27" s="8"/>
      <c r="G27" s="8"/>
      <c r="H27" s="8"/>
      <c r="I27" s="8"/>
    </row>
    <row r="28" spans="1:9" x14ac:dyDescent="0.3">
      <c r="A28" s="332">
        <v>2</v>
      </c>
      <c r="B28" s="413" t="s">
        <v>10</v>
      </c>
      <c r="C28" s="414" t="s">
        <v>11</v>
      </c>
      <c r="D28" s="389"/>
      <c r="E28" s="415"/>
      <c r="F28" s="397" t="s">
        <v>12</v>
      </c>
      <c r="G28" s="397" t="s">
        <v>13</v>
      </c>
      <c r="H28" s="397" t="s">
        <v>14</v>
      </c>
      <c r="I28" s="398" t="s">
        <v>15</v>
      </c>
    </row>
    <row r="29" spans="1:9" x14ac:dyDescent="0.3">
      <c r="A29" s="443">
        <v>4</v>
      </c>
      <c r="B29" s="444" t="s">
        <v>1183</v>
      </c>
      <c r="C29" s="444" t="s">
        <v>612</v>
      </c>
      <c r="D29" s="426">
        <v>100.001</v>
      </c>
      <c r="E29" s="426">
        <v>98.001999999999995</v>
      </c>
      <c r="F29" s="445">
        <f>SUM(D29:E29)</f>
        <v>198.00299999999999</v>
      </c>
      <c r="G29" s="446">
        <v>6</v>
      </c>
      <c r="H29" s="445">
        <v>795.02</v>
      </c>
      <c r="I29" s="478">
        <v>30</v>
      </c>
    </row>
    <row r="30" spans="1:9" x14ac:dyDescent="0.3">
      <c r="A30" s="20">
        <v>2</v>
      </c>
      <c r="B30" s="21" t="s">
        <v>557</v>
      </c>
      <c r="C30" s="21" t="s">
        <v>159</v>
      </c>
      <c r="D30" s="417">
        <v>100.002</v>
      </c>
      <c r="E30" s="417">
        <v>100.002</v>
      </c>
      <c r="F30" s="418">
        <f>SUM(D30:E30)</f>
        <v>200.00399999999999</v>
      </c>
      <c r="G30" s="23">
        <v>9</v>
      </c>
      <c r="H30" s="418">
        <v>792.01200000000006</v>
      </c>
      <c r="I30" s="25">
        <v>30</v>
      </c>
    </row>
    <row r="31" spans="1:9" x14ac:dyDescent="0.3">
      <c r="A31" s="20">
        <v>6</v>
      </c>
      <c r="B31" s="21" t="s">
        <v>1185</v>
      </c>
      <c r="C31" s="21" t="s">
        <v>150</v>
      </c>
      <c r="D31" s="417">
        <v>100.003</v>
      </c>
      <c r="E31" s="417">
        <v>99.004000000000005</v>
      </c>
      <c r="F31" s="418">
        <f>SUM(D31:E31)</f>
        <v>199.00700000000001</v>
      </c>
      <c r="G31" s="23">
        <v>8</v>
      </c>
      <c r="H31" s="418">
        <v>789.01600000000008</v>
      </c>
      <c r="I31" s="25">
        <v>27</v>
      </c>
    </row>
    <row r="32" spans="1:9" x14ac:dyDescent="0.3">
      <c r="A32" s="20">
        <v>3</v>
      </c>
      <c r="B32" s="21" t="s">
        <v>525</v>
      </c>
      <c r="C32" s="21" t="s">
        <v>526</v>
      </c>
      <c r="D32" s="417">
        <v>99.001000000000005</v>
      </c>
      <c r="E32" s="417">
        <v>99.001000000000005</v>
      </c>
      <c r="F32" s="418">
        <f>SUM(D32:E32)</f>
        <v>198.00200000000001</v>
      </c>
      <c r="G32" s="23">
        <v>5</v>
      </c>
      <c r="H32" s="418">
        <v>789.01199999999994</v>
      </c>
      <c r="I32" s="25">
        <v>25</v>
      </c>
    </row>
    <row r="33" spans="1:9" x14ac:dyDescent="0.3">
      <c r="A33" s="20">
        <v>1</v>
      </c>
      <c r="B33" s="21" t="s">
        <v>1182</v>
      </c>
      <c r="C33" s="21" t="s">
        <v>526</v>
      </c>
      <c r="D33" s="417">
        <v>100.002</v>
      </c>
      <c r="E33" s="417">
        <v>98.001999999999995</v>
      </c>
      <c r="F33" s="418">
        <f>SUM(D33:E33)</f>
        <v>198.00399999999999</v>
      </c>
      <c r="G33" s="23">
        <v>7</v>
      </c>
      <c r="H33" s="418">
        <v>784.01600000000008</v>
      </c>
      <c r="I33" s="28">
        <v>23</v>
      </c>
    </row>
    <row r="34" spans="1:9" x14ac:dyDescent="0.3">
      <c r="A34" s="20">
        <v>8</v>
      </c>
      <c r="B34" s="21" t="s">
        <v>1187</v>
      </c>
      <c r="C34" s="21" t="s">
        <v>719</v>
      </c>
      <c r="D34" s="417">
        <v>99.001000000000005</v>
      </c>
      <c r="E34" s="417">
        <v>98</v>
      </c>
      <c r="F34" s="418">
        <f>SUM(D34:E34)</f>
        <v>197.001</v>
      </c>
      <c r="G34" s="23">
        <v>4</v>
      </c>
      <c r="H34" s="418">
        <v>785.00599999999997</v>
      </c>
      <c r="I34" s="25">
        <v>19</v>
      </c>
    </row>
    <row r="35" spans="1:9" x14ac:dyDescent="0.3">
      <c r="A35" s="20">
        <v>7</v>
      </c>
      <c r="B35" s="21" t="s">
        <v>1186</v>
      </c>
      <c r="C35" s="21" t="s">
        <v>60</v>
      </c>
      <c r="D35" s="417">
        <v>97.001999999999995</v>
      </c>
      <c r="E35" s="417">
        <v>94</v>
      </c>
      <c r="F35" s="418">
        <f>SUM(D35:E35)</f>
        <v>191.00200000000001</v>
      </c>
      <c r="G35" s="23">
        <v>3</v>
      </c>
      <c r="H35" s="418">
        <v>776.00299999999993</v>
      </c>
      <c r="I35" s="25">
        <v>15</v>
      </c>
    </row>
    <row r="36" spans="1:9" x14ac:dyDescent="0.3">
      <c r="A36" s="20">
        <v>9</v>
      </c>
      <c r="B36" s="21" t="s">
        <v>598</v>
      </c>
      <c r="C36" s="21" t="s">
        <v>526</v>
      </c>
      <c r="D36" s="417">
        <v>97</v>
      </c>
      <c r="E36" s="417">
        <v>94.001000000000005</v>
      </c>
      <c r="F36" s="418">
        <f>SUM(D36:E36)</f>
        <v>191.001</v>
      </c>
      <c r="G36" s="23">
        <v>2</v>
      </c>
      <c r="H36" s="418">
        <v>771.00800000000004</v>
      </c>
      <c r="I36" s="25">
        <v>9</v>
      </c>
    </row>
    <row r="37" spans="1:9" x14ac:dyDescent="0.3">
      <c r="A37" s="448">
        <v>5</v>
      </c>
      <c r="B37" s="449" t="s">
        <v>1184</v>
      </c>
      <c r="C37" s="449" t="s">
        <v>458</v>
      </c>
      <c r="D37" s="450" t="s">
        <v>242</v>
      </c>
      <c r="E37" s="450"/>
      <c r="F37" s="451">
        <f>SUM(D37:E37)</f>
        <v>0</v>
      </c>
      <c r="G37" s="452">
        <v>0</v>
      </c>
      <c r="H37" s="421">
        <v>0</v>
      </c>
      <c r="I37" s="110">
        <v>0</v>
      </c>
    </row>
    <row r="39" spans="1:9" x14ac:dyDescent="0.3">
      <c r="A39" s="1"/>
      <c r="B39" s="8" t="s">
        <v>51</v>
      </c>
      <c r="C39" s="9" t="s">
        <v>1188</v>
      </c>
      <c r="D39" s="9"/>
      <c r="E39" s="9" t="s">
        <v>1697</v>
      </c>
      <c r="F39" s="8"/>
      <c r="G39" s="8"/>
      <c r="H39" s="8"/>
      <c r="I39" s="8"/>
    </row>
    <row r="40" spans="1:9" x14ac:dyDescent="0.3">
      <c r="A40" s="332">
        <v>2</v>
      </c>
      <c r="B40" s="413" t="s">
        <v>10</v>
      </c>
      <c r="C40" s="414" t="s">
        <v>11</v>
      </c>
      <c r="D40" s="389"/>
      <c r="E40" s="415"/>
      <c r="F40" s="397" t="s">
        <v>12</v>
      </c>
      <c r="G40" s="397" t="s">
        <v>13</v>
      </c>
      <c r="H40" s="397" t="s">
        <v>14</v>
      </c>
      <c r="I40" s="398" t="s">
        <v>15</v>
      </c>
    </row>
    <row r="41" spans="1:9" x14ac:dyDescent="0.3">
      <c r="A41" s="443">
        <v>3</v>
      </c>
      <c r="B41" s="444" t="s">
        <v>1190</v>
      </c>
      <c r="C41" s="444" t="s">
        <v>1191</v>
      </c>
      <c r="D41" s="426">
        <v>99.001000000000005</v>
      </c>
      <c r="E41" s="426">
        <v>98</v>
      </c>
      <c r="F41" s="445">
        <f>SUM(D41:E41)</f>
        <v>197.001</v>
      </c>
      <c r="G41" s="446">
        <v>8</v>
      </c>
      <c r="H41" s="445">
        <v>789.00699999999995</v>
      </c>
      <c r="I41" s="478">
        <v>27</v>
      </c>
    </row>
    <row r="42" spans="1:9" x14ac:dyDescent="0.3">
      <c r="A42" s="20">
        <v>4</v>
      </c>
      <c r="B42" s="21" t="s">
        <v>1192</v>
      </c>
      <c r="C42" s="21" t="s">
        <v>1191</v>
      </c>
      <c r="D42" s="417">
        <v>98</v>
      </c>
      <c r="E42" s="417">
        <v>95.001000000000005</v>
      </c>
      <c r="F42" s="418">
        <f>SUM(D42:E42)</f>
        <v>193.001</v>
      </c>
      <c r="G42" s="23">
        <v>3</v>
      </c>
      <c r="H42" s="418">
        <v>786.01199999999994</v>
      </c>
      <c r="I42" s="25">
        <v>25</v>
      </c>
    </row>
    <row r="43" spans="1:9" x14ac:dyDescent="0.3">
      <c r="A43" s="20">
        <v>1</v>
      </c>
      <c r="B43" s="21" t="s">
        <v>747</v>
      </c>
      <c r="C43" s="21" t="s">
        <v>150</v>
      </c>
      <c r="D43" s="417">
        <v>97.001000000000005</v>
      </c>
      <c r="E43" s="417">
        <v>96.001999999999995</v>
      </c>
      <c r="F43" s="418">
        <f>SUM(D43:E43)</f>
        <v>193.00299999999999</v>
      </c>
      <c r="G43" s="23">
        <v>4</v>
      </c>
      <c r="H43" s="418">
        <v>786.01099999999997</v>
      </c>
      <c r="I43" s="28">
        <v>24</v>
      </c>
    </row>
    <row r="44" spans="1:9" x14ac:dyDescent="0.3">
      <c r="A44" s="20">
        <v>2</v>
      </c>
      <c r="B44" s="21" t="s">
        <v>1189</v>
      </c>
      <c r="C44" s="21" t="s">
        <v>719</v>
      </c>
      <c r="D44" s="417">
        <v>98.001000000000005</v>
      </c>
      <c r="E44" s="417">
        <v>97</v>
      </c>
      <c r="F44" s="418">
        <f>SUM(D44:E44)</f>
        <v>195.001</v>
      </c>
      <c r="G44" s="23">
        <v>5</v>
      </c>
      <c r="H44" s="418">
        <v>786.00800000000004</v>
      </c>
      <c r="I44" s="25">
        <v>24</v>
      </c>
    </row>
    <row r="45" spans="1:9" x14ac:dyDescent="0.3">
      <c r="A45" s="20">
        <v>6</v>
      </c>
      <c r="B45" s="21" t="s">
        <v>1194</v>
      </c>
      <c r="C45" s="21" t="s">
        <v>500</v>
      </c>
      <c r="D45" s="417">
        <v>0</v>
      </c>
      <c r="E45" s="417">
        <v>0</v>
      </c>
      <c r="F45" s="418">
        <f>SUM(D45:E45)</f>
        <v>0</v>
      </c>
      <c r="G45" s="23">
        <v>0</v>
      </c>
      <c r="H45" s="418">
        <v>594.00700000000006</v>
      </c>
      <c r="I45" s="25">
        <v>22</v>
      </c>
    </row>
    <row r="46" spans="1:9" x14ac:dyDescent="0.3">
      <c r="A46" s="20">
        <v>5</v>
      </c>
      <c r="B46" s="21" t="s">
        <v>1193</v>
      </c>
      <c r="C46" s="21" t="s">
        <v>150</v>
      </c>
      <c r="D46" s="417">
        <v>100.001</v>
      </c>
      <c r="E46" s="417">
        <v>99.004000000000005</v>
      </c>
      <c r="F46" s="418">
        <f>SUM(D46:E46)</f>
        <v>199.005</v>
      </c>
      <c r="G46" s="23">
        <v>9</v>
      </c>
      <c r="H46" s="418">
        <v>777.01200000000006</v>
      </c>
      <c r="I46" s="25">
        <v>21</v>
      </c>
    </row>
    <row r="47" spans="1:9" x14ac:dyDescent="0.3">
      <c r="A47" s="20">
        <v>8</v>
      </c>
      <c r="B47" s="21" t="s">
        <v>1196</v>
      </c>
      <c r="C47" s="21" t="s">
        <v>1191</v>
      </c>
      <c r="D47" s="417">
        <v>99</v>
      </c>
      <c r="E47" s="417">
        <v>98.001000000000005</v>
      </c>
      <c r="F47" s="418">
        <f>SUM(D47:E47)</f>
        <v>197.001</v>
      </c>
      <c r="G47" s="23">
        <v>8</v>
      </c>
      <c r="H47" s="418">
        <v>778.01</v>
      </c>
      <c r="I47" s="25">
        <v>16</v>
      </c>
    </row>
    <row r="48" spans="1:9" x14ac:dyDescent="0.3">
      <c r="A48" s="20">
        <v>7</v>
      </c>
      <c r="B48" s="21" t="s">
        <v>1195</v>
      </c>
      <c r="C48" s="21" t="s">
        <v>719</v>
      </c>
      <c r="D48" s="417">
        <v>99</v>
      </c>
      <c r="E48" s="417">
        <v>98.001000000000005</v>
      </c>
      <c r="F48" s="418">
        <f>SUM(D48:E48)</f>
        <v>197.001</v>
      </c>
      <c r="G48" s="23">
        <v>8</v>
      </c>
      <c r="H48" s="418">
        <v>584.00300000000004</v>
      </c>
      <c r="I48" s="25">
        <v>13</v>
      </c>
    </row>
    <row r="49" spans="1:9" x14ac:dyDescent="0.3">
      <c r="A49" s="448">
        <v>9</v>
      </c>
      <c r="B49" s="449" t="s">
        <v>1197</v>
      </c>
      <c r="C49" s="449" t="s">
        <v>150</v>
      </c>
      <c r="D49" s="450">
        <v>96</v>
      </c>
      <c r="E49" s="450">
        <v>93</v>
      </c>
      <c r="F49" s="451">
        <f>SUM(D49:E49)</f>
        <v>189</v>
      </c>
      <c r="G49" s="452">
        <v>2</v>
      </c>
      <c r="H49" s="421">
        <v>766.005</v>
      </c>
      <c r="I49" s="110">
        <v>10</v>
      </c>
    </row>
    <row r="51" spans="1:9" x14ac:dyDescent="0.3">
      <c r="A51" s="1"/>
      <c r="B51" s="8" t="s">
        <v>78</v>
      </c>
      <c r="C51" s="9" t="s">
        <v>1198</v>
      </c>
      <c r="D51" s="9"/>
      <c r="E51" s="9" t="s">
        <v>1712</v>
      </c>
      <c r="F51" s="8"/>
      <c r="G51" s="8"/>
      <c r="H51" s="8"/>
      <c r="I51" s="8"/>
    </row>
    <row r="52" spans="1:9" x14ac:dyDescent="0.3">
      <c r="A52" s="332">
        <v>2</v>
      </c>
      <c r="B52" s="413" t="s">
        <v>10</v>
      </c>
      <c r="C52" s="414" t="s">
        <v>11</v>
      </c>
      <c r="D52" s="389"/>
      <c r="E52" s="415"/>
      <c r="F52" s="397" t="s">
        <v>12</v>
      </c>
      <c r="G52" s="397" t="s">
        <v>13</v>
      </c>
      <c r="H52" s="397" t="s">
        <v>14</v>
      </c>
      <c r="I52" s="398" t="s">
        <v>15</v>
      </c>
    </row>
    <row r="53" spans="1:9" x14ac:dyDescent="0.3">
      <c r="A53" s="443">
        <v>5</v>
      </c>
      <c r="B53" s="444" t="s">
        <v>743</v>
      </c>
      <c r="C53" s="444" t="s">
        <v>708</v>
      </c>
      <c r="D53" s="426">
        <v>99</v>
      </c>
      <c r="E53" s="426">
        <v>99</v>
      </c>
      <c r="F53" s="445">
        <f>SUM(D53:E53)</f>
        <v>198</v>
      </c>
      <c r="G53" s="446">
        <v>7</v>
      </c>
      <c r="H53" s="445">
        <v>790.01</v>
      </c>
      <c r="I53" s="478">
        <v>31</v>
      </c>
    </row>
    <row r="54" spans="1:9" x14ac:dyDescent="0.3">
      <c r="A54" s="20">
        <v>3</v>
      </c>
      <c r="B54" s="21" t="s">
        <v>1200</v>
      </c>
      <c r="C54" s="21" t="s">
        <v>1191</v>
      </c>
      <c r="D54" s="417">
        <v>99.001000000000005</v>
      </c>
      <c r="E54" s="417">
        <v>99.001000000000005</v>
      </c>
      <c r="F54" s="418">
        <f>SUM(D54:E54)</f>
        <v>198.00200000000001</v>
      </c>
      <c r="G54" s="23">
        <v>9</v>
      </c>
      <c r="H54" s="418">
        <v>789.01</v>
      </c>
      <c r="I54" s="25">
        <v>31</v>
      </c>
    </row>
    <row r="55" spans="1:9" x14ac:dyDescent="0.3">
      <c r="A55" s="20">
        <v>8</v>
      </c>
      <c r="B55" s="21" t="s">
        <v>535</v>
      </c>
      <c r="C55" s="21" t="s">
        <v>159</v>
      </c>
      <c r="D55" s="417">
        <v>98.001000000000005</v>
      </c>
      <c r="E55" s="417">
        <v>96.001999999999995</v>
      </c>
      <c r="F55" s="418">
        <f>SUM(D55:E55)</f>
        <v>194.00299999999999</v>
      </c>
      <c r="G55" s="23">
        <v>5</v>
      </c>
      <c r="H55" s="418">
        <v>785.01599999999985</v>
      </c>
      <c r="I55" s="25">
        <v>29</v>
      </c>
    </row>
    <row r="56" spans="1:9" x14ac:dyDescent="0.3">
      <c r="A56" s="20">
        <v>2</v>
      </c>
      <c r="B56" s="21" t="s">
        <v>529</v>
      </c>
      <c r="C56" s="21" t="s">
        <v>159</v>
      </c>
      <c r="D56" s="417">
        <v>99.001999999999995</v>
      </c>
      <c r="E56" s="417">
        <v>98.001999999999995</v>
      </c>
      <c r="F56" s="418">
        <f>SUM(D56:E56)</f>
        <v>197.00399999999999</v>
      </c>
      <c r="G56" s="23">
        <v>6</v>
      </c>
      <c r="H56" s="418">
        <v>782.01400000000001</v>
      </c>
      <c r="I56" s="25">
        <v>24</v>
      </c>
    </row>
    <row r="57" spans="1:9" x14ac:dyDescent="0.3">
      <c r="A57" s="20">
        <v>6</v>
      </c>
      <c r="B57" s="21" t="s">
        <v>714</v>
      </c>
      <c r="C57" s="21" t="s">
        <v>104</v>
      </c>
      <c r="D57" s="417">
        <v>100.001</v>
      </c>
      <c r="E57" s="417">
        <v>98</v>
      </c>
      <c r="F57" s="418">
        <f>SUM(D57:E57)</f>
        <v>198.001</v>
      </c>
      <c r="G57" s="23">
        <v>8</v>
      </c>
      <c r="H57" s="418">
        <v>780.00700000000006</v>
      </c>
      <c r="I57" s="25">
        <v>22</v>
      </c>
    </row>
    <row r="58" spans="1:9" x14ac:dyDescent="0.3">
      <c r="A58" s="20">
        <v>7</v>
      </c>
      <c r="B58" s="21" t="s">
        <v>1202</v>
      </c>
      <c r="C58" s="21" t="s">
        <v>500</v>
      </c>
      <c r="D58" s="417">
        <v>100.003</v>
      </c>
      <c r="E58" s="417">
        <v>92</v>
      </c>
      <c r="F58" s="418">
        <f>SUM(D58:E58)</f>
        <v>192.00299999999999</v>
      </c>
      <c r="G58" s="23">
        <v>3</v>
      </c>
      <c r="H58" s="418">
        <v>775.01099999999997</v>
      </c>
      <c r="I58" s="25">
        <v>18</v>
      </c>
    </row>
    <row r="59" spans="1:9" x14ac:dyDescent="0.3">
      <c r="A59" s="20">
        <v>9</v>
      </c>
      <c r="B59" s="21" t="s">
        <v>1040</v>
      </c>
      <c r="C59" s="21" t="s">
        <v>708</v>
      </c>
      <c r="D59" s="417">
        <v>97.001000000000005</v>
      </c>
      <c r="E59" s="417">
        <v>97</v>
      </c>
      <c r="F59" s="418">
        <f>SUM(D59:E59)</f>
        <v>194.001</v>
      </c>
      <c r="G59" s="23">
        <v>4</v>
      </c>
      <c r="H59" s="418">
        <v>774.00599999999997</v>
      </c>
      <c r="I59" s="25">
        <v>15</v>
      </c>
    </row>
    <row r="60" spans="1:9" x14ac:dyDescent="0.3">
      <c r="A60" s="20">
        <v>4</v>
      </c>
      <c r="B60" s="21" t="s">
        <v>1201</v>
      </c>
      <c r="C60" s="21" t="s">
        <v>500</v>
      </c>
      <c r="D60" s="417">
        <v>94</v>
      </c>
      <c r="E60" s="417">
        <v>89</v>
      </c>
      <c r="F60" s="418">
        <f>SUM(D60:E60)</f>
        <v>183</v>
      </c>
      <c r="G60" s="23">
        <v>1</v>
      </c>
      <c r="H60" s="418">
        <v>750.00400000000002</v>
      </c>
      <c r="I60" s="25">
        <v>7</v>
      </c>
    </row>
    <row r="61" spans="1:9" x14ac:dyDescent="0.3">
      <c r="A61" s="448">
        <v>1</v>
      </c>
      <c r="B61" s="449" t="s">
        <v>1199</v>
      </c>
      <c r="C61" s="449" t="s">
        <v>1179</v>
      </c>
      <c r="D61" s="450">
        <v>99.001000000000005</v>
      </c>
      <c r="E61" s="450">
        <v>93</v>
      </c>
      <c r="F61" s="451">
        <f>SUM(D61:E61)</f>
        <v>192.001</v>
      </c>
      <c r="G61" s="452">
        <v>2</v>
      </c>
      <c r="H61" s="421">
        <v>763.00099999999998</v>
      </c>
      <c r="I61" s="126">
        <v>6</v>
      </c>
    </row>
    <row r="63" spans="1:9" x14ac:dyDescent="0.3">
      <c r="B63" s="10" t="s">
        <v>1203</v>
      </c>
    </row>
    <row r="65" spans="2:5" x14ac:dyDescent="0.3">
      <c r="B65" s="10" t="s">
        <v>1204</v>
      </c>
      <c r="E65" s="40" t="s">
        <v>163</v>
      </c>
    </row>
    <row r="66" spans="2:5" x14ac:dyDescent="0.3">
      <c r="B66" s="10" t="s">
        <v>164</v>
      </c>
    </row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1976EFD0-528E-4114-8BF0-AEC8A7D1CC1A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9BC62-A7F8-4267-B509-07A7C0828B14}">
  <sheetPr>
    <tabColor rgb="FFC00000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8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1169</v>
      </c>
      <c r="C1" s="2"/>
      <c r="D1" s="3"/>
      <c r="E1" s="3"/>
      <c r="F1" s="3"/>
      <c r="G1" s="3"/>
      <c r="H1" s="3"/>
      <c r="I1" s="4" t="s">
        <v>1170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0"/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81</v>
      </c>
      <c r="C3" s="9" t="s">
        <v>1205</v>
      </c>
      <c r="D3" s="9"/>
      <c r="E3" s="9" t="s">
        <v>1713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341">
        <v>6</v>
      </c>
      <c r="B5" s="337" t="s">
        <v>1209</v>
      </c>
      <c r="C5" s="337" t="s">
        <v>1191</v>
      </c>
      <c r="D5" s="426">
        <v>99.001000000000005</v>
      </c>
      <c r="E5" s="426">
        <v>98.001999999999995</v>
      </c>
      <c r="F5" s="445">
        <f>SUM(D5:E5)</f>
        <v>197.00299999999999</v>
      </c>
      <c r="G5" s="446">
        <v>6</v>
      </c>
      <c r="H5" s="479">
        <v>786.00700000000006</v>
      </c>
      <c r="I5" s="340">
        <v>27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20">
        <v>9</v>
      </c>
      <c r="B6" s="47" t="s">
        <v>1213</v>
      </c>
      <c r="C6" s="47" t="s">
        <v>333</v>
      </c>
      <c r="D6" s="417">
        <v>100.001</v>
      </c>
      <c r="E6" s="417">
        <v>99.001999999999995</v>
      </c>
      <c r="F6" s="418">
        <f>SUM(D6:E6)</f>
        <v>199.00299999999999</v>
      </c>
      <c r="G6" s="23">
        <v>9</v>
      </c>
      <c r="H6" s="422">
        <v>594.01099999999997</v>
      </c>
      <c r="I6" s="48">
        <v>26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49">
        <v>2</v>
      </c>
      <c r="B7" s="47" t="s">
        <v>1207</v>
      </c>
      <c r="C7" s="47" t="s">
        <v>719</v>
      </c>
      <c r="D7" s="417">
        <v>96</v>
      </c>
      <c r="E7" s="417">
        <v>95</v>
      </c>
      <c r="F7" s="418">
        <f>SUM(D7:E7)</f>
        <v>191</v>
      </c>
      <c r="G7" s="23">
        <v>2</v>
      </c>
      <c r="H7" s="422">
        <v>781.00400000000002</v>
      </c>
      <c r="I7" s="48">
        <v>22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49">
        <v>8</v>
      </c>
      <c r="B8" s="47" t="s">
        <v>1211</v>
      </c>
      <c r="C8" s="47" t="s">
        <v>1212</v>
      </c>
      <c r="D8" s="417">
        <v>100.001</v>
      </c>
      <c r="E8" s="417">
        <v>99.001999999999995</v>
      </c>
      <c r="F8" s="418">
        <f>SUM(D8:E8)</f>
        <v>199.00299999999999</v>
      </c>
      <c r="G8" s="23">
        <v>9</v>
      </c>
      <c r="H8" s="422">
        <v>778.01299999999992</v>
      </c>
      <c r="I8" s="48">
        <v>22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20">
        <v>1</v>
      </c>
      <c r="B9" s="21" t="s">
        <v>1206</v>
      </c>
      <c r="C9" s="21" t="s">
        <v>458</v>
      </c>
      <c r="D9" s="417">
        <v>97.001000000000005</v>
      </c>
      <c r="E9" s="417">
        <v>96</v>
      </c>
      <c r="F9" s="418">
        <f>SUM(D9:E9)</f>
        <v>193.001</v>
      </c>
      <c r="G9" s="23">
        <v>4</v>
      </c>
      <c r="H9" s="418">
        <v>777.00599999999997</v>
      </c>
      <c r="I9" s="28">
        <v>19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x14ac:dyDescent="0.3">
      <c r="A10" s="20">
        <v>7</v>
      </c>
      <c r="B10" s="47" t="s">
        <v>1210</v>
      </c>
      <c r="C10" s="47" t="s">
        <v>333</v>
      </c>
      <c r="D10" s="417">
        <v>99.001999999999995</v>
      </c>
      <c r="E10" s="417">
        <v>97.001999999999995</v>
      </c>
      <c r="F10" s="418">
        <f>SUM(D10:E10)</f>
        <v>196.00399999999999</v>
      </c>
      <c r="G10" s="23">
        <v>5</v>
      </c>
      <c r="H10" s="422">
        <v>775.00800000000004</v>
      </c>
      <c r="I10" s="48">
        <v>19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x14ac:dyDescent="0.3">
      <c r="A11" s="49">
        <v>4</v>
      </c>
      <c r="B11" s="47" t="s">
        <v>833</v>
      </c>
      <c r="C11" s="47" t="s">
        <v>60</v>
      </c>
      <c r="D11" s="417">
        <v>100.001</v>
      </c>
      <c r="E11" s="417">
        <v>99.001000000000005</v>
      </c>
      <c r="F11" s="418">
        <f>SUM(D11:E11)</f>
        <v>199.00200000000001</v>
      </c>
      <c r="G11" s="23">
        <v>7</v>
      </c>
      <c r="H11" s="422">
        <v>775.00900000000001</v>
      </c>
      <c r="I11" s="48">
        <v>16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x14ac:dyDescent="0.3">
      <c r="A12" s="20">
        <v>3</v>
      </c>
      <c r="B12" s="47" t="s">
        <v>823</v>
      </c>
      <c r="C12" s="47" t="s">
        <v>691</v>
      </c>
      <c r="D12" s="417">
        <v>98.001000000000005</v>
      </c>
      <c r="E12" s="417">
        <v>94</v>
      </c>
      <c r="F12" s="418">
        <f>SUM(D12:E12)</f>
        <v>192.001</v>
      </c>
      <c r="G12" s="23">
        <v>3</v>
      </c>
      <c r="H12" s="422">
        <v>772.005</v>
      </c>
      <c r="I12" s="48">
        <v>16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x14ac:dyDescent="0.3">
      <c r="A13" s="448">
        <v>5</v>
      </c>
      <c r="B13" s="453" t="s">
        <v>1208</v>
      </c>
      <c r="C13" s="453" t="s">
        <v>150</v>
      </c>
      <c r="D13" s="450">
        <v>93.001000000000005</v>
      </c>
      <c r="E13" s="450">
        <v>93</v>
      </c>
      <c r="F13" s="451">
        <f>SUM(D13:E13)</f>
        <v>186.001</v>
      </c>
      <c r="G13" s="452">
        <v>1</v>
      </c>
      <c r="H13" s="423">
        <v>767.00800000000004</v>
      </c>
      <c r="I13" s="124">
        <v>16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x14ac:dyDescent="0.3">
      <c r="A15" s="1"/>
      <c r="B15" s="8" t="s">
        <v>105</v>
      </c>
      <c r="C15" s="9" t="s">
        <v>1214</v>
      </c>
      <c r="D15" s="9"/>
      <c r="E15" s="9" t="s">
        <v>1714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x14ac:dyDescent="0.3">
      <c r="A16" s="332">
        <v>2</v>
      </c>
      <c r="B16" s="413" t="s">
        <v>10</v>
      </c>
      <c r="C16" s="414" t="s">
        <v>11</v>
      </c>
      <c r="D16" s="389"/>
      <c r="E16" s="415"/>
      <c r="F16" s="397" t="s">
        <v>12</v>
      </c>
      <c r="G16" s="397" t="s">
        <v>13</v>
      </c>
      <c r="H16" s="397" t="s">
        <v>14</v>
      </c>
      <c r="I16" s="398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x14ac:dyDescent="0.3">
      <c r="A17" s="443">
        <v>5</v>
      </c>
      <c r="B17" s="337" t="s">
        <v>1218</v>
      </c>
      <c r="C17" s="337" t="s">
        <v>500</v>
      </c>
      <c r="D17" s="426">
        <v>100.005</v>
      </c>
      <c r="E17" s="426">
        <v>99.001999999999995</v>
      </c>
      <c r="F17" s="445">
        <f>SUM(D17:E17)</f>
        <v>199.00700000000001</v>
      </c>
      <c r="G17" s="446">
        <v>9</v>
      </c>
      <c r="H17" s="479">
        <v>786.02199999999993</v>
      </c>
      <c r="I17" s="340">
        <v>31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x14ac:dyDescent="0.3">
      <c r="A18" s="49">
        <v>2</v>
      </c>
      <c r="B18" s="47" t="s">
        <v>1215</v>
      </c>
      <c r="C18" s="47" t="s">
        <v>190</v>
      </c>
      <c r="D18" s="417">
        <v>99.003</v>
      </c>
      <c r="E18" s="417">
        <v>98.003</v>
      </c>
      <c r="F18" s="418">
        <f>SUM(D18:E18)</f>
        <v>197.006</v>
      </c>
      <c r="G18" s="23">
        <v>7</v>
      </c>
      <c r="H18" s="422">
        <v>783.01099999999997</v>
      </c>
      <c r="I18" s="48">
        <v>27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x14ac:dyDescent="0.3">
      <c r="A19" s="49">
        <v>4</v>
      </c>
      <c r="B19" s="47" t="s">
        <v>1217</v>
      </c>
      <c r="C19" s="47" t="s">
        <v>60</v>
      </c>
      <c r="D19" s="417">
        <v>99.001000000000005</v>
      </c>
      <c r="E19" s="417">
        <v>95</v>
      </c>
      <c r="F19" s="418">
        <f>SUM(D19:E19)</f>
        <v>194.001</v>
      </c>
      <c r="G19" s="23">
        <v>4</v>
      </c>
      <c r="H19" s="422">
        <v>781.01099999999997</v>
      </c>
      <c r="I19" s="48">
        <v>26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x14ac:dyDescent="0.3">
      <c r="A20" s="20">
        <v>1</v>
      </c>
      <c r="B20" s="21" t="s">
        <v>1000</v>
      </c>
      <c r="C20" s="21" t="s">
        <v>719</v>
      </c>
      <c r="D20" s="417">
        <v>100.001</v>
      </c>
      <c r="E20" s="417">
        <v>99</v>
      </c>
      <c r="F20" s="418">
        <f>SUM(D20:E20)</f>
        <v>199.001</v>
      </c>
      <c r="G20" s="23">
        <v>8</v>
      </c>
      <c r="H20" s="418">
        <v>593.00400000000002</v>
      </c>
      <c r="I20" s="28">
        <v>24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x14ac:dyDescent="0.3">
      <c r="A21" s="49">
        <v>6</v>
      </c>
      <c r="B21" s="47" t="s">
        <v>1219</v>
      </c>
      <c r="C21" s="47" t="s">
        <v>1179</v>
      </c>
      <c r="D21" s="417">
        <v>97</v>
      </c>
      <c r="E21" s="417">
        <v>95</v>
      </c>
      <c r="F21" s="418">
        <f>SUM(D21:E21)</f>
        <v>192</v>
      </c>
      <c r="G21" s="23">
        <v>2</v>
      </c>
      <c r="H21" s="422">
        <v>777.00400000000002</v>
      </c>
      <c r="I21" s="48">
        <v>20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x14ac:dyDescent="0.3">
      <c r="A22" s="49">
        <v>8</v>
      </c>
      <c r="B22" s="47" t="s">
        <v>1221</v>
      </c>
      <c r="C22" s="47" t="s">
        <v>612</v>
      </c>
      <c r="D22" s="417">
        <v>98</v>
      </c>
      <c r="E22" s="417">
        <v>97</v>
      </c>
      <c r="F22" s="418">
        <f>SUM(D22:E22)</f>
        <v>195</v>
      </c>
      <c r="G22" s="23">
        <v>5</v>
      </c>
      <c r="H22" s="422">
        <v>768.00300000000004</v>
      </c>
      <c r="I22" s="48">
        <v>19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x14ac:dyDescent="0.3">
      <c r="A23" s="20">
        <v>7</v>
      </c>
      <c r="B23" s="47" t="s">
        <v>1220</v>
      </c>
      <c r="C23" s="47" t="s">
        <v>1179</v>
      </c>
      <c r="D23" s="417">
        <v>98.001000000000005</v>
      </c>
      <c r="E23" s="417">
        <v>97.001000000000005</v>
      </c>
      <c r="F23" s="418">
        <f>SUM(D23:E23)</f>
        <v>195.00200000000001</v>
      </c>
      <c r="G23" s="23">
        <v>6</v>
      </c>
      <c r="H23" s="422">
        <v>769.00199999999995</v>
      </c>
      <c r="I23" s="48">
        <v>18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x14ac:dyDescent="0.3">
      <c r="A24" s="20">
        <v>3</v>
      </c>
      <c r="B24" s="47" t="s">
        <v>1216</v>
      </c>
      <c r="C24" s="47" t="s">
        <v>333</v>
      </c>
      <c r="D24" s="417">
        <v>97</v>
      </c>
      <c r="E24" s="417">
        <v>95.001000000000005</v>
      </c>
      <c r="F24" s="418">
        <f>SUM(D24:E24)</f>
        <v>192.001</v>
      </c>
      <c r="G24" s="23">
        <v>3</v>
      </c>
      <c r="H24" s="422">
        <v>669.00300000000004</v>
      </c>
      <c r="I24" s="48">
        <v>10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x14ac:dyDescent="0.3">
      <c r="A25" s="448">
        <v>9</v>
      </c>
      <c r="B25" s="453" t="s">
        <v>1222</v>
      </c>
      <c r="C25" s="453" t="s">
        <v>62</v>
      </c>
      <c r="D25" s="450">
        <v>96.001000000000005</v>
      </c>
      <c r="E25" s="450">
        <v>92</v>
      </c>
      <c r="F25" s="451">
        <f>SUM(D25:E25)</f>
        <v>188.001</v>
      </c>
      <c r="G25" s="452">
        <v>1</v>
      </c>
      <c r="H25" s="423">
        <v>732.00299999999993</v>
      </c>
      <c r="I25" s="124">
        <v>6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x14ac:dyDescent="0.3">
      <c r="A27" s="1"/>
      <c r="B27" s="8" t="s">
        <v>108</v>
      </c>
      <c r="C27" s="9" t="s">
        <v>592</v>
      </c>
      <c r="D27" s="9"/>
      <c r="E27" s="9" t="s">
        <v>1715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x14ac:dyDescent="0.3">
      <c r="A28" s="332">
        <v>2</v>
      </c>
      <c r="B28" s="413" t="s">
        <v>10</v>
      </c>
      <c r="C28" s="414" t="s">
        <v>11</v>
      </c>
      <c r="D28" s="389"/>
      <c r="E28" s="415"/>
      <c r="F28" s="397" t="s">
        <v>12</v>
      </c>
      <c r="G28" s="397" t="s">
        <v>13</v>
      </c>
      <c r="H28" s="397" t="s">
        <v>14</v>
      </c>
      <c r="I28" s="398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x14ac:dyDescent="0.3">
      <c r="A29" s="443">
        <v>5</v>
      </c>
      <c r="B29" s="337" t="s">
        <v>1225</v>
      </c>
      <c r="C29" s="337" t="s">
        <v>719</v>
      </c>
      <c r="D29" s="426">
        <v>99</v>
      </c>
      <c r="E29" s="426">
        <v>98.001000000000005</v>
      </c>
      <c r="F29" s="445">
        <f>SUM(D29:E29)</f>
        <v>197.001</v>
      </c>
      <c r="G29" s="446">
        <v>8</v>
      </c>
      <c r="H29" s="479">
        <v>789.00699999999995</v>
      </c>
      <c r="I29" s="340">
        <v>31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x14ac:dyDescent="0.3">
      <c r="A30" s="20">
        <v>3</v>
      </c>
      <c r="B30" s="47" t="s">
        <v>745</v>
      </c>
      <c r="C30" s="47" t="s">
        <v>708</v>
      </c>
      <c r="D30" s="417">
        <v>99.001000000000005</v>
      </c>
      <c r="E30" s="417">
        <v>99</v>
      </c>
      <c r="F30" s="418">
        <f>SUM(D30:E30)</f>
        <v>198.001</v>
      </c>
      <c r="G30" s="23">
        <v>9</v>
      </c>
      <c r="H30" s="422">
        <v>779.00699999999995</v>
      </c>
      <c r="I30" s="48">
        <v>25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x14ac:dyDescent="0.3">
      <c r="A31" s="20">
        <v>9</v>
      </c>
      <c r="B31" s="47" t="s">
        <v>1229</v>
      </c>
      <c r="C31" s="47" t="s">
        <v>235</v>
      </c>
      <c r="D31" s="417">
        <v>98</v>
      </c>
      <c r="E31" s="417">
        <v>98</v>
      </c>
      <c r="F31" s="418">
        <f>SUM(D31:E31)</f>
        <v>196</v>
      </c>
      <c r="G31" s="23">
        <v>7</v>
      </c>
      <c r="H31" s="422">
        <v>777.00900000000001</v>
      </c>
      <c r="I31" s="48">
        <v>25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x14ac:dyDescent="0.3">
      <c r="A32" s="49">
        <v>4</v>
      </c>
      <c r="B32" s="47" t="s">
        <v>1224</v>
      </c>
      <c r="C32" s="47" t="s">
        <v>62</v>
      </c>
      <c r="D32" s="417">
        <v>97</v>
      </c>
      <c r="E32" s="417">
        <v>97</v>
      </c>
      <c r="F32" s="418">
        <f>SUM(D32:E32)</f>
        <v>194</v>
      </c>
      <c r="G32" s="23">
        <v>3</v>
      </c>
      <c r="H32" s="422">
        <v>781.00800000000004</v>
      </c>
      <c r="I32" s="48">
        <v>23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x14ac:dyDescent="0.3">
      <c r="A33" s="49">
        <v>6</v>
      </c>
      <c r="B33" s="47" t="s">
        <v>1226</v>
      </c>
      <c r="C33" s="47" t="s">
        <v>500</v>
      </c>
      <c r="D33" s="417">
        <v>99.001000000000005</v>
      </c>
      <c r="E33" s="417">
        <v>96</v>
      </c>
      <c r="F33" s="418">
        <f>SUM(D33:E33)</f>
        <v>195.001</v>
      </c>
      <c r="G33" s="23">
        <v>5</v>
      </c>
      <c r="H33" s="422">
        <v>776.00700000000006</v>
      </c>
      <c r="I33" s="48">
        <v>20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x14ac:dyDescent="0.3">
      <c r="A34" s="49">
        <v>2</v>
      </c>
      <c r="B34" s="47" t="s">
        <v>1223</v>
      </c>
      <c r="C34" s="47" t="s">
        <v>526</v>
      </c>
      <c r="D34" s="417" t="s">
        <v>132</v>
      </c>
      <c r="E34" s="417"/>
      <c r="F34" s="418">
        <f>SUM(D34:E34)</f>
        <v>0</v>
      </c>
      <c r="G34" s="23">
        <v>0</v>
      </c>
      <c r="H34" s="422">
        <v>587.005</v>
      </c>
      <c r="I34" s="48">
        <v>20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x14ac:dyDescent="0.3">
      <c r="A35" s="49">
        <v>8</v>
      </c>
      <c r="B35" s="47" t="s">
        <v>1228</v>
      </c>
      <c r="C35" s="47" t="s">
        <v>865</v>
      </c>
      <c r="D35" s="417">
        <v>98.001000000000005</v>
      </c>
      <c r="E35" s="417">
        <v>97.001999999999995</v>
      </c>
      <c r="F35" s="418">
        <f>SUM(D35:E35)</f>
        <v>195.00299999999999</v>
      </c>
      <c r="G35" s="23">
        <v>6</v>
      </c>
      <c r="H35" s="422">
        <v>768.00800000000004</v>
      </c>
      <c r="I35" s="48">
        <v>16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x14ac:dyDescent="0.3">
      <c r="A36" s="20">
        <v>7</v>
      </c>
      <c r="B36" s="47" t="s">
        <v>1227</v>
      </c>
      <c r="C36" s="47" t="s">
        <v>333</v>
      </c>
      <c r="D36" s="417">
        <v>97.001000000000005</v>
      </c>
      <c r="E36" s="417">
        <v>97.001000000000005</v>
      </c>
      <c r="F36" s="418">
        <f>SUM(D36:E36)</f>
        <v>194.00200000000001</v>
      </c>
      <c r="G36" s="23">
        <v>4</v>
      </c>
      <c r="H36" s="422">
        <v>768.01199999999994</v>
      </c>
      <c r="I36" s="48">
        <v>13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x14ac:dyDescent="0.3">
      <c r="A37" s="448">
        <v>1</v>
      </c>
      <c r="B37" s="449" t="s">
        <v>349</v>
      </c>
      <c r="C37" s="449" t="s">
        <v>317</v>
      </c>
      <c r="D37" s="450">
        <v>97</v>
      </c>
      <c r="E37" s="450">
        <v>95</v>
      </c>
      <c r="F37" s="451">
        <f>SUM(D37:E37)</f>
        <v>192</v>
      </c>
      <c r="G37" s="452">
        <v>2</v>
      </c>
      <c r="H37" s="421">
        <v>759.00500000000011</v>
      </c>
      <c r="I37" s="126">
        <v>7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x14ac:dyDescent="0.3">
      <c r="A39" s="1"/>
      <c r="B39" s="8" t="s">
        <v>134</v>
      </c>
      <c r="C39" s="9" t="s">
        <v>1230</v>
      </c>
      <c r="D39" s="9"/>
      <c r="E39" s="9" t="s">
        <v>1716</v>
      </c>
      <c r="F39" s="8"/>
      <c r="G39" s="8"/>
      <c r="H39" s="8"/>
      <c r="I39" s="8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x14ac:dyDescent="0.3">
      <c r="A40" s="332">
        <v>2</v>
      </c>
      <c r="B40" s="413" t="s">
        <v>10</v>
      </c>
      <c r="C40" s="414" t="s">
        <v>11</v>
      </c>
      <c r="D40" s="389"/>
      <c r="E40" s="415"/>
      <c r="F40" s="397" t="s">
        <v>12</v>
      </c>
      <c r="G40" s="397" t="s">
        <v>13</v>
      </c>
      <c r="H40" s="397" t="s">
        <v>14</v>
      </c>
      <c r="I40" s="398" t="s">
        <v>15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x14ac:dyDescent="0.3">
      <c r="A41" s="443">
        <v>3</v>
      </c>
      <c r="B41" s="337" t="s">
        <v>1232</v>
      </c>
      <c r="C41" s="337" t="s">
        <v>1212</v>
      </c>
      <c r="D41" s="426">
        <v>100.002</v>
      </c>
      <c r="E41" s="426">
        <v>97.001999999999995</v>
      </c>
      <c r="F41" s="445">
        <f>SUM(D41:E41)</f>
        <v>197.00399999999999</v>
      </c>
      <c r="G41" s="446">
        <v>9</v>
      </c>
      <c r="H41" s="479">
        <v>782.00699999999995</v>
      </c>
      <c r="I41" s="340">
        <v>30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x14ac:dyDescent="0.3">
      <c r="A42" s="49">
        <v>6</v>
      </c>
      <c r="B42" s="47" t="s">
        <v>602</v>
      </c>
      <c r="C42" s="47" t="s">
        <v>159</v>
      </c>
      <c r="D42" s="417">
        <v>96.001000000000005</v>
      </c>
      <c r="E42" s="417">
        <v>94.001000000000005</v>
      </c>
      <c r="F42" s="418">
        <f>SUM(D42:E42)</f>
        <v>190.00200000000001</v>
      </c>
      <c r="G42" s="23">
        <v>4</v>
      </c>
      <c r="H42" s="422">
        <v>778.01</v>
      </c>
      <c r="I42" s="48">
        <v>29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x14ac:dyDescent="0.3">
      <c r="A43" s="20">
        <v>5</v>
      </c>
      <c r="B43" s="47" t="s">
        <v>1234</v>
      </c>
      <c r="C43" s="47" t="s">
        <v>1212</v>
      </c>
      <c r="D43" s="417">
        <v>96.001000000000005</v>
      </c>
      <c r="E43" s="417">
        <v>95</v>
      </c>
      <c r="F43" s="418">
        <f>SUM(D43:E43)</f>
        <v>191.001</v>
      </c>
      <c r="G43" s="23">
        <v>5</v>
      </c>
      <c r="H43" s="422">
        <v>776.00299999999993</v>
      </c>
      <c r="I43" s="48">
        <v>26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x14ac:dyDescent="0.3">
      <c r="A44" s="20">
        <v>1</v>
      </c>
      <c r="B44" s="21" t="s">
        <v>1231</v>
      </c>
      <c r="C44" s="21" t="s">
        <v>691</v>
      </c>
      <c r="D44" s="417">
        <v>99</v>
      </c>
      <c r="E44" s="417">
        <v>98</v>
      </c>
      <c r="F44" s="418">
        <f>SUM(D44:E44)</f>
        <v>197</v>
      </c>
      <c r="G44" s="23">
        <v>8</v>
      </c>
      <c r="H44" s="418">
        <v>776.00400000000002</v>
      </c>
      <c r="I44" s="28">
        <v>23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x14ac:dyDescent="0.3">
      <c r="A45" s="49">
        <v>8</v>
      </c>
      <c r="B45" s="47" t="s">
        <v>1235</v>
      </c>
      <c r="C45" s="47" t="s">
        <v>1179</v>
      </c>
      <c r="D45" s="417">
        <v>98.001000000000005</v>
      </c>
      <c r="E45" s="417">
        <v>96</v>
      </c>
      <c r="F45" s="418">
        <f>SUM(D45:E45)</f>
        <v>194.001</v>
      </c>
      <c r="G45" s="23">
        <v>7</v>
      </c>
      <c r="H45" s="422">
        <v>765.00199999999995</v>
      </c>
      <c r="I45" s="48">
        <v>20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x14ac:dyDescent="0.3">
      <c r="A46" s="49">
        <v>4</v>
      </c>
      <c r="B46" s="47" t="s">
        <v>1233</v>
      </c>
      <c r="C46" s="47" t="s">
        <v>865</v>
      </c>
      <c r="D46" s="417">
        <v>97.001000000000005</v>
      </c>
      <c r="E46" s="417">
        <v>95.001000000000005</v>
      </c>
      <c r="F46" s="418">
        <f>SUM(D46:E46)</f>
        <v>192.00200000000001</v>
      </c>
      <c r="G46" s="23">
        <v>6</v>
      </c>
      <c r="H46" s="422">
        <v>756.00700000000006</v>
      </c>
      <c r="I46" s="48">
        <v>15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x14ac:dyDescent="0.3">
      <c r="A47" s="20">
        <v>7</v>
      </c>
      <c r="B47" s="47" t="s">
        <v>562</v>
      </c>
      <c r="C47" s="47" t="s">
        <v>150</v>
      </c>
      <c r="D47" s="417">
        <v>94.001000000000005</v>
      </c>
      <c r="E47" s="417">
        <v>91</v>
      </c>
      <c r="F47" s="418">
        <f>SUM(D47:E47)</f>
        <v>185.001</v>
      </c>
      <c r="G47" s="23">
        <v>2</v>
      </c>
      <c r="H47" s="422">
        <v>754.00599999999997</v>
      </c>
      <c r="I47" s="48">
        <v>15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x14ac:dyDescent="0.3">
      <c r="A48" s="49">
        <v>2</v>
      </c>
      <c r="B48" s="47" t="s">
        <v>1190</v>
      </c>
      <c r="C48" s="47" t="s">
        <v>190</v>
      </c>
      <c r="D48" s="417" t="s">
        <v>242</v>
      </c>
      <c r="E48" s="417"/>
      <c r="F48" s="418">
        <f>SUM(D48:E48)</f>
        <v>0</v>
      </c>
      <c r="G48" s="23">
        <v>0</v>
      </c>
      <c r="H48" s="422">
        <v>572.00500000000011</v>
      </c>
      <c r="I48" s="48">
        <v>14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x14ac:dyDescent="0.3">
      <c r="A49" s="448">
        <v>9</v>
      </c>
      <c r="B49" s="453" t="s">
        <v>536</v>
      </c>
      <c r="C49" s="453" t="s">
        <v>526</v>
      </c>
      <c r="D49" s="450">
        <v>97.001000000000005</v>
      </c>
      <c r="E49" s="450">
        <v>92.001999999999995</v>
      </c>
      <c r="F49" s="451">
        <f>SUM(D49:E49)</f>
        <v>189.00299999999999</v>
      </c>
      <c r="G49" s="452">
        <v>3</v>
      </c>
      <c r="H49" s="423">
        <v>743.00299999999993</v>
      </c>
      <c r="I49" s="124">
        <v>7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x14ac:dyDescent="0.3">
      <c r="A51" s="1"/>
      <c r="B51" s="8" t="s">
        <v>137</v>
      </c>
      <c r="C51" s="9" t="s">
        <v>1236</v>
      </c>
      <c r="D51" s="9"/>
      <c r="E51" s="9" t="s">
        <v>1706</v>
      </c>
      <c r="F51" s="8"/>
      <c r="G51" s="8"/>
      <c r="H51" s="8"/>
      <c r="I51" s="8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x14ac:dyDescent="0.3">
      <c r="A52" s="332">
        <v>2</v>
      </c>
      <c r="B52" s="413" t="s">
        <v>10</v>
      </c>
      <c r="C52" s="414" t="s">
        <v>11</v>
      </c>
      <c r="D52" s="389"/>
      <c r="E52" s="415"/>
      <c r="F52" s="397" t="s">
        <v>12</v>
      </c>
      <c r="G52" s="397" t="s">
        <v>13</v>
      </c>
      <c r="H52" s="397" t="s">
        <v>14</v>
      </c>
      <c r="I52" s="398" t="s">
        <v>15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3">
      <c r="A53" s="443">
        <v>9</v>
      </c>
      <c r="B53" s="337" t="s">
        <v>255</v>
      </c>
      <c r="C53" s="337" t="s">
        <v>190</v>
      </c>
      <c r="D53" s="426">
        <v>99</v>
      </c>
      <c r="E53" s="426">
        <v>98.001999999999995</v>
      </c>
      <c r="F53" s="445">
        <f>SUM(D53:E53)</f>
        <v>197.00200000000001</v>
      </c>
      <c r="G53" s="446">
        <v>8</v>
      </c>
      <c r="H53" s="479">
        <v>789.00800000000004</v>
      </c>
      <c r="I53" s="340">
        <v>35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x14ac:dyDescent="0.3">
      <c r="A54" s="20">
        <v>7</v>
      </c>
      <c r="B54" s="47" t="s">
        <v>1243</v>
      </c>
      <c r="C54" s="47" t="s">
        <v>235</v>
      </c>
      <c r="D54" s="417">
        <v>100.002</v>
      </c>
      <c r="E54" s="417">
        <v>98.001999999999995</v>
      </c>
      <c r="F54" s="418">
        <f>SUM(D54:E54)</f>
        <v>198.00399999999999</v>
      </c>
      <c r="G54" s="23">
        <v>9</v>
      </c>
      <c r="H54" s="422">
        <v>784.00800000000004</v>
      </c>
      <c r="I54" s="48">
        <v>33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x14ac:dyDescent="0.3">
      <c r="A55" s="49">
        <v>4</v>
      </c>
      <c r="B55" s="47" t="s">
        <v>1240</v>
      </c>
      <c r="C55" s="47" t="s">
        <v>190</v>
      </c>
      <c r="D55" s="417">
        <v>96</v>
      </c>
      <c r="E55" s="417">
        <v>95</v>
      </c>
      <c r="F55" s="418">
        <f>SUM(D55:E55)</f>
        <v>191</v>
      </c>
      <c r="G55" s="23">
        <v>6</v>
      </c>
      <c r="H55" s="422">
        <v>753.00400000000002</v>
      </c>
      <c r="I55" s="48">
        <v>23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x14ac:dyDescent="0.3">
      <c r="A56" s="49">
        <v>8</v>
      </c>
      <c r="B56" s="47" t="s">
        <v>626</v>
      </c>
      <c r="C56" s="47" t="s">
        <v>526</v>
      </c>
      <c r="D56" s="417">
        <v>94.001999999999995</v>
      </c>
      <c r="E56" s="417">
        <v>94.001000000000005</v>
      </c>
      <c r="F56" s="418">
        <f>SUM(D56:E56)</f>
        <v>188.00299999999999</v>
      </c>
      <c r="G56" s="23">
        <v>4</v>
      </c>
      <c r="H56" s="422">
        <v>753.01</v>
      </c>
      <c r="I56" s="48">
        <v>20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x14ac:dyDescent="0.3">
      <c r="A57" s="49">
        <v>6</v>
      </c>
      <c r="B57" s="47" t="s">
        <v>1242</v>
      </c>
      <c r="C57" s="47" t="s">
        <v>333</v>
      </c>
      <c r="D57" s="417">
        <v>98.001999999999995</v>
      </c>
      <c r="E57" s="417">
        <v>95</v>
      </c>
      <c r="F57" s="418">
        <f>SUM(D57:E57)</f>
        <v>193.00200000000001</v>
      </c>
      <c r="G57" s="23">
        <v>7</v>
      </c>
      <c r="H57" s="422">
        <v>748.00299999999993</v>
      </c>
      <c r="I57" s="48">
        <v>20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x14ac:dyDescent="0.3">
      <c r="A58" s="20">
        <v>1</v>
      </c>
      <c r="B58" s="21" t="s">
        <v>1237</v>
      </c>
      <c r="C58" s="21" t="s">
        <v>190</v>
      </c>
      <c r="D58" s="417">
        <v>96</v>
      </c>
      <c r="E58" s="417">
        <v>93</v>
      </c>
      <c r="F58" s="418">
        <f>SUM(D58:E58)</f>
        <v>189</v>
      </c>
      <c r="G58" s="23">
        <v>5</v>
      </c>
      <c r="H58" s="418">
        <v>735.00400000000002</v>
      </c>
      <c r="I58" s="28">
        <v>15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3">
      <c r="A59" s="49">
        <v>2</v>
      </c>
      <c r="B59" s="47" t="s">
        <v>1238</v>
      </c>
      <c r="C59" s="47" t="s">
        <v>500</v>
      </c>
      <c r="D59" s="417">
        <v>91</v>
      </c>
      <c r="E59" s="417">
        <v>89.001000000000005</v>
      </c>
      <c r="F59" s="418">
        <f>SUM(D59:E59)</f>
        <v>180.001</v>
      </c>
      <c r="G59" s="23">
        <v>3</v>
      </c>
      <c r="H59" s="422">
        <v>728.00099999999998</v>
      </c>
      <c r="I59" s="48">
        <v>13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3">
      <c r="A60" s="20">
        <v>3</v>
      </c>
      <c r="B60" s="47" t="s">
        <v>1239</v>
      </c>
      <c r="C60" s="47" t="s">
        <v>150</v>
      </c>
      <c r="D60" s="417" t="s">
        <v>132</v>
      </c>
      <c r="E60" s="417"/>
      <c r="F60" s="418">
        <f>SUM(D60:E60)</f>
        <v>0</v>
      </c>
      <c r="G60" s="23">
        <v>0</v>
      </c>
      <c r="H60" s="422">
        <v>384.005</v>
      </c>
      <c r="I60" s="48">
        <v>13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3">
      <c r="A61" s="448">
        <v>5</v>
      </c>
      <c r="B61" s="453" t="s">
        <v>1241</v>
      </c>
      <c r="C61" s="453" t="s">
        <v>60</v>
      </c>
      <c r="D61" s="450" t="s">
        <v>132</v>
      </c>
      <c r="E61" s="450"/>
      <c r="F61" s="451">
        <f>SUM(D61:E61)</f>
        <v>0</v>
      </c>
      <c r="G61" s="452">
        <v>0</v>
      </c>
      <c r="H61" s="423">
        <v>0</v>
      </c>
      <c r="I61" s="124">
        <v>0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3">
      <c r="A63" s="43"/>
      <c r="B63" s="43" t="s">
        <v>1203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">
      <c r="A65" s="43"/>
      <c r="B65" s="10" t="s">
        <v>1204</v>
      </c>
      <c r="E65" s="40" t="s">
        <v>163</v>
      </c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">
      <c r="A66" s="43"/>
      <c r="B66" s="10" t="s">
        <v>164</v>
      </c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</sheetData>
  <sortState xmlns:xlrd2="http://schemas.microsoft.com/office/spreadsheetml/2017/richdata2" ref="A41:I49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6FB0578D-9E95-4A78-99E5-AA532550C1D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5B35A-D6D3-4A2B-B276-76D49DF02E33}">
  <sheetPr>
    <tabColor rgb="FFC00000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8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1169</v>
      </c>
      <c r="C1" s="2"/>
      <c r="D1" s="3"/>
      <c r="E1" s="3"/>
      <c r="F1" s="3"/>
      <c r="G1" s="3"/>
      <c r="H1" s="3"/>
      <c r="I1" s="4" t="s">
        <v>1170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0"/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165</v>
      </c>
      <c r="C3" s="9" t="s">
        <v>1244</v>
      </c>
      <c r="D3" s="9"/>
      <c r="E3" s="9" t="s">
        <v>1707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341">
        <v>4</v>
      </c>
      <c r="B5" s="337" t="s">
        <v>1248</v>
      </c>
      <c r="C5" s="337" t="s">
        <v>190</v>
      </c>
      <c r="D5" s="426">
        <v>99.001000000000005</v>
      </c>
      <c r="E5" s="426">
        <v>94</v>
      </c>
      <c r="F5" s="445">
        <f>SUM(D5:E5)</f>
        <v>193.001</v>
      </c>
      <c r="G5" s="446">
        <v>6</v>
      </c>
      <c r="H5" s="479">
        <v>782.01199999999994</v>
      </c>
      <c r="I5" s="340">
        <v>31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49">
        <v>2</v>
      </c>
      <c r="B6" s="47" t="s">
        <v>1246</v>
      </c>
      <c r="C6" s="47" t="s">
        <v>333</v>
      </c>
      <c r="D6" s="417">
        <v>98.001999999999995</v>
      </c>
      <c r="E6" s="417">
        <v>97</v>
      </c>
      <c r="F6" s="418">
        <f>SUM(D6:E6)</f>
        <v>195.00200000000001</v>
      </c>
      <c r="G6" s="23">
        <v>8</v>
      </c>
      <c r="H6" s="422">
        <v>782.00700000000006</v>
      </c>
      <c r="I6" s="48">
        <v>29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20">
        <v>9</v>
      </c>
      <c r="B7" s="47" t="s">
        <v>1252</v>
      </c>
      <c r="C7" s="47" t="s">
        <v>190</v>
      </c>
      <c r="D7" s="417">
        <v>98.001000000000005</v>
      </c>
      <c r="E7" s="417">
        <v>96</v>
      </c>
      <c r="F7" s="418">
        <f>SUM(D7:E7)</f>
        <v>194.001</v>
      </c>
      <c r="G7" s="23">
        <v>7</v>
      </c>
      <c r="H7" s="422">
        <v>773.00599999999997</v>
      </c>
      <c r="I7" s="48">
        <v>28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20">
        <v>5</v>
      </c>
      <c r="B8" s="47" t="s">
        <v>710</v>
      </c>
      <c r="C8" s="47" t="s">
        <v>704</v>
      </c>
      <c r="D8" s="417">
        <v>96.001000000000005</v>
      </c>
      <c r="E8" s="417">
        <v>95.001000000000005</v>
      </c>
      <c r="F8" s="418">
        <f>SUM(D8:E8)</f>
        <v>191.00200000000001</v>
      </c>
      <c r="G8" s="23">
        <v>5</v>
      </c>
      <c r="H8" s="422">
        <v>776.00199999999995</v>
      </c>
      <c r="I8" s="48">
        <v>25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20">
        <v>1</v>
      </c>
      <c r="B9" s="21" t="s">
        <v>1245</v>
      </c>
      <c r="C9" s="21" t="s">
        <v>691</v>
      </c>
      <c r="D9" s="417">
        <v>99.003</v>
      </c>
      <c r="E9" s="417">
        <v>97.001000000000005</v>
      </c>
      <c r="F9" s="418">
        <f>SUM(D9:E9)</f>
        <v>196.00400000000002</v>
      </c>
      <c r="G9" s="23">
        <v>9</v>
      </c>
      <c r="H9" s="418">
        <v>772.00700000000006</v>
      </c>
      <c r="I9" s="28">
        <v>22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x14ac:dyDescent="0.3">
      <c r="A10" s="20">
        <v>7</v>
      </c>
      <c r="B10" s="47" t="s">
        <v>1250</v>
      </c>
      <c r="C10" s="47" t="s">
        <v>190</v>
      </c>
      <c r="D10" s="417">
        <v>93</v>
      </c>
      <c r="E10" s="417">
        <v>91.001000000000005</v>
      </c>
      <c r="F10" s="418">
        <f>SUM(D10:E10)</f>
        <v>184.001</v>
      </c>
      <c r="G10" s="23">
        <v>4</v>
      </c>
      <c r="H10" s="422">
        <v>669.00400000000002</v>
      </c>
      <c r="I10" s="48">
        <v>16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x14ac:dyDescent="0.3">
      <c r="A11" s="49">
        <v>6</v>
      </c>
      <c r="B11" s="47" t="s">
        <v>1249</v>
      </c>
      <c r="C11" s="47" t="s">
        <v>691</v>
      </c>
      <c r="D11" s="417">
        <v>95</v>
      </c>
      <c r="E11" s="417" t="s">
        <v>132</v>
      </c>
      <c r="F11" s="418">
        <f>SUM(D11:E11)</f>
        <v>95</v>
      </c>
      <c r="G11" s="23">
        <v>3</v>
      </c>
      <c r="H11" s="422">
        <v>664.00099999999998</v>
      </c>
      <c r="I11" s="48">
        <v>14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x14ac:dyDescent="0.3">
      <c r="A12" s="20">
        <v>3</v>
      </c>
      <c r="B12" s="47" t="s">
        <v>1247</v>
      </c>
      <c r="C12" s="47" t="s">
        <v>190</v>
      </c>
      <c r="D12" s="417">
        <v>0</v>
      </c>
      <c r="E12" s="417">
        <v>0</v>
      </c>
      <c r="F12" s="418">
        <f>SUM(D12:E12)</f>
        <v>0</v>
      </c>
      <c r="G12" s="23">
        <v>0</v>
      </c>
      <c r="H12" s="422">
        <v>567.00300000000004</v>
      </c>
      <c r="I12" s="48">
        <v>10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x14ac:dyDescent="0.3">
      <c r="A13" s="454">
        <v>8</v>
      </c>
      <c r="B13" s="453" t="s">
        <v>1251</v>
      </c>
      <c r="C13" s="453" t="s">
        <v>719</v>
      </c>
      <c r="D13" s="450" t="s">
        <v>242</v>
      </c>
      <c r="E13" s="450"/>
      <c r="F13" s="451">
        <f>SUM(D13:E13)</f>
        <v>0</v>
      </c>
      <c r="G13" s="452">
        <v>0</v>
      </c>
      <c r="H13" s="423">
        <v>181</v>
      </c>
      <c r="I13" s="124">
        <v>2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x14ac:dyDescent="0.3">
      <c r="A15" s="1"/>
      <c r="B15" s="8" t="s">
        <v>168</v>
      </c>
      <c r="C15" s="9" t="s">
        <v>1253</v>
      </c>
      <c r="D15" s="9"/>
      <c r="E15" s="9" t="s">
        <v>1708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x14ac:dyDescent="0.3">
      <c r="A16" s="332">
        <v>2</v>
      </c>
      <c r="B16" s="413" t="s">
        <v>10</v>
      </c>
      <c r="C16" s="414" t="s">
        <v>11</v>
      </c>
      <c r="D16" s="389"/>
      <c r="E16" s="415"/>
      <c r="F16" s="397" t="s">
        <v>12</v>
      </c>
      <c r="G16" s="397" t="s">
        <v>13</v>
      </c>
      <c r="H16" s="397" t="s">
        <v>14</v>
      </c>
      <c r="I16" s="398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x14ac:dyDescent="0.3">
      <c r="A17" s="443">
        <v>9</v>
      </c>
      <c r="B17" s="337" t="s">
        <v>559</v>
      </c>
      <c r="C17" s="337" t="s">
        <v>159</v>
      </c>
      <c r="D17" s="426">
        <v>100.005</v>
      </c>
      <c r="E17" s="426">
        <v>98.001999999999995</v>
      </c>
      <c r="F17" s="445">
        <f>SUM(D17:E17)</f>
        <v>198.00700000000001</v>
      </c>
      <c r="G17" s="446">
        <v>9</v>
      </c>
      <c r="H17" s="479">
        <v>789.01299999999992</v>
      </c>
      <c r="I17" s="340">
        <v>36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x14ac:dyDescent="0.3">
      <c r="A18" s="49">
        <v>6</v>
      </c>
      <c r="B18" s="47" t="s">
        <v>1258</v>
      </c>
      <c r="C18" s="47" t="s">
        <v>1212</v>
      </c>
      <c r="D18" s="417">
        <v>97</v>
      </c>
      <c r="E18" s="417">
        <v>96</v>
      </c>
      <c r="F18" s="418">
        <f>SUM(D18:E18)</f>
        <v>193</v>
      </c>
      <c r="G18" s="23">
        <v>6</v>
      </c>
      <c r="H18" s="422">
        <v>768.00400000000002</v>
      </c>
      <c r="I18" s="48">
        <v>24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x14ac:dyDescent="0.3">
      <c r="A19" s="49">
        <v>4</v>
      </c>
      <c r="B19" s="47" t="s">
        <v>1256</v>
      </c>
      <c r="C19" s="47" t="s">
        <v>1179</v>
      </c>
      <c r="D19" s="417">
        <v>97</v>
      </c>
      <c r="E19" s="417">
        <v>96</v>
      </c>
      <c r="F19" s="418">
        <f>SUM(D19:E19)</f>
        <v>193</v>
      </c>
      <c r="G19" s="23">
        <v>6</v>
      </c>
      <c r="H19" s="422">
        <v>768.00300000000004</v>
      </c>
      <c r="I19" s="48">
        <v>24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x14ac:dyDescent="0.3">
      <c r="A20" s="49">
        <v>2</v>
      </c>
      <c r="B20" s="47" t="s">
        <v>1254</v>
      </c>
      <c r="C20" s="47" t="s">
        <v>526</v>
      </c>
      <c r="D20" s="417">
        <v>98.001999999999995</v>
      </c>
      <c r="E20" s="417">
        <v>95</v>
      </c>
      <c r="F20" s="418">
        <f>SUM(D20:E20)</f>
        <v>193.00200000000001</v>
      </c>
      <c r="G20" s="23">
        <v>8</v>
      </c>
      <c r="H20" s="422">
        <v>767.00600000000009</v>
      </c>
      <c r="I20" s="48">
        <v>24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x14ac:dyDescent="0.3">
      <c r="A21" s="49">
        <v>8</v>
      </c>
      <c r="B21" s="47" t="s">
        <v>1260</v>
      </c>
      <c r="C21" s="47" t="s">
        <v>708</v>
      </c>
      <c r="D21" s="417">
        <v>94.001000000000005</v>
      </c>
      <c r="E21" s="417">
        <v>90</v>
      </c>
      <c r="F21" s="418">
        <f>SUM(D21:E21)</f>
        <v>184.001</v>
      </c>
      <c r="G21" s="23">
        <v>3</v>
      </c>
      <c r="H21" s="422">
        <v>766.00599999999997</v>
      </c>
      <c r="I21" s="48">
        <v>24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x14ac:dyDescent="0.3">
      <c r="A22" s="20">
        <v>7</v>
      </c>
      <c r="B22" s="47" t="s">
        <v>1259</v>
      </c>
      <c r="C22" s="47" t="s">
        <v>235</v>
      </c>
      <c r="D22" s="417">
        <v>97</v>
      </c>
      <c r="E22" s="417">
        <v>96.001000000000005</v>
      </c>
      <c r="F22" s="418">
        <f>SUM(D22:E22)</f>
        <v>193.001</v>
      </c>
      <c r="G22" s="23">
        <v>7</v>
      </c>
      <c r="H22" s="422">
        <v>765.00399999999991</v>
      </c>
      <c r="I22" s="48">
        <v>24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x14ac:dyDescent="0.3">
      <c r="A23" s="20">
        <v>1</v>
      </c>
      <c r="B23" s="21" t="s">
        <v>692</v>
      </c>
      <c r="C23" s="21" t="s">
        <v>526</v>
      </c>
      <c r="D23" s="417">
        <v>97.001000000000005</v>
      </c>
      <c r="E23" s="417">
        <v>94</v>
      </c>
      <c r="F23" s="418">
        <f>SUM(D23:E23)</f>
        <v>191.001</v>
      </c>
      <c r="G23" s="23">
        <v>4</v>
      </c>
      <c r="H23" s="418">
        <v>731.00399999999991</v>
      </c>
      <c r="I23" s="28">
        <v>12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x14ac:dyDescent="0.3">
      <c r="A24" s="20">
        <v>5</v>
      </c>
      <c r="B24" s="47" t="s">
        <v>1257</v>
      </c>
      <c r="C24" s="47" t="s">
        <v>526</v>
      </c>
      <c r="D24" s="417">
        <v>86</v>
      </c>
      <c r="E24" s="417">
        <v>86</v>
      </c>
      <c r="F24" s="418">
        <f>SUM(D24:E24)</f>
        <v>172</v>
      </c>
      <c r="G24" s="23">
        <v>2</v>
      </c>
      <c r="H24" s="422">
        <v>716</v>
      </c>
      <c r="I24" s="48">
        <v>11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x14ac:dyDescent="0.3">
      <c r="A25" s="448">
        <v>3</v>
      </c>
      <c r="B25" s="453" t="s">
        <v>1255</v>
      </c>
      <c r="C25" s="453" t="s">
        <v>150</v>
      </c>
      <c r="D25" s="450" t="s">
        <v>132</v>
      </c>
      <c r="E25" s="450"/>
      <c r="F25" s="451">
        <f>SUM(D25:E25)</f>
        <v>0</v>
      </c>
      <c r="G25" s="452">
        <v>0</v>
      </c>
      <c r="H25" s="423">
        <v>0</v>
      </c>
      <c r="I25" s="124">
        <v>0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x14ac:dyDescent="0.3">
      <c r="A27" s="1"/>
      <c r="B27" s="8" t="s">
        <v>191</v>
      </c>
      <c r="C27" s="9" t="s">
        <v>1261</v>
      </c>
      <c r="D27" s="9"/>
      <c r="E27" s="9" t="s">
        <v>590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x14ac:dyDescent="0.3">
      <c r="A28" s="332">
        <v>2</v>
      </c>
      <c r="B28" s="413" t="s">
        <v>10</v>
      </c>
      <c r="C28" s="414" t="s">
        <v>11</v>
      </c>
      <c r="D28" s="389"/>
      <c r="E28" s="415"/>
      <c r="F28" s="397" t="s">
        <v>12</v>
      </c>
      <c r="G28" s="397" t="s">
        <v>13</v>
      </c>
      <c r="H28" s="397" t="s">
        <v>14</v>
      </c>
      <c r="I28" s="398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x14ac:dyDescent="0.3">
      <c r="A29" s="341">
        <v>6</v>
      </c>
      <c r="B29" s="337" t="s">
        <v>1266</v>
      </c>
      <c r="C29" s="337" t="s">
        <v>526</v>
      </c>
      <c r="D29" s="426">
        <v>96.001999999999995</v>
      </c>
      <c r="E29" s="426">
        <v>94.001999999999995</v>
      </c>
      <c r="F29" s="445">
        <f>SUM(D29:E29)</f>
        <v>190.00399999999999</v>
      </c>
      <c r="G29" s="446">
        <v>9</v>
      </c>
      <c r="H29" s="479">
        <v>753.00700000000006</v>
      </c>
      <c r="I29" s="340">
        <v>30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x14ac:dyDescent="0.3">
      <c r="A30" s="49">
        <v>2</v>
      </c>
      <c r="B30" s="47" t="s">
        <v>1262</v>
      </c>
      <c r="C30" s="47" t="s">
        <v>190</v>
      </c>
      <c r="D30" s="417">
        <v>91</v>
      </c>
      <c r="E30" s="417">
        <v>89</v>
      </c>
      <c r="F30" s="418">
        <f>SUM(D30:E30)</f>
        <v>180</v>
      </c>
      <c r="G30" s="23">
        <v>4</v>
      </c>
      <c r="H30" s="422">
        <v>745.00600000000009</v>
      </c>
      <c r="I30" s="48">
        <v>27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x14ac:dyDescent="0.3">
      <c r="A31" s="20">
        <v>7</v>
      </c>
      <c r="B31" s="47" t="s">
        <v>1267</v>
      </c>
      <c r="C31" s="47" t="s">
        <v>190</v>
      </c>
      <c r="D31" s="417">
        <v>94</v>
      </c>
      <c r="E31" s="417">
        <v>92</v>
      </c>
      <c r="F31" s="418">
        <f>SUM(D31:E31)</f>
        <v>186</v>
      </c>
      <c r="G31" s="23">
        <v>7</v>
      </c>
      <c r="H31" s="422">
        <v>741.00199999999995</v>
      </c>
      <c r="I31" s="48">
        <v>25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x14ac:dyDescent="0.3">
      <c r="A32" s="49">
        <v>8</v>
      </c>
      <c r="B32" s="47" t="s">
        <v>1268</v>
      </c>
      <c r="C32" s="47" t="s">
        <v>190</v>
      </c>
      <c r="D32" s="417">
        <v>94</v>
      </c>
      <c r="E32" s="417">
        <v>89</v>
      </c>
      <c r="F32" s="418">
        <f>SUM(D32:E32)</f>
        <v>183</v>
      </c>
      <c r="G32" s="23">
        <v>6</v>
      </c>
      <c r="H32" s="422">
        <v>738.00099999999998</v>
      </c>
      <c r="I32" s="48">
        <v>22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x14ac:dyDescent="0.3">
      <c r="A33" s="20">
        <v>3</v>
      </c>
      <c r="B33" s="47" t="s">
        <v>1263</v>
      </c>
      <c r="C33" s="47" t="s">
        <v>190</v>
      </c>
      <c r="D33" s="417">
        <v>96.001000000000005</v>
      </c>
      <c r="E33" s="417">
        <v>91</v>
      </c>
      <c r="F33" s="418">
        <f>SUM(D33:E33)</f>
        <v>187.001</v>
      </c>
      <c r="G33" s="23">
        <v>8</v>
      </c>
      <c r="H33" s="422">
        <v>729.00199999999995</v>
      </c>
      <c r="I33" s="48">
        <v>20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x14ac:dyDescent="0.3">
      <c r="A34" s="20">
        <v>9</v>
      </c>
      <c r="B34" s="47" t="s">
        <v>1269</v>
      </c>
      <c r="C34" s="47" t="s">
        <v>708</v>
      </c>
      <c r="D34" s="417" t="s">
        <v>132</v>
      </c>
      <c r="E34" s="417"/>
      <c r="F34" s="418">
        <f>SUM(D34:E34)</f>
        <v>0</v>
      </c>
      <c r="G34" s="23">
        <v>0</v>
      </c>
      <c r="H34" s="422">
        <v>553.005</v>
      </c>
      <c r="I34" s="48">
        <v>18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x14ac:dyDescent="0.3">
      <c r="A35" s="20">
        <v>5</v>
      </c>
      <c r="B35" s="47" t="s">
        <v>1265</v>
      </c>
      <c r="C35" s="47" t="s">
        <v>500</v>
      </c>
      <c r="D35" s="417">
        <v>86</v>
      </c>
      <c r="E35" s="417">
        <v>84</v>
      </c>
      <c r="F35" s="418">
        <f>SUM(D35:E35)</f>
        <v>170</v>
      </c>
      <c r="G35" s="23">
        <v>3</v>
      </c>
      <c r="H35" s="422">
        <v>714.00099999999998</v>
      </c>
      <c r="I35" s="48">
        <v>16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x14ac:dyDescent="0.3">
      <c r="A36" s="49">
        <v>4</v>
      </c>
      <c r="B36" s="47" t="s">
        <v>1264</v>
      </c>
      <c r="C36" s="47" t="s">
        <v>500</v>
      </c>
      <c r="D36" s="417">
        <v>94</v>
      </c>
      <c r="E36" s="417">
        <v>88</v>
      </c>
      <c r="F36" s="418">
        <f>SUM(D36:E36)</f>
        <v>182</v>
      </c>
      <c r="G36" s="23">
        <v>5</v>
      </c>
      <c r="H36" s="422">
        <v>706.00099999999998</v>
      </c>
      <c r="I36" s="48">
        <v>13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x14ac:dyDescent="0.3">
      <c r="A37" s="448">
        <v>1</v>
      </c>
      <c r="B37" s="449" t="s">
        <v>1086</v>
      </c>
      <c r="C37" s="449" t="s">
        <v>719</v>
      </c>
      <c r="D37" s="450" t="s">
        <v>242</v>
      </c>
      <c r="E37" s="450"/>
      <c r="F37" s="451">
        <f>SUM(D37:E37)</f>
        <v>0</v>
      </c>
      <c r="G37" s="452">
        <v>0</v>
      </c>
      <c r="H37" s="421">
        <v>184.00200000000001</v>
      </c>
      <c r="I37" s="126">
        <v>6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x14ac:dyDescent="0.3">
      <c r="A39" s="1"/>
      <c r="B39" s="8" t="s">
        <v>194</v>
      </c>
      <c r="C39" s="9" t="s">
        <v>647</v>
      </c>
      <c r="D39" s="9"/>
      <c r="E39" s="9" t="s">
        <v>1709</v>
      </c>
      <c r="F39" s="8"/>
      <c r="G39" s="8"/>
      <c r="H39" s="8"/>
      <c r="I39" s="8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x14ac:dyDescent="0.3">
      <c r="A40" s="332">
        <v>2</v>
      </c>
      <c r="B40" s="413" t="s">
        <v>10</v>
      </c>
      <c r="C40" s="414" t="s">
        <v>11</v>
      </c>
      <c r="D40" s="389"/>
      <c r="E40" s="415"/>
      <c r="F40" s="397" t="s">
        <v>12</v>
      </c>
      <c r="G40" s="397" t="s">
        <v>13</v>
      </c>
      <c r="H40" s="397" t="s">
        <v>14</v>
      </c>
      <c r="I40" s="398" t="s">
        <v>15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x14ac:dyDescent="0.3">
      <c r="A41" s="443">
        <v>3</v>
      </c>
      <c r="B41" s="337" t="s">
        <v>1272</v>
      </c>
      <c r="C41" s="337" t="s">
        <v>190</v>
      </c>
      <c r="D41" s="426">
        <v>96</v>
      </c>
      <c r="E41" s="426">
        <v>96</v>
      </c>
      <c r="F41" s="445">
        <f>SUM(D41:E41)</f>
        <v>192</v>
      </c>
      <c r="G41" s="446">
        <v>7</v>
      </c>
      <c r="H41" s="479">
        <v>752.00300000000004</v>
      </c>
      <c r="I41" s="340">
        <v>29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x14ac:dyDescent="0.3">
      <c r="A42" s="20">
        <v>1</v>
      </c>
      <c r="B42" s="97" t="s">
        <v>1270</v>
      </c>
      <c r="C42" s="21" t="s">
        <v>60</v>
      </c>
      <c r="D42" s="417">
        <v>97.001999999999995</v>
      </c>
      <c r="E42" s="417">
        <v>96.001999999999995</v>
      </c>
      <c r="F42" s="418">
        <f>SUM(D42:E42)</f>
        <v>193.00399999999999</v>
      </c>
      <c r="G42" s="23">
        <v>8</v>
      </c>
      <c r="H42" s="418">
        <v>756.00900000000001</v>
      </c>
      <c r="I42" s="28">
        <v>27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x14ac:dyDescent="0.3">
      <c r="A43" s="20">
        <v>5</v>
      </c>
      <c r="B43" s="47" t="s">
        <v>1274</v>
      </c>
      <c r="C43" s="47" t="s">
        <v>190</v>
      </c>
      <c r="D43" s="417">
        <v>91</v>
      </c>
      <c r="E43" s="417">
        <v>89</v>
      </c>
      <c r="F43" s="418">
        <f>SUM(D43:E43)</f>
        <v>180</v>
      </c>
      <c r="G43" s="23">
        <v>4</v>
      </c>
      <c r="H43" s="422">
        <v>740.00099999999998</v>
      </c>
      <c r="I43" s="48">
        <v>25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x14ac:dyDescent="0.3">
      <c r="A44" s="49">
        <v>2</v>
      </c>
      <c r="B44" s="47" t="s">
        <v>1271</v>
      </c>
      <c r="C44" s="47" t="s">
        <v>190</v>
      </c>
      <c r="D44" s="417">
        <v>93</v>
      </c>
      <c r="E44" s="417">
        <v>90</v>
      </c>
      <c r="F44" s="418">
        <f>SUM(D44:E44)</f>
        <v>183</v>
      </c>
      <c r="G44" s="23">
        <v>6</v>
      </c>
      <c r="H44" s="422">
        <v>723.00099999999998</v>
      </c>
      <c r="I44" s="48">
        <v>21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x14ac:dyDescent="0.3">
      <c r="A45" s="49">
        <v>6</v>
      </c>
      <c r="B45" s="47" t="s">
        <v>1275</v>
      </c>
      <c r="C45" s="47" t="s">
        <v>190</v>
      </c>
      <c r="D45" s="417">
        <v>92</v>
      </c>
      <c r="E45" s="417">
        <v>90.001000000000005</v>
      </c>
      <c r="F45" s="418">
        <f>SUM(D45:E45)</f>
        <v>182.001</v>
      </c>
      <c r="G45" s="23">
        <v>5</v>
      </c>
      <c r="H45" s="422">
        <v>705.00199999999995</v>
      </c>
      <c r="I45" s="48">
        <v>17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x14ac:dyDescent="0.3">
      <c r="A46" s="20">
        <v>7</v>
      </c>
      <c r="B46" s="47" t="s">
        <v>1276</v>
      </c>
      <c r="C46" s="47" t="s">
        <v>190</v>
      </c>
      <c r="D46" s="417">
        <v>82</v>
      </c>
      <c r="E46" s="417">
        <v>74</v>
      </c>
      <c r="F46" s="418">
        <f>SUM(D46:E46)</f>
        <v>156</v>
      </c>
      <c r="G46" s="23">
        <v>3</v>
      </c>
      <c r="H46" s="422">
        <v>656</v>
      </c>
      <c r="I46" s="48">
        <v>13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x14ac:dyDescent="0.3">
      <c r="A47" s="49">
        <v>4</v>
      </c>
      <c r="B47" s="47" t="s">
        <v>1273</v>
      </c>
      <c r="C47" s="47" t="s">
        <v>190</v>
      </c>
      <c r="D47" s="417">
        <v>78</v>
      </c>
      <c r="E47" s="417">
        <v>54</v>
      </c>
      <c r="F47" s="418">
        <f>SUM(D47:E47)</f>
        <v>132</v>
      </c>
      <c r="G47" s="23">
        <v>2</v>
      </c>
      <c r="H47" s="422">
        <v>611</v>
      </c>
      <c r="I47" s="48">
        <v>9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x14ac:dyDescent="0.3">
      <c r="A48" s="454">
        <v>8</v>
      </c>
      <c r="B48" s="453" t="s">
        <v>1277</v>
      </c>
      <c r="C48" s="453" t="s">
        <v>190</v>
      </c>
      <c r="D48" s="450" t="s">
        <v>242</v>
      </c>
      <c r="E48" s="450"/>
      <c r="F48" s="451">
        <f>SUM(D48:E48)</f>
        <v>0</v>
      </c>
      <c r="G48" s="452">
        <v>0</v>
      </c>
      <c r="H48" s="423">
        <v>0</v>
      </c>
      <c r="I48" s="124">
        <v>0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x14ac:dyDescent="0.3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x14ac:dyDescent="0.3">
      <c r="A50" s="43"/>
      <c r="B50" s="43" t="s">
        <v>1203</v>
      </c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x14ac:dyDescent="0.3">
      <c r="A52" s="43"/>
      <c r="B52" s="10" t="s">
        <v>1204</v>
      </c>
      <c r="E52" s="40" t="s">
        <v>163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3">
      <c r="A53" s="43"/>
      <c r="B53" s="10" t="s">
        <v>164</v>
      </c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x14ac:dyDescent="0.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x14ac:dyDescent="0.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x14ac:dyDescent="0.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x14ac:dyDescent="0.3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3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</sheetData>
  <sortState xmlns:xlrd2="http://schemas.microsoft.com/office/spreadsheetml/2017/richdata2" ref="A41:I48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7F26BAB1-24D6-468F-B7B5-ED673E1AF5C1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4A02A-13AA-4738-B16B-9738D44DB37B}">
  <sheetPr>
    <tabColor rgb="FFC00000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8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1169</v>
      </c>
      <c r="C1" s="2"/>
      <c r="D1" s="3"/>
      <c r="E1" s="3"/>
      <c r="F1" s="3" t="s">
        <v>260</v>
      </c>
      <c r="G1" s="3"/>
      <c r="H1" s="3"/>
      <c r="I1" s="4" t="s">
        <v>1170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0"/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4</v>
      </c>
      <c r="C3" s="9" t="s">
        <v>1278</v>
      </c>
      <c r="D3" s="9"/>
      <c r="E3" s="9" t="s">
        <v>1717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483">
        <v>6</v>
      </c>
      <c r="B5" s="480" t="s">
        <v>1058</v>
      </c>
      <c r="C5" s="480" t="s">
        <v>719</v>
      </c>
      <c r="D5" s="482">
        <v>100.003</v>
      </c>
      <c r="E5" s="482">
        <v>99.003</v>
      </c>
      <c r="F5" s="456">
        <v>199.006</v>
      </c>
      <c r="G5" s="457">
        <v>7</v>
      </c>
      <c r="H5" s="479">
        <v>798.02199999999993</v>
      </c>
      <c r="I5" s="340">
        <v>30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458">
        <v>8</v>
      </c>
      <c r="B6" s="459" t="s">
        <v>1175</v>
      </c>
      <c r="C6" s="459" t="s">
        <v>1176</v>
      </c>
      <c r="D6" s="460">
        <v>100.003</v>
      </c>
      <c r="E6" s="460">
        <v>100.003</v>
      </c>
      <c r="F6" s="461">
        <v>200.006</v>
      </c>
      <c r="G6" s="462">
        <v>8</v>
      </c>
      <c r="H6" s="422">
        <v>797.01699999999994</v>
      </c>
      <c r="I6" s="48">
        <v>28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458">
        <v>2</v>
      </c>
      <c r="B7" s="459" t="s">
        <v>1183</v>
      </c>
      <c r="C7" s="459" t="s">
        <v>612</v>
      </c>
      <c r="D7" s="460">
        <v>100.001</v>
      </c>
      <c r="E7" s="460">
        <v>98.001999999999995</v>
      </c>
      <c r="F7" s="461">
        <v>198.00299999999999</v>
      </c>
      <c r="G7" s="462">
        <v>6</v>
      </c>
      <c r="H7" s="422">
        <v>795.02</v>
      </c>
      <c r="I7" s="48">
        <v>26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463">
        <v>7</v>
      </c>
      <c r="B8" s="459" t="s">
        <v>151</v>
      </c>
      <c r="C8" s="459" t="s">
        <v>152</v>
      </c>
      <c r="D8" s="460">
        <v>99.001999999999995</v>
      </c>
      <c r="E8" s="460">
        <v>99.001000000000005</v>
      </c>
      <c r="F8" s="461">
        <v>198.00299999999999</v>
      </c>
      <c r="G8" s="462">
        <v>6</v>
      </c>
      <c r="H8" s="422">
        <v>793.01499999999987</v>
      </c>
      <c r="I8" s="48">
        <v>22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463">
        <v>5</v>
      </c>
      <c r="B9" s="459" t="s">
        <v>1194</v>
      </c>
      <c r="C9" s="459" t="s">
        <v>500</v>
      </c>
      <c r="D9" s="460">
        <v>0</v>
      </c>
      <c r="E9" s="460">
        <v>0</v>
      </c>
      <c r="F9" s="461">
        <v>0</v>
      </c>
      <c r="G9" s="462">
        <v>0</v>
      </c>
      <c r="H9" s="422">
        <v>594.00700000000006</v>
      </c>
      <c r="I9" s="48">
        <v>13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x14ac:dyDescent="0.3">
      <c r="A10" s="463">
        <v>1</v>
      </c>
      <c r="B10" s="481" t="s">
        <v>1199</v>
      </c>
      <c r="C10" s="481" t="s">
        <v>1179</v>
      </c>
      <c r="D10" s="461">
        <v>99.001000000000005</v>
      </c>
      <c r="E10" s="461">
        <v>93</v>
      </c>
      <c r="F10" s="461">
        <v>192.001</v>
      </c>
      <c r="G10" s="462">
        <v>4</v>
      </c>
      <c r="H10" s="418">
        <v>763.00099999999998</v>
      </c>
      <c r="I10" s="28">
        <v>9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x14ac:dyDescent="0.3">
      <c r="A11" s="458">
        <v>4</v>
      </c>
      <c r="B11" s="459" t="s">
        <v>1178</v>
      </c>
      <c r="C11" s="459" t="s">
        <v>1179</v>
      </c>
      <c r="D11" s="460">
        <v>96.001000000000005</v>
      </c>
      <c r="E11" s="460">
        <v>94</v>
      </c>
      <c r="F11" s="461">
        <v>190.001</v>
      </c>
      <c r="G11" s="462">
        <v>3</v>
      </c>
      <c r="H11" s="422">
        <v>759.00299999999993</v>
      </c>
      <c r="I11" s="48">
        <v>9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x14ac:dyDescent="0.3">
      <c r="A12" s="464">
        <v>3</v>
      </c>
      <c r="B12" s="465" t="s">
        <v>1201</v>
      </c>
      <c r="C12" s="465" t="s">
        <v>500</v>
      </c>
      <c r="D12" s="466">
        <v>94</v>
      </c>
      <c r="E12" s="466">
        <v>89</v>
      </c>
      <c r="F12" s="467">
        <v>183</v>
      </c>
      <c r="G12" s="468">
        <v>2</v>
      </c>
      <c r="H12" s="423">
        <v>750.00400000000002</v>
      </c>
      <c r="I12" s="124">
        <v>9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x14ac:dyDescent="0.3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x14ac:dyDescent="0.3">
      <c r="A14" s="1"/>
      <c r="B14" s="8" t="s">
        <v>7</v>
      </c>
      <c r="C14" s="9" t="s">
        <v>1279</v>
      </c>
      <c r="D14" s="9"/>
      <c r="E14" s="9" t="s">
        <v>494</v>
      </c>
      <c r="F14" s="8"/>
      <c r="G14" s="8"/>
      <c r="H14" s="8"/>
      <c r="I14" s="8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x14ac:dyDescent="0.3">
      <c r="A15" s="332">
        <v>2</v>
      </c>
      <c r="B15" s="413" t="s">
        <v>10</v>
      </c>
      <c r="C15" s="414" t="s">
        <v>11</v>
      </c>
      <c r="D15" s="389"/>
      <c r="E15" s="415"/>
      <c r="F15" s="397" t="s">
        <v>12</v>
      </c>
      <c r="G15" s="397" t="s">
        <v>13</v>
      </c>
      <c r="H15" s="397" t="s">
        <v>14</v>
      </c>
      <c r="I15" s="398" t="s">
        <v>15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x14ac:dyDescent="0.3">
      <c r="A16" s="483">
        <v>4</v>
      </c>
      <c r="B16" s="480" t="s">
        <v>714</v>
      </c>
      <c r="C16" s="480" t="s">
        <v>104</v>
      </c>
      <c r="D16" s="482">
        <v>100.001</v>
      </c>
      <c r="E16" s="482">
        <v>98</v>
      </c>
      <c r="F16" s="456">
        <v>198.001</v>
      </c>
      <c r="G16" s="457">
        <v>7</v>
      </c>
      <c r="H16" s="479">
        <v>780.00700000000006</v>
      </c>
      <c r="I16" s="340">
        <v>25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x14ac:dyDescent="0.3">
      <c r="A17" s="463">
        <v>3</v>
      </c>
      <c r="B17" s="459" t="s">
        <v>1226</v>
      </c>
      <c r="C17" s="459" t="s">
        <v>500</v>
      </c>
      <c r="D17" s="460">
        <v>99.001000000000005</v>
      </c>
      <c r="E17" s="460">
        <v>96</v>
      </c>
      <c r="F17" s="461">
        <v>195.001</v>
      </c>
      <c r="G17" s="462">
        <v>5</v>
      </c>
      <c r="H17" s="422">
        <v>776.00700000000006</v>
      </c>
      <c r="I17" s="48">
        <v>21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x14ac:dyDescent="0.3">
      <c r="A18" s="463">
        <v>1</v>
      </c>
      <c r="B18" s="481" t="s">
        <v>1000</v>
      </c>
      <c r="C18" s="481" t="s">
        <v>719</v>
      </c>
      <c r="D18" s="461">
        <v>100.001</v>
      </c>
      <c r="E18" s="461">
        <v>99</v>
      </c>
      <c r="F18" s="461">
        <v>199.001</v>
      </c>
      <c r="G18" s="462">
        <v>8</v>
      </c>
      <c r="H18" s="418">
        <v>593.00400000000002</v>
      </c>
      <c r="I18" s="28">
        <v>21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x14ac:dyDescent="0.3">
      <c r="A19" s="458">
        <v>2</v>
      </c>
      <c r="B19" s="459" t="s">
        <v>1207</v>
      </c>
      <c r="C19" s="459" t="s">
        <v>719</v>
      </c>
      <c r="D19" s="460">
        <v>96</v>
      </c>
      <c r="E19" s="460">
        <v>95</v>
      </c>
      <c r="F19" s="461">
        <v>191</v>
      </c>
      <c r="G19" s="462">
        <v>1</v>
      </c>
      <c r="H19" s="422">
        <v>781.00400000000002</v>
      </c>
      <c r="I19" s="48">
        <v>20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x14ac:dyDescent="0.3">
      <c r="A20" s="463">
        <v>5</v>
      </c>
      <c r="B20" s="459" t="s">
        <v>1219</v>
      </c>
      <c r="C20" s="459" t="s">
        <v>1179</v>
      </c>
      <c r="D20" s="460">
        <v>97</v>
      </c>
      <c r="E20" s="460">
        <v>95</v>
      </c>
      <c r="F20" s="461">
        <v>192</v>
      </c>
      <c r="G20" s="462">
        <v>2</v>
      </c>
      <c r="H20" s="422">
        <v>777.00400000000002</v>
      </c>
      <c r="I20" s="48">
        <v>19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x14ac:dyDescent="0.3">
      <c r="A21" s="458">
        <v>6</v>
      </c>
      <c r="B21" s="459" t="s">
        <v>1220</v>
      </c>
      <c r="C21" s="459" t="s">
        <v>1179</v>
      </c>
      <c r="D21" s="460">
        <v>98.001000000000005</v>
      </c>
      <c r="E21" s="460">
        <v>97.001000000000005</v>
      </c>
      <c r="F21" s="461">
        <v>195.00200000000001</v>
      </c>
      <c r="G21" s="462">
        <v>6</v>
      </c>
      <c r="H21" s="422">
        <v>769.00199999999995</v>
      </c>
      <c r="I21" s="48">
        <v>16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x14ac:dyDescent="0.3">
      <c r="A22" s="463">
        <v>7</v>
      </c>
      <c r="B22" s="459" t="s">
        <v>1221</v>
      </c>
      <c r="C22" s="459" t="s">
        <v>612</v>
      </c>
      <c r="D22" s="460">
        <v>98</v>
      </c>
      <c r="E22" s="460">
        <v>97</v>
      </c>
      <c r="F22" s="461">
        <v>195</v>
      </c>
      <c r="G22" s="462">
        <v>4</v>
      </c>
      <c r="H22" s="422">
        <v>768.00300000000004</v>
      </c>
      <c r="I22" s="48">
        <v>14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x14ac:dyDescent="0.3">
      <c r="A23" s="469">
        <v>8</v>
      </c>
      <c r="B23" s="465" t="s">
        <v>1235</v>
      </c>
      <c r="C23" s="465" t="s">
        <v>1179</v>
      </c>
      <c r="D23" s="466">
        <v>98.001000000000005</v>
      </c>
      <c r="E23" s="466">
        <v>96</v>
      </c>
      <c r="F23" s="467">
        <v>194.001</v>
      </c>
      <c r="G23" s="468">
        <v>3</v>
      </c>
      <c r="H23" s="423">
        <v>765.00199999999995</v>
      </c>
      <c r="I23" s="124">
        <v>10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x14ac:dyDescent="0.3">
      <c r="A25" s="1"/>
      <c r="B25" s="8" t="s">
        <v>48</v>
      </c>
      <c r="C25" s="9" t="s">
        <v>1280</v>
      </c>
      <c r="D25" s="9"/>
      <c r="E25" s="9" t="s">
        <v>1718</v>
      </c>
      <c r="F25" s="8"/>
      <c r="G25" s="8"/>
      <c r="H25" s="8"/>
      <c r="I25" s="8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x14ac:dyDescent="0.3">
      <c r="A26" s="332">
        <v>2</v>
      </c>
      <c r="B26" s="413" t="s">
        <v>10</v>
      </c>
      <c r="C26" s="414" t="s">
        <v>11</v>
      </c>
      <c r="D26" s="389"/>
      <c r="E26" s="415"/>
      <c r="F26" s="397" t="s">
        <v>12</v>
      </c>
      <c r="G26" s="397" t="s">
        <v>13</v>
      </c>
      <c r="H26" s="397" t="s">
        <v>14</v>
      </c>
      <c r="I26" s="398" t="s">
        <v>15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x14ac:dyDescent="0.3">
      <c r="A27" s="455">
        <v>3</v>
      </c>
      <c r="B27" s="480" t="s">
        <v>710</v>
      </c>
      <c r="C27" s="480" t="s">
        <v>704</v>
      </c>
      <c r="D27" s="482">
        <v>96.001000000000005</v>
      </c>
      <c r="E27" s="482">
        <v>95.001000000000005</v>
      </c>
      <c r="F27" s="456">
        <v>191.00200000000001</v>
      </c>
      <c r="G27" s="457">
        <v>6</v>
      </c>
      <c r="H27" s="479">
        <v>776.00199999999995</v>
      </c>
      <c r="I27" s="340">
        <v>26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x14ac:dyDescent="0.3">
      <c r="A28" s="458">
        <v>2</v>
      </c>
      <c r="B28" s="459" t="s">
        <v>1256</v>
      </c>
      <c r="C28" s="459" t="s">
        <v>1179</v>
      </c>
      <c r="D28" s="460">
        <v>97</v>
      </c>
      <c r="E28" s="460">
        <v>96</v>
      </c>
      <c r="F28" s="461">
        <v>193</v>
      </c>
      <c r="G28" s="462">
        <v>7</v>
      </c>
      <c r="H28" s="422">
        <v>768.00300000000004</v>
      </c>
      <c r="I28" s="48">
        <v>24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x14ac:dyDescent="0.3">
      <c r="A29" s="458">
        <v>4</v>
      </c>
      <c r="B29" s="459" t="s">
        <v>1249</v>
      </c>
      <c r="C29" s="459" t="s">
        <v>691</v>
      </c>
      <c r="D29" s="460">
        <v>95</v>
      </c>
      <c r="E29" s="460" t="s">
        <v>132</v>
      </c>
      <c r="F29" s="461">
        <v>95</v>
      </c>
      <c r="G29" s="462">
        <v>3</v>
      </c>
      <c r="H29" s="422">
        <v>664.00099999999998</v>
      </c>
      <c r="I29" s="48">
        <v>19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x14ac:dyDescent="0.3">
      <c r="A30" s="463">
        <v>5</v>
      </c>
      <c r="B30" s="459" t="s">
        <v>1238</v>
      </c>
      <c r="C30" s="459" t="s">
        <v>500</v>
      </c>
      <c r="D30" s="460">
        <v>91</v>
      </c>
      <c r="E30" s="460">
        <v>89.001000000000005</v>
      </c>
      <c r="F30" s="461">
        <v>180.001</v>
      </c>
      <c r="G30" s="462">
        <v>4</v>
      </c>
      <c r="H30" s="422">
        <v>728.00099999999998</v>
      </c>
      <c r="I30" s="48">
        <v>17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x14ac:dyDescent="0.3">
      <c r="A31" s="458">
        <v>6</v>
      </c>
      <c r="B31" s="459" t="s">
        <v>1264</v>
      </c>
      <c r="C31" s="459" t="s">
        <v>500</v>
      </c>
      <c r="D31" s="460">
        <v>94</v>
      </c>
      <c r="E31" s="460">
        <v>88</v>
      </c>
      <c r="F31" s="461">
        <v>182</v>
      </c>
      <c r="G31" s="462">
        <v>5</v>
      </c>
      <c r="H31" s="422">
        <v>706.00099999999998</v>
      </c>
      <c r="I31" s="48">
        <v>13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x14ac:dyDescent="0.3">
      <c r="A32" s="463">
        <v>1</v>
      </c>
      <c r="B32" s="481" t="s">
        <v>1086</v>
      </c>
      <c r="C32" s="481" t="s">
        <v>719</v>
      </c>
      <c r="D32" s="461" t="s">
        <v>242</v>
      </c>
      <c r="E32" s="461" t="s">
        <v>354</v>
      </c>
      <c r="F32" s="461">
        <v>0</v>
      </c>
      <c r="G32" s="462">
        <v>0</v>
      </c>
      <c r="H32" s="418">
        <v>184.00200000000001</v>
      </c>
      <c r="I32" s="28">
        <v>3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x14ac:dyDescent="0.3">
      <c r="A33" s="464">
        <v>7</v>
      </c>
      <c r="B33" s="465" t="s">
        <v>1251</v>
      </c>
      <c r="C33" s="465" t="s">
        <v>719</v>
      </c>
      <c r="D33" s="466" t="s">
        <v>242</v>
      </c>
      <c r="E33" s="466" t="s">
        <v>354</v>
      </c>
      <c r="F33" s="467">
        <v>0</v>
      </c>
      <c r="G33" s="468">
        <v>0</v>
      </c>
      <c r="H33" s="423">
        <v>181</v>
      </c>
      <c r="I33" s="124">
        <v>1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x14ac:dyDescent="0.3">
      <c r="A35" s="43"/>
      <c r="B35" s="43" t="s">
        <v>1203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x14ac:dyDescent="0.3">
      <c r="A37" s="43"/>
      <c r="B37" s="10" t="s">
        <v>259</v>
      </c>
      <c r="E37" s="40" t="s">
        <v>163</v>
      </c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x14ac:dyDescent="0.3">
      <c r="A38" s="43"/>
      <c r="B38" s="10" t="s">
        <v>164</v>
      </c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x14ac:dyDescent="0.3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x14ac:dyDescent="0.3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x14ac:dyDescent="0.3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x14ac:dyDescent="0.3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x14ac:dyDescent="0.3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x14ac:dyDescent="0.3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x14ac:dyDescent="0.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x14ac:dyDescent="0.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x14ac:dyDescent="0.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x14ac:dyDescent="0.3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3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</sheetData>
  <sheetProtection selectLockedCells="1" selectUnlockedCells="1"/>
  <sortState xmlns:xlrd2="http://schemas.microsoft.com/office/spreadsheetml/2017/richdata2" ref="A27:I33">
    <sortCondition descending="1" ref="I27"/>
    <sortCondition descending="1" ref="H27"/>
  </sortState>
  <mergeCells count="1">
    <mergeCell ref="D2:I2"/>
  </mergeCells>
  <hyperlinks>
    <hyperlink ref="B2" location="'Index'!A3" tooltip="Go to the Index sheet" display="á" xr:uid="{FA138942-1C58-45A1-A3D7-30B6DED9AF0D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6BE33-83F8-4180-A68C-D801C38E0A0D}">
  <sheetPr>
    <tabColor rgb="FFC00000"/>
    <pageSetUpPr fitToPage="1"/>
  </sheetPr>
  <dimension ref="A1:Y111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10" customWidth="1"/>
    <col min="2" max="3" width="5" style="10" customWidth="1"/>
    <col min="4" max="4" width="8.7109375" style="10" customWidth="1"/>
    <col min="5" max="5" width="8.7109375" style="36" customWidth="1"/>
    <col min="6" max="6" width="8.7109375" style="10" customWidth="1"/>
    <col min="7" max="7" width="4.7109375" style="36" customWidth="1"/>
    <col min="8" max="8" width="20.7109375" style="10" customWidth="1"/>
    <col min="9" max="10" width="5" style="10" customWidth="1"/>
    <col min="11" max="12" width="7.7109375" style="10" customWidth="1"/>
    <col min="13" max="13" width="9.7109375" style="10" customWidth="1"/>
    <col min="14" max="14" width="5" style="10" customWidth="1"/>
    <col min="15" max="20" width="4.140625" style="10" customWidth="1"/>
    <col min="21" max="25" width="10.28515625" style="10" customWidth="1"/>
    <col min="26" max="254" width="10.28515625" customWidth="1"/>
    <col min="255" max="255" width="17.85546875" customWidth="1"/>
  </cols>
  <sheetData>
    <row r="1" spans="1:25" customFormat="1" ht="18" x14ac:dyDescent="0.35">
      <c r="A1" s="2" t="s">
        <v>1281</v>
      </c>
      <c r="B1" s="2"/>
      <c r="C1" s="2"/>
      <c r="D1" s="3"/>
      <c r="E1" s="3"/>
      <c r="F1" s="3"/>
      <c r="G1" s="57"/>
      <c r="H1" s="3"/>
      <c r="I1" s="4" t="s">
        <v>1170</v>
      </c>
      <c r="J1" s="58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00000000000001" customHeight="1" x14ac:dyDescent="0.35">
      <c r="A2" s="5" t="s">
        <v>2</v>
      </c>
      <c r="B2" s="10"/>
      <c r="C2" s="60"/>
      <c r="D2" s="10"/>
      <c r="E2" s="36"/>
      <c r="F2" s="10"/>
      <c r="G2" s="36"/>
      <c r="H2" s="10"/>
      <c r="I2" s="7" t="s">
        <v>3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">
      <c r="A3" s="8" t="s">
        <v>4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">
      <c r="A4" s="388" t="s">
        <v>1282</v>
      </c>
      <c r="B4" s="389"/>
      <c r="C4" s="390">
        <v>587</v>
      </c>
      <c r="D4" s="389"/>
      <c r="E4" s="391" t="s">
        <v>15</v>
      </c>
      <c r="F4" s="424">
        <f>SUM(F5:F7)</f>
        <v>588.00400000000002</v>
      </c>
      <c r="G4" s="67" t="s">
        <v>273</v>
      </c>
      <c r="H4" s="388" t="s">
        <v>1283</v>
      </c>
      <c r="I4" s="389"/>
      <c r="J4" s="390">
        <v>589</v>
      </c>
      <c r="K4" s="389"/>
      <c r="L4" s="391" t="s">
        <v>15</v>
      </c>
      <c r="M4" s="424">
        <f>SUM(M5:M7)</f>
        <v>591.01499999999999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customFormat="1" ht="15.75" customHeight="1" x14ac:dyDescent="0.3">
      <c r="A5" s="425" t="s">
        <v>1190</v>
      </c>
      <c r="B5" s="394"/>
      <c r="C5" s="395"/>
      <c r="D5" s="426">
        <v>99.001000000000005</v>
      </c>
      <c r="E5" s="426">
        <v>98</v>
      </c>
      <c r="F5" s="427">
        <f>SUM(D5:E5)</f>
        <v>197.001</v>
      </c>
      <c r="H5" s="425" t="s">
        <v>747</v>
      </c>
      <c r="I5" s="394"/>
      <c r="J5" s="395"/>
      <c r="K5" s="426">
        <v>97.001000000000005</v>
      </c>
      <c r="L5" s="426">
        <v>96.001999999999995</v>
      </c>
      <c r="M5" s="427">
        <f>SUM(K5:L5)</f>
        <v>193.00299999999999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customFormat="1" ht="15.75" customHeight="1" x14ac:dyDescent="0.3">
      <c r="A6" s="270" t="s">
        <v>1200</v>
      </c>
      <c r="B6" s="103"/>
      <c r="C6" s="104"/>
      <c r="D6" s="416">
        <v>99.001000000000005</v>
      </c>
      <c r="E6" s="416">
        <v>99.001000000000005</v>
      </c>
      <c r="F6" s="428">
        <f>SUM(D6:E6)</f>
        <v>198.00200000000001</v>
      </c>
      <c r="H6" s="270" t="s">
        <v>1193</v>
      </c>
      <c r="I6" s="103"/>
      <c r="J6" s="104"/>
      <c r="K6" s="416">
        <v>100.001</v>
      </c>
      <c r="L6" s="416">
        <v>99.004000000000005</v>
      </c>
      <c r="M6" s="428">
        <f>SUM(K6:L6)</f>
        <v>199.005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customFormat="1" ht="15.75" customHeight="1" x14ac:dyDescent="0.3">
      <c r="A7" s="271" t="s">
        <v>1192</v>
      </c>
      <c r="B7" s="386"/>
      <c r="C7" s="387"/>
      <c r="D7" s="420">
        <v>98</v>
      </c>
      <c r="E7" s="420">
        <v>95.001000000000005</v>
      </c>
      <c r="F7" s="429">
        <f>SUM(D7:E7)</f>
        <v>193.001</v>
      </c>
      <c r="H7" s="271" t="s">
        <v>1185</v>
      </c>
      <c r="I7" s="386"/>
      <c r="J7" s="387"/>
      <c r="K7" s="420">
        <v>100.003</v>
      </c>
      <c r="L7" s="420">
        <v>99.004000000000005</v>
      </c>
      <c r="M7" s="429">
        <f>SUM(K7:L7)</f>
        <v>199.00700000000001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customFormat="1" ht="15.75" customHeight="1" x14ac:dyDescent="0.3">
      <c r="O8" s="73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customFormat="1" ht="15.75" customHeight="1" x14ac:dyDescent="0.3">
      <c r="A9" s="388" t="s">
        <v>1284</v>
      </c>
      <c r="B9" s="389"/>
      <c r="C9" s="390">
        <v>595</v>
      </c>
      <c r="D9" s="389"/>
      <c r="E9" s="391" t="s">
        <v>15</v>
      </c>
      <c r="F9" s="424">
        <f>SUM(F10:F12)</f>
        <v>586.01499999999999</v>
      </c>
      <c r="G9" s="67" t="s">
        <v>273</v>
      </c>
      <c r="H9" s="73" t="s">
        <v>1285</v>
      </c>
      <c r="I9" s="73"/>
      <c r="J9" s="430">
        <v>590</v>
      </c>
      <c r="K9" s="73"/>
      <c r="L9" s="73"/>
      <c r="M9" s="473">
        <v>590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customFormat="1" ht="15.75" customHeight="1" x14ac:dyDescent="0.3">
      <c r="A10" s="425" t="s">
        <v>149</v>
      </c>
      <c r="B10" s="394"/>
      <c r="C10" s="395"/>
      <c r="D10" s="426">
        <v>100.006</v>
      </c>
      <c r="E10" s="426">
        <v>100.004</v>
      </c>
      <c r="F10" s="427">
        <f>SUM(D10:E10)</f>
        <v>200.01</v>
      </c>
      <c r="H10" s="73"/>
      <c r="I10" s="73"/>
      <c r="J10" s="73"/>
      <c r="K10" s="73"/>
      <c r="L10" s="73"/>
      <c r="M10" s="73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customFormat="1" ht="15.75" customHeight="1" x14ac:dyDescent="0.3">
      <c r="A11" s="270" t="s">
        <v>527</v>
      </c>
      <c r="B11" s="103"/>
      <c r="C11" s="104"/>
      <c r="D11" s="416">
        <v>98.001000000000005</v>
      </c>
      <c r="E11" s="416">
        <v>96.001000000000005</v>
      </c>
      <c r="F11" s="428">
        <f>SUM(D11:E11)</f>
        <v>194.00200000000001</v>
      </c>
      <c r="H11" s="73"/>
      <c r="I11" s="73"/>
      <c r="J11" s="73"/>
      <c r="K11" s="73"/>
      <c r="L11" s="73"/>
      <c r="M11" s="73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customFormat="1" ht="15.75" customHeight="1" x14ac:dyDescent="0.3">
      <c r="A12" s="271" t="s">
        <v>1180</v>
      </c>
      <c r="B12" s="386"/>
      <c r="C12" s="387"/>
      <c r="D12" s="420">
        <v>97</v>
      </c>
      <c r="E12" s="420">
        <v>95.003</v>
      </c>
      <c r="F12" s="429">
        <f>SUM(D12:E12)</f>
        <v>192.00299999999999</v>
      </c>
      <c r="H12" s="73"/>
      <c r="I12" s="73"/>
      <c r="J12" s="73"/>
      <c r="K12" s="73"/>
      <c r="L12" s="73"/>
      <c r="M12" s="73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customFormat="1" ht="15.75" customHeight="1" x14ac:dyDescent="0.3"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customFormat="1" ht="15.75" customHeight="1" x14ac:dyDescent="0.3">
      <c r="A14" s="388" t="s">
        <v>1137</v>
      </c>
      <c r="B14" s="389"/>
      <c r="C14" s="390">
        <v>595</v>
      </c>
      <c r="D14" s="389"/>
      <c r="E14" s="391" t="s">
        <v>15</v>
      </c>
      <c r="F14" s="424">
        <f>SUM(F15:F17)</f>
        <v>597.01299999999992</v>
      </c>
      <c r="G14" s="67" t="s">
        <v>273</v>
      </c>
      <c r="H14" s="388" t="s">
        <v>1146</v>
      </c>
      <c r="I14" s="389"/>
      <c r="J14" s="390">
        <v>590</v>
      </c>
      <c r="K14" s="389"/>
      <c r="L14" s="391" t="s">
        <v>15</v>
      </c>
      <c r="M14" s="424">
        <f>SUM(M15:M17)</f>
        <v>594.00800000000004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customFormat="1" ht="15.75" customHeight="1" x14ac:dyDescent="0.3">
      <c r="A15" s="425" t="s">
        <v>1058</v>
      </c>
      <c r="B15" s="394"/>
      <c r="C15" s="395"/>
      <c r="D15" s="426">
        <v>100.003</v>
      </c>
      <c r="E15" s="426">
        <v>99.003</v>
      </c>
      <c r="F15" s="427">
        <f>SUM(D15:E15)</f>
        <v>199.006</v>
      </c>
      <c r="H15" s="425" t="s">
        <v>1195</v>
      </c>
      <c r="I15" s="394"/>
      <c r="J15" s="395"/>
      <c r="K15" s="426">
        <v>99</v>
      </c>
      <c r="L15" s="426">
        <v>98.001000000000005</v>
      </c>
      <c r="M15" s="427">
        <f>SUM(K15:L15)</f>
        <v>197.001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customFormat="1" ht="15.75" customHeight="1" x14ac:dyDescent="0.3">
      <c r="A16" s="270" t="s">
        <v>1060</v>
      </c>
      <c r="B16" s="103"/>
      <c r="C16" s="104"/>
      <c r="D16" s="416">
        <v>100.001</v>
      </c>
      <c r="E16" s="416">
        <v>98.003</v>
      </c>
      <c r="F16" s="428">
        <f>SUM(D16:E16)</f>
        <v>198.00400000000002</v>
      </c>
      <c r="H16" s="270" t="s">
        <v>1187</v>
      </c>
      <c r="I16" s="103"/>
      <c r="J16" s="104"/>
      <c r="K16" s="416">
        <v>99.001000000000005</v>
      </c>
      <c r="L16" s="416">
        <v>98</v>
      </c>
      <c r="M16" s="428">
        <f>SUM(K16:L16)</f>
        <v>197.001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customFormat="1" ht="15.75" customHeight="1" x14ac:dyDescent="0.3">
      <c r="A17" s="271" t="s">
        <v>772</v>
      </c>
      <c r="B17" s="386"/>
      <c r="C17" s="387"/>
      <c r="D17" s="420">
        <v>100.002</v>
      </c>
      <c r="E17" s="420">
        <v>100.001</v>
      </c>
      <c r="F17" s="429">
        <f>SUM(D17:E17)</f>
        <v>200.00299999999999</v>
      </c>
      <c r="H17" s="271" t="s">
        <v>993</v>
      </c>
      <c r="I17" s="386"/>
      <c r="J17" s="387"/>
      <c r="K17" s="420">
        <v>100.004</v>
      </c>
      <c r="L17" s="420">
        <v>100.002</v>
      </c>
      <c r="M17" s="429">
        <f>SUM(K17:L17)</f>
        <v>200.006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customFormat="1" ht="15.75" customHeight="1" x14ac:dyDescent="0.3"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customFormat="1" ht="15.75" customHeight="1" x14ac:dyDescent="0.3">
      <c r="A19" s="10"/>
      <c r="B19" s="10"/>
      <c r="C19" s="10"/>
      <c r="D19" s="10"/>
      <c r="E19" s="10"/>
      <c r="F19" s="10"/>
      <c r="G19" s="36"/>
      <c r="H19" s="396" t="s">
        <v>4</v>
      </c>
      <c r="I19" s="397" t="s">
        <v>279</v>
      </c>
      <c r="J19" s="397" t="s">
        <v>280</v>
      </c>
      <c r="K19" s="397" t="s">
        <v>281</v>
      </c>
      <c r="L19" s="397" t="s">
        <v>282</v>
      </c>
      <c r="M19" s="397" t="s">
        <v>14</v>
      </c>
      <c r="N19" s="398" t="s">
        <v>283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">
      <c r="A20" s="10"/>
      <c r="B20" s="10" t="s">
        <v>1286</v>
      </c>
      <c r="C20" s="10"/>
      <c r="D20" s="10"/>
      <c r="E20" s="10"/>
      <c r="F20" s="10"/>
      <c r="G20" s="36"/>
      <c r="H20" s="75" t="s">
        <v>1137</v>
      </c>
      <c r="I20" s="23">
        <v>4</v>
      </c>
      <c r="J20" s="23">
        <v>4</v>
      </c>
      <c r="K20" s="23"/>
      <c r="L20" s="23"/>
      <c r="M20" s="490">
        <v>2392.0559999999996</v>
      </c>
      <c r="N20" s="70">
        <v>8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">
      <c r="A21" s="10"/>
      <c r="B21" s="76" t="s">
        <v>1759</v>
      </c>
      <c r="C21" s="10"/>
      <c r="D21" s="10"/>
      <c r="E21" s="10"/>
      <c r="F21" s="10"/>
      <c r="G21" s="36"/>
      <c r="H21" s="71" t="s">
        <v>1285</v>
      </c>
      <c r="I21" s="24">
        <v>4</v>
      </c>
      <c r="J21" s="24">
        <v>3</v>
      </c>
      <c r="K21" s="24"/>
      <c r="L21" s="24">
        <v>1</v>
      </c>
      <c r="M21" s="471">
        <v>2360</v>
      </c>
      <c r="N21" s="25">
        <v>6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">
      <c r="A22" s="10"/>
      <c r="B22" s="9" t="s">
        <v>286</v>
      </c>
      <c r="C22" s="10"/>
      <c r="D22" s="10"/>
      <c r="E22" s="10"/>
      <c r="F22" s="10"/>
      <c r="G22" s="36"/>
      <c r="H22" s="71" t="s">
        <v>1283</v>
      </c>
      <c r="I22" s="24">
        <v>4</v>
      </c>
      <c r="J22" s="24">
        <v>2</v>
      </c>
      <c r="K22" s="24"/>
      <c r="L22" s="24">
        <v>2</v>
      </c>
      <c r="M22" s="471">
        <v>2352.0390000000002</v>
      </c>
      <c r="N22" s="25">
        <v>4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">
      <c r="A23" s="10"/>
      <c r="B23" s="10"/>
      <c r="C23" s="10"/>
      <c r="D23" s="10"/>
      <c r="E23" s="36"/>
      <c r="F23" s="10"/>
      <c r="G23" s="36"/>
      <c r="H23" s="431" t="s">
        <v>1146</v>
      </c>
      <c r="I23" s="24">
        <v>4</v>
      </c>
      <c r="J23" s="24">
        <v>2</v>
      </c>
      <c r="K23" s="24"/>
      <c r="L23" s="24">
        <v>2</v>
      </c>
      <c r="M23" s="471">
        <v>2167.0339999999997</v>
      </c>
      <c r="N23" s="25">
        <v>4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">
      <c r="A24" s="10"/>
      <c r="B24" s="10"/>
      <c r="C24" s="10"/>
      <c r="D24" s="10"/>
      <c r="E24" s="36"/>
      <c r="F24" s="10"/>
      <c r="G24" s="36"/>
      <c r="H24" s="71" t="s">
        <v>1282</v>
      </c>
      <c r="I24" s="27">
        <v>4</v>
      </c>
      <c r="J24" s="27">
        <v>1</v>
      </c>
      <c r="K24" s="27"/>
      <c r="L24" s="27">
        <v>3</v>
      </c>
      <c r="M24" s="491">
        <v>2364.029</v>
      </c>
      <c r="N24" s="28">
        <v>2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">
      <c r="A25" s="10"/>
      <c r="B25" s="10"/>
      <c r="C25" s="10"/>
      <c r="D25" s="10"/>
      <c r="E25" s="36"/>
      <c r="F25" s="10"/>
      <c r="G25" s="36"/>
      <c r="H25" s="489" t="s">
        <v>1284</v>
      </c>
      <c r="I25" s="109">
        <v>4</v>
      </c>
      <c r="J25" s="109"/>
      <c r="K25" s="109"/>
      <c r="L25" s="109">
        <v>4</v>
      </c>
      <c r="M25" s="472">
        <v>2347.0509999999999</v>
      </c>
      <c r="N25" s="110">
        <v>0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">
      <c r="A26" s="10"/>
      <c r="B26" s="10"/>
      <c r="C26" s="10"/>
      <c r="D26" s="10"/>
      <c r="E26" s="36"/>
      <c r="F26" s="10"/>
      <c r="G26" s="3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">
      <c r="A27" s="78"/>
      <c r="B27" s="78"/>
      <c r="C27" s="78"/>
      <c r="D27" s="78"/>
      <c r="E27" s="79"/>
      <c r="F27" s="78"/>
      <c r="G27" s="79"/>
      <c r="H27" s="78"/>
      <c r="I27" s="78"/>
      <c r="J27" s="78"/>
      <c r="K27" s="78"/>
      <c r="L27" s="78"/>
      <c r="M27" s="78"/>
      <c r="N27" s="78"/>
      <c r="O27" s="10"/>
      <c r="P27" s="8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">
      <c r="A28" s="10"/>
      <c r="B28" s="10"/>
      <c r="C28" s="10"/>
      <c r="D28" s="10"/>
      <c r="E28" s="36"/>
      <c r="F28" s="10"/>
      <c r="G28" s="36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">
      <c r="A29" s="8" t="s">
        <v>7</v>
      </c>
      <c r="B29" s="8"/>
      <c r="C29" s="8"/>
      <c r="D29" s="8"/>
      <c r="E29" s="1"/>
      <c r="F29" s="8"/>
      <c r="G29" s="1"/>
      <c r="H29" s="8"/>
      <c r="I29" s="8"/>
      <c r="J29" s="8"/>
      <c r="K29" s="8"/>
      <c r="L29" s="8"/>
      <c r="M29" s="8"/>
      <c r="N29" s="8"/>
      <c r="O29" s="8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">
      <c r="A30" s="388" t="s">
        <v>1287</v>
      </c>
      <c r="B30" s="389"/>
      <c r="C30" s="390">
        <v>583</v>
      </c>
      <c r="D30" s="389"/>
      <c r="E30" s="391" t="s">
        <v>15</v>
      </c>
      <c r="F30" s="424">
        <f>SUM(F31:F33)</f>
        <v>590.00199999999995</v>
      </c>
      <c r="G30" s="67" t="s">
        <v>273</v>
      </c>
      <c r="H30" s="388" t="s">
        <v>1288</v>
      </c>
      <c r="I30" s="389"/>
      <c r="J30" s="390">
        <v>575</v>
      </c>
      <c r="K30" s="389"/>
      <c r="L30" s="391" t="s">
        <v>15</v>
      </c>
      <c r="M30" s="424">
        <f>SUM(M31:M33)</f>
        <v>580.00199999999995</v>
      </c>
      <c r="O30" s="43"/>
      <c r="P30" s="43"/>
      <c r="Q30" s="43"/>
      <c r="R30" s="43"/>
      <c r="S30" s="43"/>
      <c r="T30" s="43"/>
      <c r="U30" s="10"/>
      <c r="V30" s="10"/>
      <c r="W30" s="10"/>
      <c r="X30" s="10"/>
      <c r="Y30" s="10"/>
    </row>
    <row r="31" spans="1:25" customFormat="1" ht="15.75" customHeight="1" x14ac:dyDescent="0.3">
      <c r="A31" s="425" t="s">
        <v>745</v>
      </c>
      <c r="B31" s="394"/>
      <c r="C31" s="395"/>
      <c r="D31" s="426">
        <v>99.001000000000005</v>
      </c>
      <c r="E31" s="426">
        <v>99</v>
      </c>
      <c r="F31" s="427">
        <f>SUM(D31:E31)</f>
        <v>198.001</v>
      </c>
      <c r="H31" s="425" t="s">
        <v>1256</v>
      </c>
      <c r="I31" s="394"/>
      <c r="J31" s="395"/>
      <c r="K31" s="426">
        <v>97</v>
      </c>
      <c r="L31" s="426">
        <v>96</v>
      </c>
      <c r="M31" s="427">
        <f>SUM(K31:L31)</f>
        <v>193</v>
      </c>
      <c r="O31" s="43"/>
      <c r="P31" s="43"/>
      <c r="Q31" s="43"/>
      <c r="R31" s="43"/>
      <c r="S31" s="43"/>
      <c r="T31" s="43"/>
      <c r="U31" s="10"/>
      <c r="V31" s="10"/>
      <c r="W31" s="10"/>
      <c r="X31" s="10"/>
      <c r="Y31" s="10"/>
    </row>
    <row r="32" spans="1:25" customFormat="1" ht="15.75" customHeight="1" x14ac:dyDescent="0.3">
      <c r="A32" s="270" t="s">
        <v>743</v>
      </c>
      <c r="B32" s="103"/>
      <c r="C32" s="104"/>
      <c r="D32" s="416">
        <v>99</v>
      </c>
      <c r="E32" s="416">
        <v>99</v>
      </c>
      <c r="F32" s="428">
        <f>SUM(D32:E32)</f>
        <v>198</v>
      </c>
      <c r="H32" s="270" t="s">
        <v>1219</v>
      </c>
      <c r="I32" s="103"/>
      <c r="J32" s="104"/>
      <c r="K32" s="416">
        <v>97</v>
      </c>
      <c r="L32" s="416">
        <v>95</v>
      </c>
      <c r="M32" s="428">
        <f>SUM(K32:L32)</f>
        <v>192</v>
      </c>
      <c r="O32" s="43"/>
      <c r="P32" s="43"/>
      <c r="Q32" s="43"/>
      <c r="R32" s="43"/>
      <c r="S32" s="43"/>
      <c r="T32" s="43"/>
      <c r="U32" s="10"/>
      <c r="V32" s="10"/>
      <c r="W32" s="10"/>
      <c r="X32" s="10"/>
      <c r="Y32" s="10"/>
    </row>
    <row r="33" spans="1:25" customFormat="1" ht="15.75" customHeight="1" x14ac:dyDescent="0.3">
      <c r="A33" s="271" t="s">
        <v>1040</v>
      </c>
      <c r="B33" s="386"/>
      <c r="C33" s="387"/>
      <c r="D33" s="420">
        <v>97.001000000000005</v>
      </c>
      <c r="E33" s="420">
        <v>97</v>
      </c>
      <c r="F33" s="429">
        <f>SUM(D33:E33)</f>
        <v>194.001</v>
      </c>
      <c r="H33" s="271" t="s">
        <v>1220</v>
      </c>
      <c r="I33" s="386"/>
      <c r="J33" s="387"/>
      <c r="K33" s="420">
        <v>98.001000000000005</v>
      </c>
      <c r="L33" s="420">
        <v>97.001000000000005</v>
      </c>
      <c r="M33" s="429">
        <f>SUM(K33:L33)</f>
        <v>195.00200000000001</v>
      </c>
      <c r="O33" s="43"/>
      <c r="P33" s="43"/>
      <c r="Q33" s="43"/>
      <c r="R33" s="43"/>
      <c r="S33" s="43"/>
      <c r="T33" s="43"/>
      <c r="U33" s="10"/>
      <c r="V33" s="10"/>
      <c r="W33" s="10"/>
      <c r="X33" s="10"/>
      <c r="Y33" s="10"/>
    </row>
    <row r="34" spans="1:25" customFormat="1" ht="15.75" customHeight="1" x14ac:dyDescent="0.3">
      <c r="O34" s="43"/>
      <c r="P34" s="43"/>
      <c r="Q34" s="43"/>
      <c r="R34" s="43"/>
      <c r="S34" s="43"/>
      <c r="T34" s="43"/>
      <c r="U34" s="10"/>
      <c r="V34" s="10"/>
      <c r="W34" s="10"/>
      <c r="X34" s="10"/>
      <c r="Y34" s="10"/>
    </row>
    <row r="35" spans="1:25" customFormat="1" ht="15.75" customHeight="1" x14ac:dyDescent="0.3">
      <c r="A35" s="388" t="s">
        <v>1289</v>
      </c>
      <c r="B35" s="389"/>
      <c r="C35" s="390">
        <v>585</v>
      </c>
      <c r="D35" s="389"/>
      <c r="E35" s="391" t="s">
        <v>15</v>
      </c>
      <c r="F35" s="424">
        <f>SUM(F36:F38)</f>
        <v>395.01300000000003</v>
      </c>
      <c r="G35" s="67" t="s">
        <v>273</v>
      </c>
      <c r="H35" s="43" t="s">
        <v>1290</v>
      </c>
      <c r="I35" s="43"/>
      <c r="J35" s="393">
        <v>580</v>
      </c>
      <c r="K35" s="43"/>
      <c r="L35" s="43"/>
      <c r="M35" s="477">
        <v>580</v>
      </c>
      <c r="O35" s="43"/>
      <c r="P35" s="43"/>
      <c r="Q35" s="43"/>
      <c r="R35" s="43"/>
      <c r="S35" s="43"/>
      <c r="T35" s="43"/>
      <c r="U35" s="10"/>
      <c r="V35" s="10"/>
      <c r="W35" s="10"/>
      <c r="X35" s="10"/>
      <c r="Y35" s="10"/>
    </row>
    <row r="36" spans="1:25" customFormat="1" ht="15.75" customHeight="1" x14ac:dyDescent="0.3">
      <c r="A36" s="425" t="s">
        <v>1215</v>
      </c>
      <c r="B36" s="394"/>
      <c r="C36" s="395"/>
      <c r="D36" s="426">
        <v>99.003</v>
      </c>
      <c r="E36" s="426">
        <v>98.003</v>
      </c>
      <c r="F36" s="427">
        <f>SUM(D36:E36)</f>
        <v>197.006</v>
      </c>
      <c r="H36" s="43"/>
      <c r="I36" s="43"/>
      <c r="J36" s="43"/>
      <c r="K36" s="43"/>
      <c r="L36" s="43"/>
      <c r="M36" s="43"/>
      <c r="O36" s="43"/>
      <c r="P36" s="43"/>
      <c r="Q36" s="43"/>
      <c r="R36" s="43"/>
      <c r="S36" s="43"/>
      <c r="T36" s="43"/>
      <c r="U36" s="10"/>
      <c r="V36" s="10"/>
      <c r="W36" s="10"/>
      <c r="X36" s="10"/>
      <c r="Y36" s="10"/>
    </row>
    <row r="37" spans="1:25" customFormat="1" ht="15.75" customHeight="1" x14ac:dyDescent="0.3">
      <c r="A37" s="270" t="s">
        <v>1190</v>
      </c>
      <c r="B37" s="103"/>
      <c r="C37" s="104"/>
      <c r="D37" s="416" t="s">
        <v>242</v>
      </c>
      <c r="E37" s="416"/>
      <c r="F37" s="428">
        <f>SUM(D37:E37)</f>
        <v>0</v>
      </c>
      <c r="H37" s="43"/>
      <c r="I37" s="43"/>
      <c r="J37" s="43"/>
      <c r="K37" s="43"/>
      <c r="L37" s="43"/>
      <c r="M37" s="43"/>
      <c r="O37" s="43"/>
      <c r="P37" s="43"/>
      <c r="Q37" s="43"/>
      <c r="R37" s="43"/>
      <c r="S37" s="43"/>
      <c r="T37" s="43"/>
      <c r="U37" s="10"/>
      <c r="V37" s="10"/>
      <c r="W37" s="10"/>
      <c r="X37" s="10"/>
      <c r="Y37" s="10"/>
    </row>
    <row r="38" spans="1:25" customFormat="1" ht="15.75" customHeight="1" x14ac:dyDescent="0.3">
      <c r="A38" s="271" t="s">
        <v>1172</v>
      </c>
      <c r="B38" s="386"/>
      <c r="C38" s="387"/>
      <c r="D38" s="420">
        <v>99.004000000000005</v>
      </c>
      <c r="E38" s="420">
        <v>99.003</v>
      </c>
      <c r="F38" s="429">
        <f>SUM(D38:E38)</f>
        <v>198.00700000000001</v>
      </c>
      <c r="H38" s="43"/>
      <c r="I38" s="43"/>
      <c r="J38" s="43"/>
      <c r="K38" s="43"/>
      <c r="L38" s="43"/>
      <c r="M38" s="43"/>
      <c r="O38" s="43"/>
      <c r="P38" s="43"/>
      <c r="Q38" s="43"/>
      <c r="R38" s="43"/>
      <c r="S38" s="43"/>
      <c r="T38" s="43"/>
      <c r="U38" s="10"/>
      <c r="V38" s="10"/>
      <c r="W38" s="10"/>
      <c r="X38" s="10"/>
      <c r="Y38" s="10"/>
    </row>
    <row r="39" spans="1:25" customFormat="1" ht="15.75" customHeight="1" x14ac:dyDescent="0.3">
      <c r="O39" s="43"/>
      <c r="P39" s="43"/>
      <c r="Q39" s="43"/>
      <c r="R39" s="43"/>
      <c r="S39" s="43"/>
      <c r="T39" s="43"/>
      <c r="U39" s="10"/>
      <c r="V39" s="10"/>
      <c r="W39" s="10"/>
      <c r="X39" s="10"/>
      <c r="Y39" s="10"/>
    </row>
    <row r="40" spans="1:25" customFormat="1" ht="15.75" customHeight="1" x14ac:dyDescent="0.3">
      <c r="A40" s="388" t="s">
        <v>1291</v>
      </c>
      <c r="B40" s="389"/>
      <c r="C40" s="390">
        <v>581</v>
      </c>
      <c r="D40" s="389"/>
      <c r="E40" s="391" t="s">
        <v>15</v>
      </c>
      <c r="F40" s="424">
        <f>SUM(F41:F43)</f>
        <v>560.00199999999995</v>
      </c>
      <c r="G40" s="67" t="s">
        <v>273</v>
      </c>
      <c r="H40" s="388" t="s">
        <v>1292</v>
      </c>
      <c r="I40" s="389"/>
      <c r="J40" s="390">
        <v>584</v>
      </c>
      <c r="K40" s="389"/>
      <c r="L40" s="391" t="s">
        <v>15</v>
      </c>
      <c r="M40" s="424">
        <f>SUM(M41:M43)</f>
        <v>585.00199999999995</v>
      </c>
      <c r="O40" s="43"/>
      <c r="P40" s="43"/>
      <c r="Q40" s="43"/>
      <c r="R40" s="43"/>
      <c r="S40" s="43"/>
      <c r="T40" s="43"/>
      <c r="U40" s="10"/>
      <c r="V40" s="10"/>
      <c r="W40" s="10"/>
      <c r="X40" s="10"/>
      <c r="Y40" s="10"/>
    </row>
    <row r="41" spans="1:25" customFormat="1" ht="15.75" customHeight="1" x14ac:dyDescent="0.3">
      <c r="A41" s="425" t="s">
        <v>1208</v>
      </c>
      <c r="B41" s="394"/>
      <c r="C41" s="395"/>
      <c r="D41" s="426">
        <v>93.001000000000005</v>
      </c>
      <c r="E41" s="426">
        <v>93</v>
      </c>
      <c r="F41" s="427">
        <f>SUM(D41:E41)</f>
        <v>186.001</v>
      </c>
      <c r="H41" s="425" t="s">
        <v>1000</v>
      </c>
      <c r="I41" s="394"/>
      <c r="J41" s="395"/>
      <c r="K41" s="426">
        <v>100.001</v>
      </c>
      <c r="L41" s="426">
        <v>99</v>
      </c>
      <c r="M41" s="427">
        <f>SUM(K41:L41)</f>
        <v>199.001</v>
      </c>
      <c r="O41" s="43"/>
      <c r="P41" s="43"/>
      <c r="Q41" s="43"/>
      <c r="R41" s="43"/>
      <c r="S41" s="43"/>
      <c r="T41" s="43"/>
      <c r="U41" s="10"/>
      <c r="V41" s="10"/>
      <c r="W41" s="10"/>
      <c r="X41" s="10"/>
      <c r="Y41" s="10"/>
    </row>
    <row r="42" spans="1:25" customFormat="1" ht="15.75" customHeight="1" x14ac:dyDescent="0.3">
      <c r="A42" s="270" t="s">
        <v>562</v>
      </c>
      <c r="B42" s="103"/>
      <c r="C42" s="104"/>
      <c r="D42" s="416">
        <v>94.001000000000005</v>
      </c>
      <c r="E42" s="416">
        <v>91</v>
      </c>
      <c r="F42" s="428">
        <f>SUM(D42:E42)</f>
        <v>185.001</v>
      </c>
      <c r="H42" s="270" t="s">
        <v>1207</v>
      </c>
      <c r="I42" s="103"/>
      <c r="J42" s="104"/>
      <c r="K42" s="416">
        <v>96</v>
      </c>
      <c r="L42" s="416">
        <v>95</v>
      </c>
      <c r="M42" s="428">
        <f>SUM(K42:L42)</f>
        <v>191</v>
      </c>
      <c r="O42" s="43"/>
      <c r="P42" s="43"/>
      <c r="Q42" s="43"/>
      <c r="R42" s="43"/>
      <c r="S42" s="43"/>
      <c r="T42" s="43"/>
      <c r="U42" s="10"/>
      <c r="V42" s="10"/>
      <c r="W42" s="10"/>
      <c r="X42" s="10"/>
      <c r="Y42" s="10"/>
    </row>
    <row r="43" spans="1:25" customFormat="1" ht="15.75" customHeight="1" x14ac:dyDescent="0.3">
      <c r="A43" s="271" t="s">
        <v>1197</v>
      </c>
      <c r="B43" s="386"/>
      <c r="C43" s="387"/>
      <c r="D43" s="420">
        <v>96</v>
      </c>
      <c r="E43" s="420">
        <v>93</v>
      </c>
      <c r="F43" s="429">
        <f>SUM(D43:E43)</f>
        <v>189</v>
      </c>
      <c r="H43" s="271" t="s">
        <v>1189</v>
      </c>
      <c r="I43" s="386"/>
      <c r="J43" s="387"/>
      <c r="K43" s="420">
        <v>98.001000000000005</v>
      </c>
      <c r="L43" s="420">
        <v>97</v>
      </c>
      <c r="M43" s="429">
        <f>SUM(K43:L43)</f>
        <v>195.001</v>
      </c>
      <c r="O43" s="43"/>
      <c r="P43" s="43"/>
      <c r="Q43" s="43"/>
      <c r="R43" s="43"/>
      <c r="S43" s="43"/>
      <c r="T43" s="43"/>
      <c r="U43" s="10"/>
      <c r="V43" s="10"/>
      <c r="W43" s="10"/>
      <c r="X43" s="10"/>
      <c r="Y43" s="10"/>
    </row>
    <row r="44" spans="1:25" customFormat="1" ht="15.75" customHeight="1" x14ac:dyDescent="0.3">
      <c r="O44" s="43"/>
      <c r="P44" s="43"/>
      <c r="Q44" s="43"/>
      <c r="R44" s="43"/>
      <c r="S44" s="43"/>
      <c r="T44" s="43"/>
      <c r="U44" s="10"/>
      <c r="V44" s="10"/>
      <c r="W44" s="10"/>
      <c r="X44" s="10"/>
      <c r="Y44" s="10"/>
    </row>
    <row r="45" spans="1:25" customFormat="1" ht="15.75" customHeight="1" x14ac:dyDescent="0.3">
      <c r="A45" s="10"/>
      <c r="B45" s="10"/>
      <c r="C45" s="10"/>
      <c r="D45" s="10"/>
      <c r="E45" s="10"/>
      <c r="F45" s="10"/>
      <c r="G45" s="36"/>
      <c r="H45" s="396" t="s">
        <v>7</v>
      </c>
      <c r="I45" s="397" t="s">
        <v>279</v>
      </c>
      <c r="J45" s="397" t="s">
        <v>280</v>
      </c>
      <c r="K45" s="397" t="s">
        <v>281</v>
      </c>
      <c r="L45" s="397" t="s">
        <v>282</v>
      </c>
      <c r="M45" s="397" t="s">
        <v>14</v>
      </c>
      <c r="N45" s="398" t="s">
        <v>283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customFormat="1" ht="15.75" customHeight="1" x14ac:dyDescent="0.3">
      <c r="A46" s="10"/>
      <c r="B46" s="9" t="s">
        <v>1293</v>
      </c>
      <c r="C46" s="10"/>
      <c r="D46" s="10"/>
      <c r="E46" s="10"/>
      <c r="F46" s="10"/>
      <c r="G46" s="36"/>
      <c r="H46" s="81" t="s">
        <v>1287</v>
      </c>
      <c r="I46" s="69">
        <v>4</v>
      </c>
      <c r="J46" s="69">
        <v>4</v>
      </c>
      <c r="K46" s="69"/>
      <c r="L46" s="69"/>
      <c r="M46" s="474">
        <v>2343.0230000000001</v>
      </c>
      <c r="N46" s="82">
        <v>8</v>
      </c>
      <c r="O46" s="43"/>
      <c r="P46" s="43"/>
      <c r="Q46" s="10"/>
      <c r="R46" s="10"/>
      <c r="S46" s="10"/>
      <c r="T46" s="10"/>
      <c r="U46" s="10"/>
      <c r="V46" s="10"/>
      <c r="W46" s="10"/>
      <c r="X46" s="10"/>
      <c r="Y46" s="10"/>
    </row>
    <row r="47" spans="1:25" customFormat="1" ht="15.75" customHeight="1" x14ac:dyDescent="0.3">
      <c r="A47" s="10"/>
      <c r="B47" s="83" t="s">
        <v>1760</v>
      </c>
      <c r="C47" s="10"/>
      <c r="D47" s="10"/>
      <c r="E47" s="10"/>
      <c r="F47" s="10"/>
      <c r="G47" s="36"/>
      <c r="H47" s="84" t="s">
        <v>1292</v>
      </c>
      <c r="I47" s="22">
        <v>4</v>
      </c>
      <c r="J47" s="22">
        <v>3</v>
      </c>
      <c r="K47" s="22"/>
      <c r="L47" s="22">
        <v>1</v>
      </c>
      <c r="M47" s="475">
        <v>2160.0160000000001</v>
      </c>
      <c r="N47" s="48">
        <v>6</v>
      </c>
      <c r="O47" s="43"/>
      <c r="P47" s="43"/>
      <c r="Q47" s="10"/>
      <c r="R47" s="10"/>
      <c r="S47" s="10"/>
      <c r="T47" s="10"/>
      <c r="U47" s="10"/>
      <c r="V47" s="10"/>
      <c r="W47" s="10"/>
      <c r="X47" s="10"/>
      <c r="Y47" s="10"/>
    </row>
    <row r="48" spans="1:25" customFormat="1" ht="15.75" customHeight="1" x14ac:dyDescent="0.3">
      <c r="A48" s="10"/>
      <c r="B48" s="9" t="s">
        <v>286</v>
      </c>
      <c r="C48" s="10"/>
      <c r="D48" s="10"/>
      <c r="E48" s="10"/>
      <c r="F48" s="10"/>
      <c r="G48" s="36"/>
      <c r="H48" s="84" t="s">
        <v>1289</v>
      </c>
      <c r="I48" s="22">
        <v>4</v>
      </c>
      <c r="J48" s="22">
        <v>2</v>
      </c>
      <c r="K48" s="22"/>
      <c r="L48" s="22">
        <v>2</v>
      </c>
      <c r="M48" s="475">
        <v>2145.0330000000004</v>
      </c>
      <c r="N48" s="48">
        <v>4</v>
      </c>
      <c r="O48" s="43"/>
      <c r="P48" s="43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">
      <c r="A49" s="10"/>
      <c r="B49" s="10"/>
      <c r="C49" s="10"/>
      <c r="D49" s="10"/>
      <c r="E49" s="36"/>
      <c r="F49" s="10"/>
      <c r="G49" s="36"/>
      <c r="H49" s="84" t="s">
        <v>1290</v>
      </c>
      <c r="I49" s="22">
        <v>4</v>
      </c>
      <c r="J49" s="22">
        <v>1</v>
      </c>
      <c r="K49" s="22"/>
      <c r="L49" s="22">
        <v>3</v>
      </c>
      <c r="M49" s="475">
        <v>2320</v>
      </c>
      <c r="N49" s="48">
        <v>2</v>
      </c>
      <c r="O49" s="43"/>
      <c r="P49" s="43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">
      <c r="A50" s="10"/>
      <c r="B50" s="10"/>
      <c r="C50" s="10"/>
      <c r="D50" s="10"/>
      <c r="E50" s="36"/>
      <c r="F50" s="10"/>
      <c r="G50" s="36"/>
      <c r="H50" s="84" t="s">
        <v>1288</v>
      </c>
      <c r="I50" s="22">
        <v>4</v>
      </c>
      <c r="J50" s="22">
        <v>1</v>
      </c>
      <c r="K50" s="22"/>
      <c r="L50" s="22">
        <v>3</v>
      </c>
      <c r="M50" s="475">
        <v>2314.009</v>
      </c>
      <c r="N50" s="48">
        <v>2</v>
      </c>
      <c r="O50" s="43"/>
      <c r="P50" s="43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">
      <c r="A51" s="10"/>
      <c r="B51" s="10"/>
      <c r="C51" s="10"/>
      <c r="D51" s="10"/>
      <c r="E51" s="36"/>
      <c r="F51" s="10"/>
      <c r="G51" s="36"/>
      <c r="H51" s="273" t="s">
        <v>1291</v>
      </c>
      <c r="I51" s="123">
        <v>4</v>
      </c>
      <c r="J51" s="123">
        <v>1</v>
      </c>
      <c r="K51" s="123"/>
      <c r="L51" s="123">
        <v>3</v>
      </c>
      <c r="M51" s="476">
        <v>2287.0190000000002</v>
      </c>
      <c r="N51" s="124">
        <v>2</v>
      </c>
      <c r="O51" s="43"/>
      <c r="P51" s="43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">
      <c r="A52" s="73"/>
      <c r="B52" s="73"/>
      <c r="C52" s="73"/>
      <c r="D52" s="73"/>
      <c r="E52" s="73"/>
      <c r="F52" s="73"/>
      <c r="G52" s="433"/>
      <c r="H52" s="73"/>
      <c r="I52" s="73"/>
      <c r="J52" s="73"/>
      <c r="K52" s="73"/>
      <c r="L52" s="73"/>
      <c r="M52" s="73"/>
      <c r="N52" s="73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">
      <c r="A53" s="73" t="s">
        <v>1203</v>
      </c>
      <c r="B53" s="73"/>
      <c r="C53" s="73"/>
      <c r="D53" s="73"/>
      <c r="E53" s="73"/>
      <c r="F53" s="73"/>
      <c r="G53" s="433"/>
      <c r="H53" s="73"/>
      <c r="I53" s="73"/>
      <c r="J53" s="73"/>
      <c r="K53" s="73"/>
      <c r="L53" s="73"/>
      <c r="M53" s="73"/>
      <c r="N53" s="73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">
      <c r="A54" s="73"/>
      <c r="B54" s="73"/>
      <c r="C54" s="73"/>
      <c r="D54" s="73"/>
      <c r="E54" s="73"/>
      <c r="F54" s="73"/>
      <c r="G54" s="433"/>
      <c r="H54" s="73"/>
      <c r="I54" s="73"/>
      <c r="J54" s="73"/>
      <c r="K54" s="73"/>
      <c r="L54" s="73"/>
      <c r="M54" s="73"/>
      <c r="N54" s="73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">
      <c r="A55" s="10" t="s">
        <v>1204</v>
      </c>
      <c r="B55" s="10"/>
      <c r="C55" s="10"/>
      <c r="D55" s="10"/>
      <c r="E55" s="86" t="s">
        <v>163</v>
      </c>
      <c r="F55" s="10"/>
      <c r="G55" s="10"/>
      <c r="H55" s="73"/>
      <c r="I55" s="73"/>
      <c r="J55" s="73"/>
      <c r="K55" s="73"/>
      <c r="L55" s="73"/>
      <c r="M55" s="73"/>
      <c r="N55" s="73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">
      <c r="A56" s="10" t="s">
        <v>164</v>
      </c>
      <c r="B56" s="10"/>
      <c r="C56" s="10"/>
      <c r="D56" s="10"/>
      <c r="E56" s="10"/>
      <c r="F56" s="10"/>
      <c r="G56" s="36"/>
      <c r="H56" s="73"/>
      <c r="I56" s="73"/>
      <c r="J56" s="73"/>
      <c r="K56" s="73"/>
      <c r="L56" s="73"/>
      <c r="M56" s="73"/>
      <c r="N56" s="73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">
      <c r="A57" s="73"/>
      <c r="B57" s="73"/>
      <c r="C57" s="73"/>
      <c r="D57" s="73"/>
      <c r="E57" s="73"/>
      <c r="F57" s="73"/>
      <c r="G57" s="433"/>
      <c r="H57" s="73"/>
      <c r="I57" s="73"/>
      <c r="J57" s="73"/>
      <c r="K57" s="73"/>
      <c r="L57" s="73"/>
      <c r="M57" s="73"/>
      <c r="N57" s="73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">
      <c r="A58" s="73"/>
      <c r="B58" s="73"/>
      <c r="C58" s="73"/>
      <c r="D58" s="73"/>
      <c r="E58" s="73"/>
      <c r="F58" s="73"/>
      <c r="G58" s="433"/>
      <c r="H58" s="73"/>
      <c r="I58" s="73"/>
      <c r="J58" s="73"/>
      <c r="K58" s="73"/>
      <c r="L58" s="73"/>
      <c r="M58" s="73"/>
      <c r="N58" s="73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">
      <c r="A59" s="73"/>
      <c r="B59" s="73"/>
      <c r="C59" s="73"/>
      <c r="D59" s="73"/>
      <c r="E59" s="73"/>
      <c r="F59" s="73"/>
      <c r="G59" s="433"/>
      <c r="H59" s="73"/>
      <c r="I59" s="73"/>
      <c r="J59" s="73"/>
      <c r="K59" s="73"/>
      <c r="L59" s="73"/>
      <c r="M59" s="73"/>
      <c r="N59" s="73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">
      <c r="A60" s="73"/>
      <c r="B60" s="73"/>
      <c r="C60" s="73"/>
      <c r="D60" s="73"/>
      <c r="E60" s="73"/>
      <c r="F60" s="73"/>
      <c r="G60" s="433"/>
      <c r="H60" s="73"/>
      <c r="I60" s="73"/>
      <c r="J60" s="73"/>
      <c r="K60" s="73"/>
      <c r="L60" s="73"/>
      <c r="M60" s="73"/>
      <c r="N60" s="73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">
      <c r="A61" s="73"/>
      <c r="B61" s="73"/>
      <c r="C61" s="73"/>
      <c r="D61" s="73"/>
      <c r="E61" s="73"/>
      <c r="F61" s="73"/>
      <c r="G61" s="433"/>
      <c r="H61" s="73"/>
      <c r="I61" s="73"/>
      <c r="J61" s="73"/>
      <c r="K61" s="73"/>
      <c r="L61" s="73"/>
      <c r="M61" s="73"/>
      <c r="N61" s="7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">
      <c r="A62" s="73"/>
      <c r="B62" s="73"/>
      <c r="C62" s="73"/>
      <c r="D62" s="73"/>
      <c r="E62" s="73"/>
      <c r="F62" s="73"/>
      <c r="G62" s="433"/>
      <c r="H62" s="73"/>
      <c r="I62" s="73"/>
      <c r="J62" s="73"/>
      <c r="K62" s="73"/>
      <c r="L62" s="73"/>
      <c r="M62" s="73"/>
      <c r="N62" s="7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">
      <c r="A63" s="73"/>
      <c r="B63" s="73"/>
      <c r="C63" s="73"/>
      <c r="D63" s="73"/>
      <c r="E63" s="73"/>
      <c r="F63" s="73"/>
      <c r="G63" s="433"/>
      <c r="H63" s="73"/>
      <c r="I63" s="73"/>
      <c r="J63" s="73"/>
      <c r="K63" s="73"/>
      <c r="L63" s="73"/>
      <c r="M63" s="73"/>
      <c r="N63" s="7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">
      <c r="A64" s="73"/>
      <c r="B64" s="73"/>
      <c r="C64" s="73"/>
      <c r="D64" s="73"/>
      <c r="E64" s="73"/>
      <c r="F64" s="73"/>
      <c r="G64" s="433"/>
      <c r="H64" s="73"/>
      <c r="I64" s="73"/>
      <c r="J64" s="73"/>
      <c r="K64" s="73"/>
      <c r="L64" s="73"/>
      <c r="M64" s="73"/>
      <c r="N64" s="7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">
      <c r="A65" s="73"/>
      <c r="B65" s="73"/>
      <c r="C65" s="73"/>
      <c r="D65" s="73"/>
      <c r="E65" s="73"/>
      <c r="F65" s="73"/>
      <c r="G65" s="433"/>
      <c r="H65" s="73"/>
      <c r="I65" s="73"/>
      <c r="J65" s="73"/>
      <c r="K65" s="73"/>
      <c r="L65" s="73"/>
      <c r="M65" s="73"/>
      <c r="N65" s="7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">
      <c r="A66" s="73"/>
      <c r="B66" s="73"/>
      <c r="C66" s="73"/>
      <c r="D66" s="73"/>
      <c r="E66" s="73"/>
      <c r="F66" s="73"/>
      <c r="G66" s="433"/>
      <c r="H66" s="73"/>
      <c r="I66" s="73"/>
      <c r="J66" s="73"/>
      <c r="K66" s="73"/>
      <c r="L66" s="73"/>
      <c r="M66" s="73"/>
      <c r="N66" s="7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">
      <c r="A67" s="73"/>
      <c r="B67" s="73"/>
      <c r="C67" s="73"/>
      <c r="D67" s="73"/>
      <c r="E67" s="73"/>
      <c r="F67" s="73"/>
      <c r="G67" s="433"/>
      <c r="H67" s="73"/>
      <c r="I67" s="73"/>
      <c r="J67" s="73"/>
      <c r="K67" s="73"/>
      <c r="L67" s="73"/>
      <c r="M67" s="73"/>
      <c r="N67" s="7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">
      <c r="A68" s="73"/>
      <c r="B68" s="73"/>
      <c r="C68" s="73"/>
      <c r="D68" s="73"/>
      <c r="E68" s="73"/>
      <c r="F68" s="73"/>
      <c r="G68" s="433"/>
      <c r="H68" s="73"/>
      <c r="I68" s="73"/>
      <c r="J68" s="73"/>
      <c r="K68" s="73"/>
      <c r="L68" s="73"/>
      <c r="M68" s="73"/>
      <c r="N68" s="7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">
      <c r="A69" s="73"/>
      <c r="B69" s="73"/>
      <c r="C69" s="73"/>
      <c r="D69" s="73"/>
      <c r="E69" s="73"/>
      <c r="F69" s="73"/>
      <c r="G69" s="433"/>
      <c r="H69" s="73"/>
      <c r="I69" s="73"/>
      <c r="J69" s="73"/>
      <c r="K69" s="73"/>
      <c r="L69" s="73"/>
      <c r="M69" s="73"/>
      <c r="N69" s="7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">
      <c r="A70" s="73"/>
      <c r="B70" s="73"/>
      <c r="C70" s="73"/>
      <c r="D70" s="73"/>
      <c r="E70" s="73"/>
      <c r="F70" s="73"/>
      <c r="G70" s="433"/>
      <c r="H70" s="73"/>
      <c r="I70" s="73"/>
      <c r="J70" s="73"/>
      <c r="K70" s="73"/>
      <c r="L70" s="73"/>
      <c r="M70" s="73"/>
      <c r="N70" s="7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">
      <c r="A71" s="73"/>
      <c r="B71" s="73"/>
      <c r="C71" s="73"/>
      <c r="D71" s="73"/>
      <c r="E71" s="73"/>
      <c r="F71" s="73"/>
      <c r="G71" s="433"/>
      <c r="H71" s="73"/>
      <c r="I71" s="73"/>
      <c r="J71" s="73"/>
      <c r="K71" s="73"/>
      <c r="L71" s="73"/>
      <c r="M71" s="73"/>
      <c r="N71" s="7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">
      <c r="A72" s="73"/>
      <c r="B72" s="73"/>
      <c r="C72" s="73"/>
      <c r="D72" s="73"/>
      <c r="E72" s="73"/>
      <c r="F72" s="73"/>
      <c r="G72" s="433"/>
      <c r="H72" s="73"/>
      <c r="I72" s="73"/>
      <c r="J72" s="73"/>
      <c r="K72" s="73"/>
      <c r="L72" s="73"/>
      <c r="M72" s="73"/>
      <c r="N72" s="7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">
      <c r="A73" s="73"/>
      <c r="B73" s="73"/>
      <c r="C73" s="73"/>
      <c r="D73" s="73"/>
      <c r="E73" s="73"/>
      <c r="F73" s="73"/>
      <c r="G73" s="433"/>
      <c r="H73" s="73"/>
      <c r="I73" s="73"/>
      <c r="J73" s="73"/>
      <c r="K73" s="73"/>
      <c r="L73" s="73"/>
      <c r="M73" s="73"/>
      <c r="N73" s="7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">
      <c r="A74" s="73"/>
      <c r="B74" s="73"/>
      <c r="C74" s="73"/>
      <c r="D74" s="73"/>
      <c r="E74" s="73"/>
      <c r="F74" s="73"/>
      <c r="G74" s="433"/>
      <c r="H74" s="73"/>
      <c r="I74" s="73"/>
      <c r="J74" s="73"/>
      <c r="K74" s="73"/>
      <c r="L74" s="73"/>
      <c r="M74" s="73"/>
      <c r="N74" s="7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">
      <c r="A75" s="73"/>
      <c r="B75" s="73"/>
      <c r="C75" s="73"/>
      <c r="D75" s="73"/>
      <c r="E75" s="73"/>
      <c r="F75" s="73"/>
      <c r="G75" s="433"/>
      <c r="H75" s="73"/>
      <c r="I75" s="73"/>
      <c r="J75" s="73"/>
      <c r="K75" s="73"/>
      <c r="L75" s="73"/>
      <c r="M75" s="73"/>
      <c r="N75" s="7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">
      <c r="A76" s="73"/>
      <c r="B76" s="73"/>
      <c r="C76" s="73"/>
      <c r="D76" s="73"/>
      <c r="E76" s="73"/>
      <c r="F76" s="73"/>
      <c r="G76" s="433"/>
      <c r="H76" s="73"/>
      <c r="I76" s="73"/>
      <c r="J76" s="73"/>
      <c r="K76" s="73"/>
      <c r="L76" s="73"/>
      <c r="M76" s="73"/>
      <c r="N76" s="7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">
      <c r="A77" s="73"/>
      <c r="B77" s="73"/>
      <c r="C77" s="73"/>
      <c r="D77" s="73"/>
      <c r="E77" s="73"/>
      <c r="F77" s="73"/>
      <c r="G77" s="433"/>
      <c r="H77" s="73"/>
      <c r="I77" s="73"/>
      <c r="J77" s="73"/>
      <c r="K77" s="73"/>
      <c r="L77" s="73"/>
      <c r="M77" s="73"/>
      <c r="N77" s="7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">
      <c r="A78" s="73"/>
      <c r="B78" s="73"/>
      <c r="C78" s="73"/>
      <c r="D78" s="73"/>
      <c r="E78" s="73"/>
      <c r="F78" s="73"/>
      <c r="G78" s="433"/>
      <c r="H78" s="73"/>
      <c r="I78" s="73"/>
      <c r="J78" s="73"/>
      <c r="K78" s="73"/>
      <c r="L78" s="73"/>
      <c r="M78" s="73"/>
      <c r="N78" s="7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">
      <c r="A79" s="73"/>
      <c r="B79" s="73"/>
      <c r="C79" s="73"/>
      <c r="D79" s="73"/>
      <c r="E79" s="73"/>
      <c r="F79" s="73"/>
      <c r="G79" s="433"/>
      <c r="H79" s="73"/>
      <c r="I79" s="73"/>
      <c r="J79" s="73"/>
      <c r="K79" s="73"/>
      <c r="L79" s="73"/>
      <c r="M79" s="73"/>
      <c r="N79" s="7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">
      <c r="A80" s="73"/>
      <c r="B80" s="73"/>
      <c r="C80" s="73"/>
      <c r="D80" s="73"/>
      <c r="E80" s="73"/>
      <c r="F80" s="73"/>
      <c r="G80" s="433"/>
      <c r="H80" s="73"/>
      <c r="I80" s="73"/>
      <c r="J80" s="73"/>
      <c r="K80" s="73"/>
      <c r="L80" s="73"/>
      <c r="M80" s="73"/>
      <c r="N80" s="7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">
      <c r="A81" s="73"/>
      <c r="B81" s="73"/>
      <c r="C81" s="73"/>
      <c r="D81" s="73"/>
      <c r="E81" s="73"/>
      <c r="F81" s="73"/>
      <c r="G81" s="433"/>
      <c r="H81" s="73"/>
      <c r="I81" s="73"/>
      <c r="J81" s="73"/>
      <c r="K81" s="73"/>
      <c r="L81" s="73"/>
      <c r="M81" s="73"/>
      <c r="N81" s="7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">
      <c r="A82" s="73"/>
      <c r="B82" s="73"/>
      <c r="C82" s="73"/>
      <c r="D82" s="73"/>
      <c r="E82" s="73"/>
      <c r="F82" s="73"/>
      <c r="G82" s="433"/>
      <c r="H82" s="73"/>
      <c r="I82" s="73"/>
      <c r="J82" s="73"/>
      <c r="K82" s="73"/>
      <c r="L82" s="73"/>
      <c r="M82" s="73"/>
      <c r="N82" s="7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">
      <c r="A83" s="73"/>
      <c r="B83" s="73"/>
      <c r="C83" s="73"/>
      <c r="D83" s="73"/>
      <c r="E83" s="73"/>
      <c r="F83" s="73"/>
      <c r="G83" s="433"/>
      <c r="H83" s="73"/>
      <c r="I83" s="73"/>
      <c r="J83" s="73"/>
      <c r="K83" s="73"/>
      <c r="L83" s="73"/>
      <c r="M83" s="73"/>
      <c r="N83" s="7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">
      <c r="A84" s="73"/>
      <c r="B84" s="73"/>
      <c r="C84" s="73"/>
      <c r="D84" s="73"/>
      <c r="E84" s="73"/>
      <c r="F84" s="73"/>
      <c r="G84" s="433"/>
      <c r="H84" s="73"/>
      <c r="I84" s="73"/>
      <c r="J84" s="73"/>
      <c r="K84" s="73"/>
      <c r="L84" s="73"/>
      <c r="M84" s="73"/>
      <c r="N84" s="7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">
      <c r="A85" s="73"/>
      <c r="B85" s="73"/>
      <c r="C85" s="73"/>
      <c r="D85" s="73"/>
      <c r="E85" s="73"/>
      <c r="F85" s="73"/>
      <c r="G85" s="433"/>
      <c r="H85" s="73"/>
      <c r="I85" s="73"/>
      <c r="J85" s="73"/>
      <c r="K85" s="73"/>
      <c r="L85" s="73"/>
      <c r="M85" s="73"/>
      <c r="N85" s="7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">
      <c r="A86" s="73"/>
      <c r="B86" s="73"/>
      <c r="C86" s="73"/>
      <c r="D86" s="73"/>
      <c r="E86" s="73"/>
      <c r="F86" s="73"/>
      <c r="G86" s="433"/>
      <c r="H86" s="73"/>
      <c r="I86" s="73"/>
      <c r="J86" s="73"/>
      <c r="K86" s="73"/>
      <c r="L86" s="73"/>
      <c r="M86" s="73"/>
      <c r="N86" s="7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">
      <c r="A87" s="73"/>
      <c r="B87" s="73"/>
      <c r="C87" s="73"/>
      <c r="D87" s="73"/>
      <c r="E87" s="73"/>
      <c r="F87" s="73"/>
      <c r="G87" s="433"/>
      <c r="H87" s="73"/>
      <c r="I87" s="73"/>
      <c r="J87" s="73"/>
      <c r="K87" s="73"/>
      <c r="L87" s="73"/>
      <c r="M87" s="73"/>
      <c r="N87" s="7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">
      <c r="A88" s="73"/>
      <c r="B88" s="73"/>
      <c r="C88" s="73"/>
      <c r="D88" s="73"/>
      <c r="E88" s="73"/>
      <c r="F88" s="73"/>
      <c r="G88" s="433"/>
      <c r="H88" s="73"/>
      <c r="I88" s="73"/>
      <c r="J88" s="73"/>
      <c r="K88" s="73"/>
      <c r="L88" s="73"/>
      <c r="M88" s="73"/>
      <c r="N88" s="7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">
      <c r="A89" s="73"/>
      <c r="B89" s="73"/>
      <c r="C89" s="73"/>
      <c r="D89" s="73"/>
      <c r="E89" s="73"/>
      <c r="F89" s="73"/>
      <c r="G89" s="433"/>
      <c r="H89" s="73"/>
      <c r="I89" s="73"/>
      <c r="J89" s="73"/>
      <c r="K89" s="73"/>
      <c r="L89" s="73"/>
      <c r="M89" s="73"/>
      <c r="N89" s="7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">
      <c r="A90" s="73"/>
      <c r="B90" s="73"/>
      <c r="C90" s="73"/>
      <c r="D90" s="73"/>
      <c r="E90" s="73"/>
      <c r="F90" s="73"/>
      <c r="G90" s="433"/>
      <c r="H90" s="73"/>
      <c r="I90" s="73"/>
      <c r="J90" s="73"/>
      <c r="K90" s="73"/>
      <c r="L90" s="73"/>
      <c r="M90" s="73"/>
      <c r="N90" s="7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">
      <c r="A91" s="73"/>
      <c r="B91" s="73"/>
      <c r="C91" s="73"/>
      <c r="D91" s="73"/>
      <c r="E91" s="73"/>
      <c r="F91" s="73"/>
      <c r="G91" s="433"/>
      <c r="H91" s="73"/>
      <c r="I91" s="73"/>
      <c r="J91" s="73"/>
      <c r="K91" s="73"/>
      <c r="L91" s="73"/>
      <c r="M91" s="73"/>
      <c r="N91" s="7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">
      <c r="A92" s="73"/>
      <c r="B92" s="73"/>
      <c r="C92" s="73"/>
      <c r="D92" s="73"/>
      <c r="E92" s="73"/>
      <c r="F92" s="73"/>
      <c r="G92" s="433"/>
      <c r="H92" s="73"/>
      <c r="I92" s="73"/>
      <c r="J92" s="73"/>
      <c r="K92" s="73"/>
      <c r="L92" s="73"/>
      <c r="M92" s="73"/>
      <c r="N92" s="7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">
      <c r="A93" s="73"/>
      <c r="B93" s="73"/>
      <c r="C93" s="73"/>
      <c r="D93" s="73"/>
      <c r="E93" s="73"/>
      <c r="F93" s="73"/>
      <c r="G93" s="433"/>
      <c r="H93" s="73"/>
      <c r="I93" s="73"/>
      <c r="J93" s="73"/>
      <c r="K93" s="73"/>
      <c r="L93" s="73"/>
      <c r="M93" s="73"/>
      <c r="N93" s="7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">
      <c r="A94" s="73"/>
      <c r="B94" s="73"/>
      <c r="C94" s="73"/>
      <c r="D94" s="73"/>
      <c r="E94" s="73"/>
      <c r="F94" s="73"/>
      <c r="G94" s="433"/>
      <c r="H94" s="73"/>
      <c r="I94" s="73"/>
      <c r="J94" s="73"/>
      <c r="K94" s="73"/>
      <c r="L94" s="73"/>
      <c r="M94" s="73"/>
      <c r="N94" s="7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">
      <c r="A95" s="73"/>
      <c r="B95" s="73"/>
      <c r="C95" s="73"/>
      <c r="D95" s="73"/>
      <c r="E95" s="73"/>
      <c r="F95" s="73"/>
      <c r="G95" s="433"/>
      <c r="H95" s="73"/>
      <c r="I95" s="73"/>
      <c r="J95" s="73"/>
      <c r="K95" s="73"/>
      <c r="L95" s="73"/>
      <c r="M95" s="73"/>
      <c r="N95" s="7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">
      <c r="A96" s="73"/>
      <c r="B96" s="73"/>
      <c r="C96" s="73"/>
      <c r="D96" s="73"/>
      <c r="E96" s="73"/>
      <c r="F96" s="73"/>
      <c r="G96" s="433"/>
      <c r="H96" s="73"/>
      <c r="I96" s="73"/>
      <c r="J96" s="73"/>
      <c r="K96" s="73"/>
      <c r="L96" s="73"/>
      <c r="M96" s="73"/>
      <c r="N96" s="7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">
      <c r="A97" s="73"/>
      <c r="B97" s="73"/>
      <c r="C97" s="73"/>
      <c r="D97" s="73"/>
      <c r="E97" s="73"/>
      <c r="F97" s="73"/>
      <c r="G97" s="433"/>
      <c r="H97" s="73"/>
      <c r="I97" s="73"/>
      <c r="J97" s="73"/>
      <c r="K97" s="73"/>
      <c r="L97" s="73"/>
      <c r="M97" s="73"/>
      <c r="N97" s="7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">
      <c r="A98" s="73"/>
      <c r="B98" s="73"/>
      <c r="C98" s="73"/>
      <c r="D98" s="73"/>
      <c r="E98" s="73"/>
      <c r="F98" s="73"/>
      <c r="G98" s="433"/>
      <c r="H98" s="73"/>
      <c r="I98" s="73"/>
      <c r="J98" s="73"/>
      <c r="K98" s="73"/>
      <c r="L98" s="73"/>
      <c r="M98" s="73"/>
      <c r="N98" s="73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">
      <c r="A99" s="73"/>
      <c r="B99" s="73"/>
      <c r="C99" s="73"/>
      <c r="D99" s="73"/>
      <c r="E99" s="73"/>
      <c r="F99" s="73"/>
      <c r="G99" s="433"/>
      <c r="H99" s="73"/>
      <c r="I99" s="73"/>
      <c r="J99" s="73"/>
      <c r="K99" s="73"/>
      <c r="L99" s="73"/>
      <c r="M99" s="73"/>
      <c r="N99" s="73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">
      <c r="A100" s="73"/>
      <c r="B100" s="73"/>
      <c r="C100" s="73"/>
      <c r="D100" s="73"/>
      <c r="E100" s="73"/>
      <c r="F100" s="73"/>
      <c r="G100" s="433"/>
      <c r="H100" s="73"/>
      <c r="I100" s="73"/>
      <c r="J100" s="73"/>
      <c r="K100" s="73"/>
      <c r="L100" s="73"/>
      <c r="M100" s="73"/>
      <c r="N100" s="73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">
      <c r="A101" s="73"/>
      <c r="B101" s="73"/>
      <c r="C101" s="73"/>
      <c r="D101" s="73"/>
      <c r="E101" s="73"/>
      <c r="F101" s="73"/>
      <c r="G101" s="433"/>
      <c r="H101" s="73"/>
      <c r="I101" s="73"/>
      <c r="J101" s="73"/>
      <c r="K101" s="73"/>
      <c r="L101" s="73"/>
      <c r="M101" s="73"/>
      <c r="N101" s="73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">
      <c r="A102" s="73"/>
      <c r="B102" s="73"/>
      <c r="C102" s="73"/>
      <c r="D102" s="73"/>
      <c r="E102" s="73"/>
      <c r="F102" s="73"/>
      <c r="G102" s="433"/>
      <c r="H102" s="73"/>
      <c r="I102" s="73"/>
      <c r="J102" s="73"/>
      <c r="K102" s="73"/>
      <c r="L102" s="73"/>
      <c r="M102" s="73"/>
      <c r="N102" s="73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">
      <c r="A103" s="73"/>
      <c r="B103" s="73"/>
      <c r="C103" s="73"/>
      <c r="D103" s="73"/>
      <c r="E103" s="73"/>
      <c r="F103" s="73"/>
      <c r="G103" s="433"/>
      <c r="H103" s="73"/>
      <c r="I103" s="73"/>
      <c r="J103" s="73"/>
      <c r="K103" s="73"/>
      <c r="L103" s="73"/>
      <c r="M103" s="73"/>
      <c r="N103" s="73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">
      <c r="A104" s="73"/>
      <c r="B104" s="73"/>
      <c r="C104" s="73"/>
      <c r="D104" s="73"/>
      <c r="E104" s="73"/>
      <c r="F104" s="73"/>
      <c r="G104" s="433"/>
      <c r="H104" s="73"/>
      <c r="I104" s="73"/>
      <c r="J104" s="73"/>
      <c r="K104" s="73"/>
      <c r="L104" s="73"/>
      <c r="M104" s="73"/>
      <c r="N104" s="73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">
      <c r="A105" s="73"/>
      <c r="B105" s="73"/>
      <c r="C105" s="73"/>
      <c r="D105" s="73"/>
      <c r="E105" s="73"/>
      <c r="F105" s="73"/>
      <c r="G105" s="433"/>
      <c r="H105" s="73"/>
      <c r="I105" s="73"/>
      <c r="J105" s="73"/>
      <c r="K105" s="73"/>
      <c r="L105" s="73"/>
      <c r="M105" s="73"/>
      <c r="N105" s="73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">
      <c r="A106" s="73"/>
      <c r="B106" s="73"/>
      <c r="C106" s="73"/>
      <c r="D106" s="73"/>
      <c r="E106" s="73"/>
      <c r="F106" s="73"/>
      <c r="G106" s="433"/>
      <c r="H106" s="73"/>
      <c r="I106" s="73"/>
      <c r="J106" s="73"/>
      <c r="K106" s="73"/>
      <c r="L106" s="73"/>
      <c r="M106" s="73"/>
      <c r="N106" s="73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">
      <c r="A107" s="73"/>
      <c r="B107" s="73"/>
      <c r="C107" s="73"/>
      <c r="D107" s="73"/>
      <c r="E107" s="73"/>
      <c r="F107" s="73"/>
      <c r="G107" s="433"/>
      <c r="H107" s="73"/>
      <c r="I107" s="73"/>
      <c r="J107" s="73"/>
      <c r="K107" s="73"/>
      <c r="L107" s="73"/>
      <c r="M107" s="73"/>
      <c r="N107" s="73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">
      <c r="A108" s="73"/>
      <c r="B108" s="73"/>
      <c r="C108" s="73"/>
      <c r="D108" s="73"/>
      <c r="E108" s="73"/>
      <c r="F108" s="73"/>
      <c r="G108" s="433"/>
      <c r="H108" s="73"/>
      <c r="I108" s="73"/>
      <c r="J108" s="73"/>
      <c r="K108" s="73"/>
      <c r="L108" s="73"/>
      <c r="M108" s="73"/>
      <c r="N108" s="73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">
      <c r="A109" s="73"/>
      <c r="B109" s="73"/>
      <c r="C109" s="73"/>
      <c r="D109" s="73"/>
      <c r="E109" s="73"/>
      <c r="F109" s="73"/>
      <c r="G109" s="433"/>
      <c r="H109" s="73"/>
      <c r="I109" s="73"/>
      <c r="J109" s="73"/>
      <c r="K109" s="73"/>
      <c r="L109" s="73"/>
      <c r="M109" s="73"/>
      <c r="N109" s="73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customFormat="1" ht="15.75" customHeight="1" x14ac:dyDescent="0.3">
      <c r="A110" s="73"/>
      <c r="B110" s="73"/>
      <c r="C110" s="73"/>
      <c r="D110" s="73"/>
      <c r="E110" s="73"/>
      <c r="F110" s="73"/>
      <c r="G110" s="433"/>
      <c r="H110" s="73"/>
      <c r="I110" s="73"/>
      <c r="J110" s="73"/>
      <c r="K110" s="73"/>
      <c r="L110" s="73"/>
      <c r="M110" s="73"/>
      <c r="N110" s="73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customFormat="1" ht="15.75" customHeight="1" x14ac:dyDescent="0.3">
      <c r="A111" s="73"/>
      <c r="B111" s="73"/>
      <c r="C111" s="73"/>
      <c r="D111" s="73"/>
      <c r="E111" s="73"/>
      <c r="F111" s="73"/>
      <c r="G111" s="433"/>
      <c r="H111" s="73"/>
      <c r="I111" s="73"/>
      <c r="J111" s="73"/>
      <c r="K111" s="73"/>
      <c r="L111" s="73"/>
      <c r="M111" s="73"/>
      <c r="N111" s="73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F0E4BFF1-9AD0-4503-A616-BCCCAF9E76D4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BF45-C530-4483-B329-5E1E0637B09B}">
  <sheetPr>
    <tabColor theme="9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6" customWidth="1"/>
    <col min="10" max="11" width="20.7109375" style="10" customWidth="1"/>
    <col min="12" max="15" width="5" style="10" customWidth="1"/>
    <col min="16" max="16" width="2.42578125" style="10" customWidth="1"/>
    <col min="17" max="24" width="4.140625" style="10" customWidth="1"/>
    <col min="25" max="25" width="10.28515625" style="10"/>
  </cols>
  <sheetData>
    <row r="1" spans="1:25" ht="18" x14ac:dyDescent="0.35">
      <c r="A1" s="1"/>
      <c r="B1" s="2" t="s">
        <v>0</v>
      </c>
      <c r="C1" s="2"/>
      <c r="D1" s="3"/>
      <c r="E1" s="3"/>
      <c r="F1" s="3"/>
      <c r="G1" s="3"/>
      <c r="H1" s="3"/>
      <c r="I1" s="4" t="s">
        <v>1</v>
      </c>
      <c r="J1" s="2"/>
      <c r="K1" s="3"/>
      <c r="L1" s="4">
        <v>3057486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"/>
      <c r="B2" s="5" t="s">
        <v>2</v>
      </c>
      <c r="C2" s="41"/>
      <c r="D2" s="41"/>
      <c r="E2" s="41"/>
      <c r="F2" s="41"/>
      <c r="G2" s="41"/>
      <c r="H2" s="41"/>
      <c r="I2" s="41"/>
      <c r="J2" s="42" t="s">
        <v>3</v>
      </c>
      <c r="K2" s="42"/>
      <c r="L2" s="42"/>
      <c r="M2" s="42"/>
      <c r="N2" s="42"/>
      <c r="O2" s="42"/>
      <c r="P2" s="41"/>
      <c r="Q2" s="41"/>
      <c r="R2" s="41"/>
      <c r="S2" s="41"/>
      <c r="T2" s="41"/>
      <c r="U2" s="3"/>
      <c r="V2" s="3"/>
      <c r="W2" s="3"/>
      <c r="X2" s="2"/>
      <c r="Y2" s="2"/>
    </row>
    <row r="3" spans="1:25" ht="15.75" customHeight="1" x14ac:dyDescent="0.3">
      <c r="A3" s="1"/>
      <c r="B3" s="8" t="s">
        <v>165</v>
      </c>
      <c r="C3" s="9" t="s">
        <v>166</v>
      </c>
      <c r="D3" s="9"/>
      <c r="E3" s="9" t="s">
        <v>167</v>
      </c>
      <c r="F3" s="8"/>
      <c r="G3" s="8"/>
      <c r="H3" s="43"/>
      <c r="I3" s="1"/>
      <c r="J3" s="8" t="s">
        <v>168</v>
      </c>
      <c r="K3" s="9" t="s">
        <v>169</v>
      </c>
      <c r="L3" s="9"/>
      <c r="M3" s="9" t="s">
        <v>170</v>
      </c>
      <c r="N3" s="8"/>
      <c r="O3" s="8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3"/>
      <c r="I4" s="11">
        <v>1</v>
      </c>
      <c r="J4" s="12" t="s">
        <v>10</v>
      </c>
      <c r="K4" s="12" t="s">
        <v>11</v>
      </c>
      <c r="L4" s="13" t="s">
        <v>12</v>
      </c>
      <c r="M4" s="13" t="s">
        <v>13</v>
      </c>
      <c r="N4" s="13" t="s">
        <v>14</v>
      </c>
      <c r="O4" s="14" t="s">
        <v>15</v>
      </c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15">
        <v>3</v>
      </c>
      <c r="B5" s="44" t="s">
        <v>171</v>
      </c>
      <c r="C5" s="44" t="s">
        <v>42</v>
      </c>
      <c r="D5" s="17">
        <v>164</v>
      </c>
      <c r="E5" s="18">
        <v>9</v>
      </c>
      <c r="F5" s="17">
        <v>664</v>
      </c>
      <c r="G5" s="45">
        <v>33</v>
      </c>
      <c r="H5" s="43"/>
      <c r="I5" s="46">
        <v>6</v>
      </c>
      <c r="J5" s="44" t="s">
        <v>172</v>
      </c>
      <c r="K5" s="44" t="s">
        <v>35</v>
      </c>
      <c r="L5" s="17">
        <v>166</v>
      </c>
      <c r="M5" s="18">
        <v>9</v>
      </c>
      <c r="N5" s="17">
        <v>655</v>
      </c>
      <c r="O5" s="45">
        <v>26</v>
      </c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20">
        <v>9</v>
      </c>
      <c r="B6" s="47" t="s">
        <v>173</v>
      </c>
      <c r="C6" s="47" t="s">
        <v>35</v>
      </c>
      <c r="D6" s="22">
        <v>154</v>
      </c>
      <c r="E6" s="23">
        <v>5</v>
      </c>
      <c r="F6" s="22">
        <v>653</v>
      </c>
      <c r="G6" s="48">
        <v>28</v>
      </c>
      <c r="H6" s="43"/>
      <c r="I6" s="49">
        <v>2</v>
      </c>
      <c r="J6" s="47" t="s">
        <v>174</v>
      </c>
      <c r="K6" s="47" t="s">
        <v>77</v>
      </c>
      <c r="L6" s="22">
        <v>162</v>
      </c>
      <c r="M6" s="23">
        <v>7</v>
      </c>
      <c r="N6" s="22">
        <v>653</v>
      </c>
      <c r="O6" s="48">
        <v>26</v>
      </c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49">
        <v>8</v>
      </c>
      <c r="B7" s="47" t="s">
        <v>175</v>
      </c>
      <c r="C7" s="47" t="s">
        <v>87</v>
      </c>
      <c r="D7" s="22">
        <v>160</v>
      </c>
      <c r="E7" s="23">
        <v>6</v>
      </c>
      <c r="F7" s="22">
        <v>652</v>
      </c>
      <c r="G7" s="48">
        <v>25</v>
      </c>
      <c r="H7" s="43"/>
      <c r="I7" s="20">
        <v>3</v>
      </c>
      <c r="J7" s="47" t="s">
        <v>176</v>
      </c>
      <c r="K7" s="47" t="s">
        <v>37</v>
      </c>
      <c r="L7" s="22">
        <v>159</v>
      </c>
      <c r="M7" s="23">
        <v>5</v>
      </c>
      <c r="N7" s="22">
        <v>648</v>
      </c>
      <c r="O7" s="48">
        <v>24</v>
      </c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20">
        <v>7</v>
      </c>
      <c r="B8" s="47" t="s">
        <v>177</v>
      </c>
      <c r="C8" s="47" t="s">
        <v>37</v>
      </c>
      <c r="D8" s="22">
        <v>151</v>
      </c>
      <c r="E8" s="23">
        <v>3</v>
      </c>
      <c r="F8" s="22">
        <v>643</v>
      </c>
      <c r="G8" s="48">
        <v>23</v>
      </c>
      <c r="H8" s="43"/>
      <c r="I8" s="49">
        <v>8</v>
      </c>
      <c r="J8" s="47" t="s">
        <v>178</v>
      </c>
      <c r="K8" s="47" t="s">
        <v>145</v>
      </c>
      <c r="L8" s="22">
        <v>159</v>
      </c>
      <c r="M8" s="23">
        <v>5</v>
      </c>
      <c r="N8" s="22">
        <v>650</v>
      </c>
      <c r="O8" s="48">
        <v>23</v>
      </c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49">
        <v>6</v>
      </c>
      <c r="B9" s="47" t="s">
        <v>179</v>
      </c>
      <c r="C9" s="47" t="s">
        <v>129</v>
      </c>
      <c r="D9" s="22">
        <v>163</v>
      </c>
      <c r="E9" s="23">
        <v>8</v>
      </c>
      <c r="F9" s="22">
        <v>638</v>
      </c>
      <c r="G9" s="48">
        <v>21</v>
      </c>
      <c r="H9" s="43"/>
      <c r="I9" s="20">
        <v>9</v>
      </c>
      <c r="J9" s="47" t="s">
        <v>180</v>
      </c>
      <c r="K9" s="47" t="s">
        <v>77</v>
      </c>
      <c r="L9" s="22">
        <v>166</v>
      </c>
      <c r="M9" s="23">
        <v>9</v>
      </c>
      <c r="N9" s="22">
        <v>649</v>
      </c>
      <c r="O9" s="48">
        <v>23</v>
      </c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20">
        <v>1</v>
      </c>
      <c r="B10" s="26" t="s">
        <v>181</v>
      </c>
      <c r="C10" s="26" t="s">
        <v>182</v>
      </c>
      <c r="D10" s="22">
        <v>154</v>
      </c>
      <c r="E10" s="23">
        <v>5</v>
      </c>
      <c r="F10" s="27">
        <v>634</v>
      </c>
      <c r="G10" s="28">
        <v>19</v>
      </c>
      <c r="H10" s="43"/>
      <c r="I10" s="20">
        <v>5</v>
      </c>
      <c r="J10" s="47" t="s">
        <v>183</v>
      </c>
      <c r="K10" s="47" t="s">
        <v>182</v>
      </c>
      <c r="L10" s="22">
        <v>157</v>
      </c>
      <c r="M10" s="23">
        <v>3</v>
      </c>
      <c r="N10" s="22">
        <v>638</v>
      </c>
      <c r="O10" s="48">
        <v>21</v>
      </c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20">
        <v>5</v>
      </c>
      <c r="B11" s="47" t="s">
        <v>184</v>
      </c>
      <c r="C11" s="47" t="s">
        <v>182</v>
      </c>
      <c r="D11" s="22">
        <v>163</v>
      </c>
      <c r="E11" s="23">
        <v>8</v>
      </c>
      <c r="F11" s="22">
        <v>626</v>
      </c>
      <c r="G11" s="48">
        <v>18</v>
      </c>
      <c r="H11" s="43"/>
      <c r="I11" s="49">
        <v>4</v>
      </c>
      <c r="J11" s="47" t="s">
        <v>185</v>
      </c>
      <c r="K11" s="47" t="s">
        <v>35</v>
      </c>
      <c r="L11" s="22">
        <v>162</v>
      </c>
      <c r="M11" s="23">
        <v>7</v>
      </c>
      <c r="N11" s="22">
        <v>606</v>
      </c>
      <c r="O11" s="48">
        <v>15</v>
      </c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49">
        <v>2</v>
      </c>
      <c r="B12" s="47" t="s">
        <v>186</v>
      </c>
      <c r="C12" s="47" t="s">
        <v>77</v>
      </c>
      <c r="D12" s="22">
        <v>145</v>
      </c>
      <c r="E12" s="23">
        <v>2</v>
      </c>
      <c r="F12" s="22">
        <v>612</v>
      </c>
      <c r="G12" s="48">
        <v>12</v>
      </c>
      <c r="H12" s="43"/>
      <c r="I12" s="20">
        <v>7</v>
      </c>
      <c r="J12" s="47" t="s">
        <v>187</v>
      </c>
      <c r="K12" s="47" t="s">
        <v>87</v>
      </c>
      <c r="L12" s="22">
        <v>130</v>
      </c>
      <c r="M12" s="23">
        <v>1</v>
      </c>
      <c r="N12" s="22">
        <v>584</v>
      </c>
      <c r="O12" s="48">
        <v>15</v>
      </c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50">
        <v>4</v>
      </c>
      <c r="B13" s="51" t="s">
        <v>188</v>
      </c>
      <c r="C13" s="51" t="s">
        <v>120</v>
      </c>
      <c r="D13" s="32">
        <v>139</v>
      </c>
      <c r="E13" s="33">
        <v>1</v>
      </c>
      <c r="F13" s="32">
        <v>576</v>
      </c>
      <c r="G13" s="52">
        <v>7</v>
      </c>
      <c r="H13" s="43"/>
      <c r="I13" s="30">
        <v>1</v>
      </c>
      <c r="J13" s="37" t="s">
        <v>189</v>
      </c>
      <c r="K13" s="37" t="s">
        <v>190</v>
      </c>
      <c r="L13" s="32">
        <v>152</v>
      </c>
      <c r="M13" s="33">
        <v>2</v>
      </c>
      <c r="N13" s="38">
        <v>586</v>
      </c>
      <c r="O13" s="39">
        <v>14</v>
      </c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1"/>
      <c r="B15" s="8" t="s">
        <v>191</v>
      </c>
      <c r="C15" s="9" t="s">
        <v>192</v>
      </c>
      <c r="D15" s="9"/>
      <c r="E15" s="9" t="s">
        <v>193</v>
      </c>
      <c r="F15" s="8"/>
      <c r="G15" s="8"/>
      <c r="H15" s="43"/>
      <c r="I15" s="1"/>
      <c r="J15" s="8" t="s">
        <v>194</v>
      </c>
      <c r="K15" s="9" t="s">
        <v>195</v>
      </c>
      <c r="L15" s="9"/>
      <c r="M15" s="9" t="s">
        <v>196</v>
      </c>
      <c r="N15" s="8"/>
      <c r="O15" s="8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11">
        <v>1</v>
      </c>
      <c r="B16" s="12" t="s">
        <v>10</v>
      </c>
      <c r="C16" s="12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H16" s="43"/>
      <c r="I16" s="11">
        <v>1</v>
      </c>
      <c r="J16" s="12" t="s">
        <v>10</v>
      </c>
      <c r="K16" s="12" t="s">
        <v>11</v>
      </c>
      <c r="L16" s="13" t="s">
        <v>12</v>
      </c>
      <c r="M16" s="13" t="s">
        <v>13</v>
      </c>
      <c r="N16" s="13" t="s">
        <v>14</v>
      </c>
      <c r="O16" s="14" t="s">
        <v>15</v>
      </c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15">
        <v>5</v>
      </c>
      <c r="B17" s="44" t="s">
        <v>197</v>
      </c>
      <c r="C17" s="44" t="s">
        <v>35</v>
      </c>
      <c r="D17" s="17">
        <v>169</v>
      </c>
      <c r="E17" s="18">
        <v>9</v>
      </c>
      <c r="F17" s="17">
        <v>681</v>
      </c>
      <c r="G17" s="45">
        <v>35</v>
      </c>
      <c r="H17" s="43"/>
      <c r="I17" s="15">
        <v>5</v>
      </c>
      <c r="J17" s="44" t="s">
        <v>198</v>
      </c>
      <c r="K17" s="44" t="s">
        <v>35</v>
      </c>
      <c r="L17" s="17">
        <v>159</v>
      </c>
      <c r="M17" s="18">
        <v>8</v>
      </c>
      <c r="N17" s="17">
        <v>637</v>
      </c>
      <c r="O17" s="45">
        <v>33</v>
      </c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49">
        <v>6</v>
      </c>
      <c r="B18" s="47" t="s">
        <v>199</v>
      </c>
      <c r="C18" s="47" t="s">
        <v>77</v>
      </c>
      <c r="D18" s="22">
        <v>163</v>
      </c>
      <c r="E18" s="23">
        <v>7</v>
      </c>
      <c r="F18" s="22">
        <v>647</v>
      </c>
      <c r="G18" s="48">
        <v>31</v>
      </c>
      <c r="H18" s="43"/>
      <c r="I18" s="20">
        <v>7</v>
      </c>
      <c r="J18" s="47" t="s">
        <v>200</v>
      </c>
      <c r="K18" s="47" t="s">
        <v>45</v>
      </c>
      <c r="L18" s="22">
        <v>165</v>
      </c>
      <c r="M18" s="23">
        <v>9</v>
      </c>
      <c r="N18" s="22">
        <v>634</v>
      </c>
      <c r="O18" s="48">
        <v>32</v>
      </c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20">
        <v>3</v>
      </c>
      <c r="B19" s="47" t="s">
        <v>201</v>
      </c>
      <c r="C19" s="47" t="s">
        <v>65</v>
      </c>
      <c r="D19" s="22">
        <v>166</v>
      </c>
      <c r="E19" s="23">
        <v>8</v>
      </c>
      <c r="F19" s="22">
        <v>636</v>
      </c>
      <c r="G19" s="48">
        <v>26</v>
      </c>
      <c r="H19" s="43"/>
      <c r="I19" s="20">
        <v>3</v>
      </c>
      <c r="J19" s="47" t="s">
        <v>202</v>
      </c>
      <c r="K19" s="47" t="s">
        <v>47</v>
      </c>
      <c r="L19" s="22">
        <v>156</v>
      </c>
      <c r="M19" s="23">
        <v>6</v>
      </c>
      <c r="N19" s="22">
        <v>616</v>
      </c>
      <c r="O19" s="48">
        <v>26</v>
      </c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20">
        <v>7</v>
      </c>
      <c r="B20" s="47" t="s">
        <v>203</v>
      </c>
      <c r="C20" s="47" t="s">
        <v>77</v>
      </c>
      <c r="D20" s="22">
        <v>153</v>
      </c>
      <c r="E20" s="23">
        <v>4</v>
      </c>
      <c r="F20" s="22">
        <v>626</v>
      </c>
      <c r="G20" s="48">
        <v>23</v>
      </c>
      <c r="H20" s="43"/>
      <c r="I20" s="49">
        <v>4</v>
      </c>
      <c r="J20" s="47" t="s">
        <v>204</v>
      </c>
      <c r="K20" s="47" t="s">
        <v>77</v>
      </c>
      <c r="L20" s="22">
        <v>158</v>
      </c>
      <c r="M20" s="23">
        <v>7</v>
      </c>
      <c r="N20" s="22">
        <v>608</v>
      </c>
      <c r="O20" s="48">
        <v>22</v>
      </c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49">
        <v>4</v>
      </c>
      <c r="B21" s="47" t="s">
        <v>205</v>
      </c>
      <c r="C21" s="47" t="s">
        <v>118</v>
      </c>
      <c r="D21" s="22">
        <v>149</v>
      </c>
      <c r="E21" s="23">
        <v>3</v>
      </c>
      <c r="F21" s="22">
        <v>619</v>
      </c>
      <c r="G21" s="48">
        <v>19</v>
      </c>
      <c r="H21" s="43"/>
      <c r="I21" s="49">
        <v>8</v>
      </c>
      <c r="J21" s="47" t="s">
        <v>206</v>
      </c>
      <c r="K21" s="47" t="s">
        <v>207</v>
      </c>
      <c r="L21" s="22">
        <v>145</v>
      </c>
      <c r="M21" s="23">
        <v>3</v>
      </c>
      <c r="N21" s="22">
        <v>588</v>
      </c>
      <c r="O21" s="48">
        <v>18</v>
      </c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49">
        <v>8</v>
      </c>
      <c r="B22" s="47" t="s">
        <v>208</v>
      </c>
      <c r="C22" s="47" t="s">
        <v>17</v>
      </c>
      <c r="D22" s="22">
        <v>155</v>
      </c>
      <c r="E22" s="23">
        <v>5</v>
      </c>
      <c r="F22" s="22">
        <v>617</v>
      </c>
      <c r="G22" s="48">
        <v>18</v>
      </c>
      <c r="H22" s="43"/>
      <c r="I22" s="49">
        <v>6</v>
      </c>
      <c r="J22" s="47" t="s">
        <v>209</v>
      </c>
      <c r="K22" s="47" t="s">
        <v>118</v>
      </c>
      <c r="L22" s="22">
        <v>149</v>
      </c>
      <c r="M22" s="23">
        <v>5</v>
      </c>
      <c r="N22" s="22">
        <v>578</v>
      </c>
      <c r="O22" s="48">
        <v>18</v>
      </c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20">
        <v>1</v>
      </c>
      <c r="B23" s="26" t="s">
        <v>210</v>
      </c>
      <c r="C23" s="26" t="s">
        <v>17</v>
      </c>
      <c r="D23" s="22">
        <v>162</v>
      </c>
      <c r="E23" s="23">
        <v>6</v>
      </c>
      <c r="F23" s="27">
        <v>616</v>
      </c>
      <c r="G23" s="28">
        <v>17</v>
      </c>
      <c r="H23" s="43"/>
      <c r="I23" s="20">
        <v>9</v>
      </c>
      <c r="J23" s="47" t="s">
        <v>211</v>
      </c>
      <c r="K23" s="47" t="s">
        <v>39</v>
      </c>
      <c r="L23" s="22">
        <v>147</v>
      </c>
      <c r="M23" s="23">
        <v>4</v>
      </c>
      <c r="N23" s="22">
        <v>571</v>
      </c>
      <c r="O23" s="48">
        <v>14</v>
      </c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49">
        <v>2</v>
      </c>
      <c r="B24" s="47" t="s">
        <v>212</v>
      </c>
      <c r="C24" s="47" t="s">
        <v>145</v>
      </c>
      <c r="D24" s="22">
        <v>148</v>
      </c>
      <c r="E24" s="23">
        <v>2</v>
      </c>
      <c r="F24" s="22">
        <v>588</v>
      </c>
      <c r="G24" s="48">
        <v>8</v>
      </c>
      <c r="H24" s="43"/>
      <c r="I24" s="49">
        <v>2</v>
      </c>
      <c r="J24" s="47" t="s">
        <v>213</v>
      </c>
      <c r="K24" s="47" t="s">
        <v>47</v>
      </c>
      <c r="L24" s="22">
        <v>136</v>
      </c>
      <c r="M24" s="23">
        <v>1</v>
      </c>
      <c r="N24" s="22">
        <v>538</v>
      </c>
      <c r="O24" s="48">
        <v>11</v>
      </c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30">
        <v>9</v>
      </c>
      <c r="B25" s="51" t="s">
        <v>214</v>
      </c>
      <c r="C25" s="51" t="s">
        <v>145</v>
      </c>
      <c r="D25" s="32">
        <v>142</v>
      </c>
      <c r="E25" s="33">
        <v>1</v>
      </c>
      <c r="F25" s="32">
        <v>577</v>
      </c>
      <c r="G25" s="52">
        <v>7</v>
      </c>
      <c r="H25" s="43"/>
      <c r="I25" s="30">
        <v>1</v>
      </c>
      <c r="J25" s="37" t="s">
        <v>215</v>
      </c>
      <c r="K25" s="37" t="s">
        <v>65</v>
      </c>
      <c r="L25" s="32">
        <v>137</v>
      </c>
      <c r="M25" s="33">
        <v>2</v>
      </c>
      <c r="N25" s="38">
        <v>548</v>
      </c>
      <c r="O25" s="39">
        <v>8</v>
      </c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1"/>
      <c r="B27" s="8" t="s">
        <v>216</v>
      </c>
      <c r="C27" s="9" t="s">
        <v>217</v>
      </c>
      <c r="D27" s="9"/>
      <c r="E27" s="9" t="s">
        <v>218</v>
      </c>
      <c r="F27" s="8"/>
      <c r="G27" s="8"/>
      <c r="H27" s="43"/>
      <c r="I27" s="1"/>
      <c r="J27" s="8" t="s">
        <v>219</v>
      </c>
      <c r="K27" s="9" t="s">
        <v>220</v>
      </c>
      <c r="L27" s="9"/>
      <c r="M27" s="9" t="s">
        <v>221</v>
      </c>
      <c r="N27" s="8"/>
      <c r="O27" s="8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11">
        <v>1</v>
      </c>
      <c r="B28" s="12" t="s">
        <v>10</v>
      </c>
      <c r="C28" s="12" t="s">
        <v>11</v>
      </c>
      <c r="D28" s="13" t="s">
        <v>12</v>
      </c>
      <c r="E28" s="13" t="s">
        <v>13</v>
      </c>
      <c r="F28" s="13" t="s">
        <v>14</v>
      </c>
      <c r="G28" s="14" t="s">
        <v>15</v>
      </c>
      <c r="H28" s="43"/>
      <c r="I28" s="11">
        <v>1</v>
      </c>
      <c r="J28" s="12" t="s">
        <v>10</v>
      </c>
      <c r="K28" s="12" t="s">
        <v>11</v>
      </c>
      <c r="L28" s="13" t="s">
        <v>12</v>
      </c>
      <c r="M28" s="13" t="s">
        <v>13</v>
      </c>
      <c r="N28" s="13" t="s">
        <v>14</v>
      </c>
      <c r="O28" s="14" t="s">
        <v>15</v>
      </c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15">
        <v>3</v>
      </c>
      <c r="B29" s="44" t="s">
        <v>222</v>
      </c>
      <c r="C29" s="44" t="s">
        <v>223</v>
      </c>
      <c r="D29" s="17">
        <v>157</v>
      </c>
      <c r="E29" s="18">
        <v>8</v>
      </c>
      <c r="F29" s="17">
        <v>640</v>
      </c>
      <c r="G29" s="45">
        <v>32</v>
      </c>
      <c r="H29" s="43"/>
      <c r="I29" s="46">
        <v>8</v>
      </c>
      <c r="J29" s="53" t="s">
        <v>224</v>
      </c>
      <c r="K29" s="44" t="s">
        <v>17</v>
      </c>
      <c r="L29" s="17">
        <v>147</v>
      </c>
      <c r="M29" s="18">
        <v>7</v>
      </c>
      <c r="N29" s="17">
        <v>615</v>
      </c>
      <c r="O29" s="45">
        <v>31</v>
      </c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9">
        <v>8</v>
      </c>
      <c r="B30" s="47" t="s">
        <v>225</v>
      </c>
      <c r="C30" s="47" t="s">
        <v>77</v>
      </c>
      <c r="D30" s="22">
        <v>157</v>
      </c>
      <c r="E30" s="23">
        <v>8</v>
      </c>
      <c r="F30" s="22">
        <v>633</v>
      </c>
      <c r="G30" s="48">
        <v>29</v>
      </c>
      <c r="H30" s="43"/>
      <c r="I30" s="20">
        <v>7</v>
      </c>
      <c r="J30" s="47" t="s">
        <v>226</v>
      </c>
      <c r="K30" s="47" t="s">
        <v>77</v>
      </c>
      <c r="L30" s="22">
        <v>144</v>
      </c>
      <c r="M30" s="23">
        <v>6</v>
      </c>
      <c r="N30" s="22">
        <v>612</v>
      </c>
      <c r="O30" s="48">
        <v>29</v>
      </c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20">
        <v>7</v>
      </c>
      <c r="B31" s="47" t="s">
        <v>227</v>
      </c>
      <c r="C31" s="47" t="s">
        <v>35</v>
      </c>
      <c r="D31" s="22">
        <v>160</v>
      </c>
      <c r="E31" s="23">
        <v>9</v>
      </c>
      <c r="F31" s="22">
        <v>621</v>
      </c>
      <c r="G31" s="48">
        <v>27</v>
      </c>
      <c r="H31" s="43"/>
      <c r="I31" s="20">
        <v>1</v>
      </c>
      <c r="J31" s="26" t="s">
        <v>228</v>
      </c>
      <c r="K31" s="26" t="s">
        <v>39</v>
      </c>
      <c r="L31" s="22">
        <v>136</v>
      </c>
      <c r="M31" s="23">
        <v>3</v>
      </c>
      <c r="N31" s="27">
        <v>617</v>
      </c>
      <c r="O31" s="28">
        <v>28</v>
      </c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20">
        <v>5</v>
      </c>
      <c r="B32" s="47" t="s">
        <v>229</v>
      </c>
      <c r="C32" s="47" t="s">
        <v>87</v>
      </c>
      <c r="D32" s="22">
        <v>157</v>
      </c>
      <c r="E32" s="23">
        <v>8</v>
      </c>
      <c r="F32" s="22">
        <v>612</v>
      </c>
      <c r="G32" s="48">
        <v>24</v>
      </c>
      <c r="H32" s="43"/>
      <c r="I32" s="20">
        <v>5</v>
      </c>
      <c r="J32" s="47" t="s">
        <v>230</v>
      </c>
      <c r="K32" s="47" t="s">
        <v>35</v>
      </c>
      <c r="L32" s="22">
        <v>163</v>
      </c>
      <c r="M32" s="23">
        <v>9</v>
      </c>
      <c r="N32" s="22">
        <v>590</v>
      </c>
      <c r="O32" s="48">
        <v>22</v>
      </c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20">
        <v>1</v>
      </c>
      <c r="B33" s="26" t="s">
        <v>231</v>
      </c>
      <c r="C33" s="26" t="s">
        <v>232</v>
      </c>
      <c r="D33" s="22">
        <v>154</v>
      </c>
      <c r="E33" s="23">
        <v>5</v>
      </c>
      <c r="F33" s="27">
        <v>618</v>
      </c>
      <c r="G33" s="28">
        <v>22</v>
      </c>
      <c r="H33" s="43"/>
      <c r="I33" s="20">
        <v>3</v>
      </c>
      <c r="J33" s="47" t="s">
        <v>233</v>
      </c>
      <c r="K33" s="47" t="s">
        <v>77</v>
      </c>
      <c r="L33" s="22">
        <v>133</v>
      </c>
      <c r="M33" s="23">
        <v>2</v>
      </c>
      <c r="N33" s="22">
        <v>573</v>
      </c>
      <c r="O33" s="48">
        <v>19</v>
      </c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9">
        <v>6</v>
      </c>
      <c r="B34" s="47" t="s">
        <v>234</v>
      </c>
      <c r="C34" s="47" t="s">
        <v>235</v>
      </c>
      <c r="D34" s="22">
        <v>144</v>
      </c>
      <c r="E34" s="23">
        <v>4</v>
      </c>
      <c r="F34" s="22">
        <v>605</v>
      </c>
      <c r="G34" s="48">
        <v>22</v>
      </c>
      <c r="H34" s="43"/>
      <c r="I34" s="20">
        <v>9</v>
      </c>
      <c r="J34" s="47" t="s">
        <v>236</v>
      </c>
      <c r="K34" s="47" t="s">
        <v>47</v>
      </c>
      <c r="L34" s="22">
        <v>157</v>
      </c>
      <c r="M34" s="23">
        <v>8</v>
      </c>
      <c r="N34" s="22">
        <v>446</v>
      </c>
      <c r="O34" s="48">
        <v>18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20">
        <v>9</v>
      </c>
      <c r="B35" s="47" t="s">
        <v>237</v>
      </c>
      <c r="C35" s="47" t="s">
        <v>77</v>
      </c>
      <c r="D35" s="22">
        <v>143</v>
      </c>
      <c r="E35" s="23">
        <v>3</v>
      </c>
      <c r="F35" s="22">
        <v>568</v>
      </c>
      <c r="G35" s="48">
        <v>14</v>
      </c>
      <c r="H35" s="43"/>
      <c r="I35" s="49">
        <v>4</v>
      </c>
      <c r="J35" s="47" t="s">
        <v>238</v>
      </c>
      <c r="K35" s="47" t="s">
        <v>129</v>
      </c>
      <c r="L35" s="22">
        <v>141</v>
      </c>
      <c r="M35" s="23">
        <v>4</v>
      </c>
      <c r="N35" s="22">
        <v>563</v>
      </c>
      <c r="O35" s="48">
        <v>16</v>
      </c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9">
        <v>4</v>
      </c>
      <c r="B36" s="47" t="s">
        <v>239</v>
      </c>
      <c r="C36" s="47" t="s">
        <v>65</v>
      </c>
      <c r="D36" s="22">
        <v>136</v>
      </c>
      <c r="E36" s="23">
        <v>2</v>
      </c>
      <c r="F36" s="22">
        <v>569</v>
      </c>
      <c r="G36" s="48">
        <v>12</v>
      </c>
      <c r="H36" s="43"/>
      <c r="I36" s="49">
        <v>2</v>
      </c>
      <c r="J36" s="47" t="s">
        <v>240</v>
      </c>
      <c r="K36" s="47" t="s">
        <v>120</v>
      </c>
      <c r="L36" s="22">
        <v>144</v>
      </c>
      <c r="M36" s="23">
        <v>6</v>
      </c>
      <c r="N36" s="22">
        <v>536</v>
      </c>
      <c r="O36" s="48">
        <v>11</v>
      </c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50">
        <v>2</v>
      </c>
      <c r="B37" s="51" t="s">
        <v>241</v>
      </c>
      <c r="C37" s="51" t="s">
        <v>17</v>
      </c>
      <c r="D37" s="32" t="s">
        <v>242</v>
      </c>
      <c r="E37" s="33">
        <v>0</v>
      </c>
      <c r="F37" s="32">
        <v>0</v>
      </c>
      <c r="G37" s="52">
        <v>0</v>
      </c>
      <c r="H37" s="43"/>
      <c r="I37" s="50">
        <v>6</v>
      </c>
      <c r="J37" s="51" t="s">
        <v>243</v>
      </c>
      <c r="K37" s="51" t="s">
        <v>223</v>
      </c>
      <c r="L37" s="32">
        <v>131</v>
      </c>
      <c r="M37" s="33">
        <v>1</v>
      </c>
      <c r="N37" s="32">
        <v>542</v>
      </c>
      <c r="O37" s="52">
        <v>9</v>
      </c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1"/>
      <c r="B39" s="8" t="s">
        <v>244</v>
      </c>
      <c r="C39" s="9" t="s">
        <v>245</v>
      </c>
      <c r="D39" s="9"/>
      <c r="E39" s="9" t="s">
        <v>246</v>
      </c>
      <c r="F39" s="8"/>
      <c r="G39" s="8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11">
        <v>1</v>
      </c>
      <c r="B40" s="12" t="s">
        <v>10</v>
      </c>
      <c r="C40" s="12" t="s">
        <v>11</v>
      </c>
      <c r="D40" s="13" t="s">
        <v>12</v>
      </c>
      <c r="E40" s="13" t="s">
        <v>13</v>
      </c>
      <c r="F40" s="13" t="s">
        <v>14</v>
      </c>
      <c r="G40" s="14" t="s">
        <v>15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15">
        <v>3</v>
      </c>
      <c r="B41" s="44" t="s">
        <v>247</v>
      </c>
      <c r="C41" s="44" t="s">
        <v>77</v>
      </c>
      <c r="D41" s="17">
        <v>150</v>
      </c>
      <c r="E41" s="18">
        <v>9</v>
      </c>
      <c r="F41" s="17">
        <v>587</v>
      </c>
      <c r="G41" s="45">
        <v>34</v>
      </c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49">
        <v>6</v>
      </c>
      <c r="B42" s="47" t="s">
        <v>248</v>
      </c>
      <c r="C42" s="47" t="s">
        <v>120</v>
      </c>
      <c r="D42" s="22">
        <v>134</v>
      </c>
      <c r="E42" s="23">
        <v>8</v>
      </c>
      <c r="F42" s="22">
        <v>562</v>
      </c>
      <c r="G42" s="48">
        <v>32</v>
      </c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9">
        <v>8</v>
      </c>
      <c r="B43" s="47" t="s">
        <v>249</v>
      </c>
      <c r="C43" s="47" t="s">
        <v>77</v>
      </c>
      <c r="D43" s="22">
        <v>118</v>
      </c>
      <c r="E43" s="23">
        <v>5</v>
      </c>
      <c r="F43" s="22">
        <v>506</v>
      </c>
      <c r="G43" s="48">
        <v>22</v>
      </c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9">
        <v>2</v>
      </c>
      <c r="B44" s="47" t="s">
        <v>250</v>
      </c>
      <c r="C44" s="47" t="s">
        <v>114</v>
      </c>
      <c r="D44" s="22">
        <v>134</v>
      </c>
      <c r="E44" s="23">
        <v>8</v>
      </c>
      <c r="F44" s="22">
        <v>489</v>
      </c>
      <c r="G44" s="48">
        <v>20</v>
      </c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20">
        <v>1</v>
      </c>
      <c r="B45" s="26" t="s">
        <v>251</v>
      </c>
      <c r="C45" s="26" t="s">
        <v>252</v>
      </c>
      <c r="D45" s="22">
        <v>127</v>
      </c>
      <c r="E45" s="23">
        <v>6</v>
      </c>
      <c r="F45" s="27">
        <v>398</v>
      </c>
      <c r="G45" s="28">
        <v>20</v>
      </c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49">
        <v>4</v>
      </c>
      <c r="B46" s="47" t="s">
        <v>253</v>
      </c>
      <c r="C46" s="47" t="s">
        <v>19</v>
      </c>
      <c r="D46" s="22">
        <v>108</v>
      </c>
      <c r="E46" s="23">
        <v>2</v>
      </c>
      <c r="F46" s="22">
        <v>471</v>
      </c>
      <c r="G46" s="48">
        <v>16</v>
      </c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20">
        <v>7</v>
      </c>
      <c r="B47" s="47" t="s">
        <v>254</v>
      </c>
      <c r="C47" s="47" t="s">
        <v>77</v>
      </c>
      <c r="D47" s="22">
        <v>107</v>
      </c>
      <c r="E47" s="23">
        <v>1</v>
      </c>
      <c r="F47" s="22">
        <v>451</v>
      </c>
      <c r="G47" s="48">
        <v>13</v>
      </c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20">
        <v>9</v>
      </c>
      <c r="B48" s="47" t="s">
        <v>255</v>
      </c>
      <c r="C48" s="47" t="s">
        <v>190</v>
      </c>
      <c r="D48" s="22">
        <v>112</v>
      </c>
      <c r="E48" s="23">
        <v>3</v>
      </c>
      <c r="F48" s="22">
        <v>452</v>
      </c>
      <c r="G48" s="48">
        <v>12</v>
      </c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30">
        <v>5</v>
      </c>
      <c r="B49" s="51" t="s">
        <v>256</v>
      </c>
      <c r="C49" s="51" t="s">
        <v>19</v>
      </c>
      <c r="D49" s="32">
        <v>117</v>
      </c>
      <c r="E49" s="33">
        <v>4</v>
      </c>
      <c r="F49" s="32">
        <v>432</v>
      </c>
      <c r="G49" s="52">
        <v>12</v>
      </c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43"/>
      <c r="B51" s="10" t="s">
        <v>162</v>
      </c>
      <c r="F51" s="40" t="s">
        <v>163</v>
      </c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43"/>
      <c r="B52" s="10" t="s">
        <v>164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x14ac:dyDescent="0.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x14ac:dyDescent="0.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x14ac:dyDescent="0.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x14ac:dyDescent="0.3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3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</sheetData>
  <mergeCells count="1">
    <mergeCell ref="J2:O2"/>
  </mergeCells>
  <hyperlinks>
    <hyperlink ref="B2" location="'Index'!A3" tooltip="Go to the Index sheet" display="á" xr:uid="{24C561AF-E6B5-4C91-AC29-80F41FA62521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5DC48-C940-446B-B8A6-F7D7093F5BF3}">
  <sheetPr>
    <tabColor rgb="FFC00000"/>
    <pageSetUpPr fitToPage="1"/>
  </sheetPr>
  <dimension ref="A1:Y109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10" customWidth="1"/>
    <col min="2" max="3" width="5" style="10" customWidth="1"/>
    <col min="4" max="4" width="8.7109375" style="10" customWidth="1"/>
    <col min="5" max="5" width="8.7109375" style="36" customWidth="1"/>
    <col min="6" max="6" width="8.7109375" style="10" customWidth="1"/>
    <col min="7" max="7" width="4.7109375" style="36" customWidth="1"/>
    <col min="8" max="8" width="20.7109375" style="10" customWidth="1"/>
    <col min="9" max="10" width="5" style="10" customWidth="1"/>
    <col min="11" max="12" width="7.7109375" style="10" customWidth="1"/>
    <col min="13" max="13" width="9.7109375" style="10" customWidth="1"/>
    <col min="14" max="14" width="5" style="10" customWidth="1"/>
    <col min="15" max="20" width="4.140625" style="10" customWidth="1"/>
    <col min="21" max="25" width="10.28515625" style="10" customWidth="1"/>
    <col min="26" max="254" width="10.28515625" customWidth="1"/>
    <col min="255" max="255" width="17.85546875" customWidth="1"/>
  </cols>
  <sheetData>
    <row r="1" spans="1:25" customFormat="1" ht="18" x14ac:dyDescent="0.35">
      <c r="A1" s="2" t="s">
        <v>1281</v>
      </c>
      <c r="B1" s="2"/>
      <c r="C1" s="2"/>
      <c r="D1" s="3"/>
      <c r="E1" s="3"/>
      <c r="F1" s="3"/>
      <c r="G1" s="57"/>
      <c r="H1" s="3"/>
      <c r="I1" s="4" t="s">
        <v>1170</v>
      </c>
      <c r="J1" s="58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00000000000001" customHeight="1" x14ac:dyDescent="0.35">
      <c r="A2" s="5" t="s">
        <v>2</v>
      </c>
      <c r="B2" s="10"/>
      <c r="C2" s="60"/>
      <c r="D2" s="10"/>
      <c r="E2" s="36"/>
      <c r="F2" s="10"/>
      <c r="G2" s="36"/>
      <c r="H2" s="10"/>
      <c r="I2" s="7" t="s">
        <v>3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">
      <c r="A3" s="8" t="s">
        <v>48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">
      <c r="A4" s="388" t="s">
        <v>1294</v>
      </c>
      <c r="B4" s="389"/>
      <c r="C4" s="390">
        <v>573</v>
      </c>
      <c r="D4" s="389"/>
      <c r="E4" s="391" t="s">
        <v>15</v>
      </c>
      <c r="F4" s="424">
        <f>SUM(F5:F7)</f>
        <v>587.005</v>
      </c>
      <c r="G4" s="67" t="s">
        <v>273</v>
      </c>
      <c r="H4" s="388" t="s">
        <v>1295</v>
      </c>
      <c r="I4" s="389"/>
      <c r="J4" s="390">
        <v>568</v>
      </c>
      <c r="K4" s="389"/>
      <c r="L4" s="391" t="s">
        <v>15</v>
      </c>
      <c r="M4" s="424">
        <f>SUM(M5:M7)</f>
        <v>387.00200000000001</v>
      </c>
      <c r="O4" s="43"/>
      <c r="P4" s="43"/>
      <c r="Q4" s="43"/>
      <c r="R4" s="43"/>
      <c r="S4" s="43"/>
      <c r="T4" s="43"/>
      <c r="U4" s="10"/>
      <c r="V4" s="10"/>
      <c r="W4" s="10"/>
      <c r="X4" s="10"/>
      <c r="Y4" s="10"/>
    </row>
    <row r="5" spans="1:25" customFormat="1" ht="15.75" customHeight="1" x14ac:dyDescent="0.3">
      <c r="A5" s="425" t="s">
        <v>1243</v>
      </c>
      <c r="B5" s="394"/>
      <c r="C5" s="395"/>
      <c r="D5" s="426">
        <v>100.002</v>
      </c>
      <c r="E5" s="426">
        <v>98.001999999999995</v>
      </c>
      <c r="F5" s="427">
        <f>SUM(D5:E5)</f>
        <v>198.00399999999999</v>
      </c>
      <c r="H5" s="425" t="s">
        <v>1247</v>
      </c>
      <c r="I5" s="394"/>
      <c r="J5" s="395"/>
      <c r="K5" s="426">
        <v>0</v>
      </c>
      <c r="L5" s="426">
        <v>0</v>
      </c>
      <c r="M5" s="427">
        <f>SUM(K5:L5)</f>
        <v>0</v>
      </c>
      <c r="O5" s="43"/>
      <c r="P5" s="43"/>
      <c r="Q5" s="43"/>
      <c r="R5" s="43"/>
      <c r="S5" s="43"/>
      <c r="T5" s="43"/>
      <c r="U5" s="10"/>
      <c r="V5" s="10"/>
      <c r="W5" s="10"/>
      <c r="X5" s="10"/>
      <c r="Y5" s="10"/>
    </row>
    <row r="6" spans="1:25" customFormat="1" ht="15.75" customHeight="1" x14ac:dyDescent="0.3">
      <c r="A6" s="270" t="s">
        <v>1259</v>
      </c>
      <c r="B6" s="103"/>
      <c r="C6" s="104"/>
      <c r="D6" s="416">
        <v>97</v>
      </c>
      <c r="E6" s="416">
        <v>96.001000000000005</v>
      </c>
      <c r="F6" s="428">
        <f>SUM(D6:E6)</f>
        <v>193.001</v>
      </c>
      <c r="H6" s="270" t="s">
        <v>1248</v>
      </c>
      <c r="I6" s="103"/>
      <c r="J6" s="104"/>
      <c r="K6" s="416">
        <v>99.001000000000005</v>
      </c>
      <c r="L6" s="416">
        <v>94</v>
      </c>
      <c r="M6" s="428">
        <f>SUM(K6:L6)</f>
        <v>193.001</v>
      </c>
      <c r="O6" s="43"/>
      <c r="P6" s="43"/>
      <c r="Q6" s="43"/>
      <c r="R6" s="43"/>
      <c r="S6" s="43"/>
      <c r="T6" s="43"/>
      <c r="U6" s="10"/>
      <c r="V6" s="10"/>
      <c r="W6" s="10"/>
      <c r="X6" s="10"/>
      <c r="Y6" s="10"/>
    </row>
    <row r="7" spans="1:25" customFormat="1" ht="15.75" customHeight="1" x14ac:dyDescent="0.3">
      <c r="A7" s="271" t="s">
        <v>1229</v>
      </c>
      <c r="B7" s="386"/>
      <c r="C7" s="387"/>
      <c r="D7" s="420">
        <v>98</v>
      </c>
      <c r="E7" s="420">
        <v>98</v>
      </c>
      <c r="F7" s="429">
        <f>SUM(D7:E7)</f>
        <v>196</v>
      </c>
      <c r="H7" s="271" t="s">
        <v>1252</v>
      </c>
      <c r="I7" s="386"/>
      <c r="J7" s="387"/>
      <c r="K7" s="420">
        <v>98.001000000000005</v>
      </c>
      <c r="L7" s="420">
        <v>96</v>
      </c>
      <c r="M7" s="429">
        <f>SUM(K7:L7)</f>
        <v>194.001</v>
      </c>
      <c r="O7" s="43"/>
      <c r="P7" s="43"/>
      <c r="Q7" s="43"/>
      <c r="R7" s="43"/>
      <c r="S7" s="43"/>
      <c r="T7" s="43"/>
      <c r="U7" s="10"/>
      <c r="V7" s="10"/>
      <c r="W7" s="10"/>
      <c r="X7" s="10"/>
      <c r="Y7" s="10"/>
    </row>
    <row r="8" spans="1:25" customFormat="1" ht="15.75" customHeight="1" x14ac:dyDescent="0.3">
      <c r="O8" s="43"/>
      <c r="P8" s="43"/>
      <c r="Q8" s="43"/>
      <c r="R8" s="43"/>
      <c r="S8" s="43"/>
      <c r="T8" s="43"/>
      <c r="U8" s="10"/>
      <c r="V8" s="10"/>
      <c r="W8" s="10"/>
      <c r="X8" s="10"/>
      <c r="Y8" s="10"/>
    </row>
    <row r="9" spans="1:25" customFormat="1" ht="15.75" customHeight="1" x14ac:dyDescent="0.3">
      <c r="A9" s="388" t="s">
        <v>1296</v>
      </c>
      <c r="B9" s="389"/>
      <c r="C9" s="390">
        <v>574</v>
      </c>
      <c r="D9" s="389"/>
      <c r="E9" s="391" t="s">
        <v>15</v>
      </c>
      <c r="F9" s="424">
        <f>SUM(F10:F12)</f>
        <v>577.00199999999995</v>
      </c>
      <c r="G9" s="67" t="s">
        <v>273</v>
      </c>
      <c r="H9" s="43" t="s">
        <v>1297</v>
      </c>
      <c r="I9" s="43"/>
      <c r="J9" s="393">
        <v>555</v>
      </c>
      <c r="K9" s="43"/>
      <c r="L9" s="43"/>
      <c r="M9" s="477">
        <v>555</v>
      </c>
      <c r="O9" s="43"/>
      <c r="P9" s="43"/>
      <c r="Q9" s="43"/>
      <c r="R9" s="43"/>
      <c r="S9" s="43"/>
      <c r="T9" s="43"/>
      <c r="U9" s="10"/>
      <c r="V9" s="10"/>
      <c r="W9" s="10"/>
      <c r="X9" s="10"/>
      <c r="Y9" s="10"/>
    </row>
    <row r="10" spans="1:25" customFormat="1" ht="15.75" customHeight="1" x14ac:dyDescent="0.3">
      <c r="A10" s="425" t="s">
        <v>1237</v>
      </c>
      <c r="B10" s="394"/>
      <c r="C10" s="395"/>
      <c r="D10" s="426">
        <v>96</v>
      </c>
      <c r="E10" s="426">
        <v>93</v>
      </c>
      <c r="F10" s="427">
        <f>SUM(D10:E10)</f>
        <v>189</v>
      </c>
      <c r="H10" s="43"/>
      <c r="I10" s="43"/>
      <c r="J10" s="43"/>
      <c r="K10" s="43"/>
      <c r="L10" s="43"/>
      <c r="M10" s="43"/>
      <c r="O10" s="43"/>
      <c r="P10" s="43"/>
      <c r="Q10" s="43"/>
      <c r="R10" s="43"/>
      <c r="S10" s="43"/>
      <c r="T10" s="43"/>
      <c r="U10" s="10"/>
      <c r="V10" s="10"/>
      <c r="W10" s="10"/>
      <c r="X10" s="10"/>
      <c r="Y10" s="10"/>
    </row>
    <row r="11" spans="1:25" customFormat="1" ht="15.75" customHeight="1" x14ac:dyDescent="0.3">
      <c r="A11" s="270" t="s">
        <v>1240</v>
      </c>
      <c r="B11" s="103"/>
      <c r="C11" s="104"/>
      <c r="D11" s="416">
        <v>96</v>
      </c>
      <c r="E11" s="416">
        <v>95</v>
      </c>
      <c r="F11" s="428">
        <f>SUM(D11:E11)</f>
        <v>191</v>
      </c>
      <c r="H11" s="43"/>
      <c r="I11" s="43"/>
      <c r="J11" s="43"/>
      <c r="K11" s="43"/>
      <c r="L11" s="43"/>
      <c r="M11" s="43"/>
      <c r="O11" s="43"/>
      <c r="P11" s="43"/>
      <c r="Q11" s="43"/>
      <c r="R11" s="43"/>
      <c r="S11" s="43"/>
      <c r="T11" s="43"/>
      <c r="U11" s="10"/>
      <c r="V11" s="10"/>
      <c r="W11" s="10"/>
      <c r="X11" s="10"/>
      <c r="Y11" s="10"/>
    </row>
    <row r="12" spans="1:25" customFormat="1" ht="15.75" customHeight="1" x14ac:dyDescent="0.3">
      <c r="A12" s="271" t="s">
        <v>255</v>
      </c>
      <c r="B12" s="386"/>
      <c r="C12" s="387"/>
      <c r="D12" s="420">
        <v>99</v>
      </c>
      <c r="E12" s="420">
        <v>98.001999999999995</v>
      </c>
      <c r="F12" s="429">
        <f>SUM(D12:E12)</f>
        <v>197.00200000000001</v>
      </c>
      <c r="H12" s="43"/>
      <c r="I12" s="43"/>
      <c r="J12" s="43"/>
      <c r="K12" s="43"/>
      <c r="L12" s="43"/>
      <c r="M12" s="43"/>
      <c r="O12" s="43"/>
      <c r="P12" s="43"/>
      <c r="Q12" s="43"/>
      <c r="R12" s="43"/>
      <c r="S12" s="43"/>
      <c r="T12" s="43"/>
      <c r="U12" s="10"/>
      <c r="V12" s="10"/>
      <c r="W12" s="10"/>
      <c r="X12" s="10"/>
      <c r="Y12" s="10"/>
    </row>
    <row r="13" spans="1:25" customFormat="1" ht="15.75" customHeight="1" x14ac:dyDescent="0.3">
      <c r="O13" s="43"/>
      <c r="P13" s="43"/>
      <c r="Q13" s="43"/>
      <c r="R13" s="43"/>
      <c r="S13" s="43"/>
      <c r="T13" s="43"/>
      <c r="U13" s="10"/>
      <c r="V13" s="10"/>
      <c r="W13" s="10"/>
      <c r="X13" s="10"/>
      <c r="Y13" s="10"/>
    </row>
    <row r="14" spans="1:25" customFormat="1" ht="15.75" customHeight="1" x14ac:dyDescent="0.3">
      <c r="A14" s="388" t="s">
        <v>1298</v>
      </c>
      <c r="B14" s="389"/>
      <c r="C14" s="390">
        <v>558</v>
      </c>
      <c r="D14" s="389"/>
      <c r="E14" s="391" t="s">
        <v>15</v>
      </c>
      <c r="F14" s="424">
        <f>SUM(F15:F17)</f>
        <v>553.00099999999998</v>
      </c>
      <c r="G14" s="67" t="s">
        <v>273</v>
      </c>
      <c r="H14" s="388" t="s">
        <v>1299</v>
      </c>
      <c r="I14" s="389"/>
      <c r="J14" s="390">
        <v>542</v>
      </c>
      <c r="K14" s="389"/>
      <c r="L14" s="391" t="s">
        <v>15</v>
      </c>
      <c r="M14" s="424">
        <f>SUM(M15:M17)</f>
        <v>547.00099999999998</v>
      </c>
      <c r="O14" s="43"/>
      <c r="P14" s="43"/>
      <c r="Q14" s="43"/>
      <c r="R14" s="43"/>
      <c r="S14" s="43"/>
      <c r="T14" s="43"/>
      <c r="U14" s="10"/>
      <c r="V14" s="10"/>
      <c r="W14" s="10"/>
      <c r="X14" s="10"/>
      <c r="Y14" s="10"/>
    </row>
    <row r="15" spans="1:25" customFormat="1" ht="15.75" customHeight="1" x14ac:dyDescent="0.3">
      <c r="A15" s="425" t="s">
        <v>1250</v>
      </c>
      <c r="B15" s="394"/>
      <c r="C15" s="395"/>
      <c r="D15" s="426">
        <v>93</v>
      </c>
      <c r="E15" s="426">
        <v>91.001000000000005</v>
      </c>
      <c r="F15" s="427">
        <f>SUM(D15:E15)</f>
        <v>184.001</v>
      </c>
      <c r="H15" s="425" t="s">
        <v>1262</v>
      </c>
      <c r="I15" s="394"/>
      <c r="J15" s="395"/>
      <c r="K15" s="426">
        <v>91</v>
      </c>
      <c r="L15" s="426">
        <v>89</v>
      </c>
      <c r="M15" s="427">
        <f>SUM(K15:L15)</f>
        <v>180</v>
      </c>
      <c r="O15" s="43"/>
      <c r="P15" s="43"/>
      <c r="Q15" s="43"/>
      <c r="R15" s="43"/>
      <c r="S15" s="43"/>
      <c r="T15" s="43"/>
      <c r="U15" s="10"/>
      <c r="V15" s="10"/>
      <c r="W15" s="10"/>
      <c r="X15" s="10"/>
      <c r="Y15" s="10"/>
    </row>
    <row r="16" spans="1:25" customFormat="1" ht="15.75" customHeight="1" x14ac:dyDescent="0.3">
      <c r="A16" s="270" t="s">
        <v>1267</v>
      </c>
      <c r="B16" s="103"/>
      <c r="C16" s="104"/>
      <c r="D16" s="416">
        <v>94</v>
      </c>
      <c r="E16" s="416">
        <v>92</v>
      </c>
      <c r="F16" s="428">
        <f>SUM(D16:E16)</f>
        <v>186</v>
      </c>
      <c r="H16" s="270" t="s">
        <v>1263</v>
      </c>
      <c r="I16" s="103"/>
      <c r="J16" s="104"/>
      <c r="K16" s="416">
        <v>96.001000000000005</v>
      </c>
      <c r="L16" s="416">
        <v>91</v>
      </c>
      <c r="M16" s="428">
        <f>SUM(K16:L16)</f>
        <v>187.001</v>
      </c>
      <c r="O16" s="43"/>
      <c r="P16" s="43"/>
      <c r="Q16" s="43"/>
      <c r="R16" s="43"/>
      <c r="S16" s="43"/>
      <c r="T16" s="43"/>
      <c r="U16" s="10"/>
      <c r="V16" s="10"/>
      <c r="W16" s="10"/>
      <c r="X16" s="10"/>
      <c r="Y16" s="10"/>
    </row>
    <row r="17" spans="1:25" customFormat="1" ht="15.75" customHeight="1" x14ac:dyDescent="0.3">
      <c r="A17" s="271" t="s">
        <v>1268</v>
      </c>
      <c r="B17" s="386"/>
      <c r="C17" s="387"/>
      <c r="D17" s="420">
        <v>94</v>
      </c>
      <c r="E17" s="420">
        <v>89</v>
      </c>
      <c r="F17" s="429">
        <f>SUM(D17:E17)</f>
        <v>183</v>
      </c>
      <c r="H17" s="271" t="s">
        <v>1274</v>
      </c>
      <c r="I17" s="386"/>
      <c r="J17" s="387"/>
      <c r="K17" s="420">
        <v>91</v>
      </c>
      <c r="L17" s="420">
        <v>89</v>
      </c>
      <c r="M17" s="429">
        <f>SUM(K17:L17)</f>
        <v>180</v>
      </c>
      <c r="O17" s="43"/>
      <c r="P17" s="43"/>
      <c r="Q17" s="43"/>
      <c r="R17" s="43"/>
      <c r="S17" s="43"/>
      <c r="T17" s="43"/>
      <c r="U17" s="10"/>
      <c r="V17" s="10"/>
      <c r="W17" s="10"/>
      <c r="X17" s="10"/>
      <c r="Y17" s="10"/>
    </row>
    <row r="18" spans="1:25" customFormat="1" ht="15.75" customHeight="1" x14ac:dyDescent="0.3">
      <c r="O18" s="43"/>
      <c r="P18" s="43"/>
      <c r="Q18" s="43"/>
      <c r="R18" s="43"/>
      <c r="S18" s="43"/>
      <c r="T18" s="43"/>
      <c r="U18" s="10"/>
      <c r="V18" s="10"/>
      <c r="W18" s="10"/>
      <c r="X18" s="10"/>
      <c r="Y18" s="10"/>
    </row>
    <row r="19" spans="1:25" customFormat="1" ht="15.75" customHeight="1" x14ac:dyDescent="0.3">
      <c r="A19" s="10"/>
      <c r="B19" s="10"/>
      <c r="C19" s="10"/>
      <c r="D19" s="10"/>
      <c r="E19" s="10"/>
      <c r="F19" s="10"/>
      <c r="G19" s="36"/>
      <c r="H19" s="396" t="s">
        <v>48</v>
      </c>
      <c r="I19" s="397" t="s">
        <v>279</v>
      </c>
      <c r="J19" s="397" t="s">
        <v>280</v>
      </c>
      <c r="K19" s="397" t="s">
        <v>281</v>
      </c>
      <c r="L19" s="397" t="s">
        <v>282</v>
      </c>
      <c r="M19" s="397" t="s">
        <v>14</v>
      </c>
      <c r="N19" s="398" t="s">
        <v>283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">
      <c r="A20" s="10"/>
      <c r="B20" s="9" t="s">
        <v>1300</v>
      </c>
      <c r="C20" s="10"/>
      <c r="D20" s="10"/>
      <c r="E20" s="10"/>
      <c r="F20" s="10"/>
      <c r="G20" s="36"/>
      <c r="H20" s="81" t="s">
        <v>1294</v>
      </c>
      <c r="I20" s="69">
        <v>4</v>
      </c>
      <c r="J20" s="69">
        <v>4</v>
      </c>
      <c r="K20" s="69"/>
      <c r="L20" s="69"/>
      <c r="M20" s="474">
        <v>2326.0210000000002</v>
      </c>
      <c r="N20" s="82">
        <v>8</v>
      </c>
      <c r="O20" s="43"/>
      <c r="P20" s="43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">
      <c r="A21" s="10"/>
      <c r="B21" s="83" t="s">
        <v>1761</v>
      </c>
      <c r="C21" s="10"/>
      <c r="D21" s="10"/>
      <c r="E21" s="10"/>
      <c r="F21" s="10"/>
      <c r="G21" s="36"/>
      <c r="H21" s="84" t="s">
        <v>1296</v>
      </c>
      <c r="I21" s="22">
        <v>4</v>
      </c>
      <c r="J21" s="22">
        <v>3</v>
      </c>
      <c r="K21" s="22"/>
      <c r="L21" s="22">
        <v>1</v>
      </c>
      <c r="M21" s="475">
        <v>2277.0160000000001</v>
      </c>
      <c r="N21" s="48">
        <v>6</v>
      </c>
      <c r="O21" s="43"/>
      <c r="P21" s="43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">
      <c r="A22" s="10"/>
      <c r="B22" s="9" t="s">
        <v>286</v>
      </c>
      <c r="C22" s="10"/>
      <c r="D22" s="10"/>
      <c r="E22" s="10"/>
      <c r="F22" s="10"/>
      <c r="G22" s="36"/>
      <c r="H22" s="84" t="s">
        <v>1295</v>
      </c>
      <c r="I22" s="22">
        <v>4</v>
      </c>
      <c r="J22" s="22">
        <v>3</v>
      </c>
      <c r="K22" s="22"/>
      <c r="L22" s="22">
        <v>1</v>
      </c>
      <c r="M22" s="475">
        <v>2122.0209999999997</v>
      </c>
      <c r="N22" s="48">
        <v>6</v>
      </c>
      <c r="O22" s="43"/>
      <c r="P22" s="43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">
      <c r="A23" s="10"/>
      <c r="B23" s="10"/>
      <c r="C23" s="10"/>
      <c r="D23" s="10"/>
      <c r="E23" s="36"/>
      <c r="F23" s="10"/>
      <c r="G23" s="36"/>
      <c r="H23" s="84" t="s">
        <v>1297</v>
      </c>
      <c r="I23" s="22">
        <v>4</v>
      </c>
      <c r="J23" s="22">
        <v>1</v>
      </c>
      <c r="K23" s="22"/>
      <c r="L23" s="22">
        <v>3</v>
      </c>
      <c r="M23" s="475">
        <v>2220</v>
      </c>
      <c r="N23" s="48">
        <v>2</v>
      </c>
      <c r="O23" s="43"/>
      <c r="P23" s="43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">
      <c r="A24" s="10"/>
      <c r="B24" s="10"/>
      <c r="C24" s="10"/>
      <c r="D24" s="10"/>
      <c r="E24" s="36"/>
      <c r="F24" s="10"/>
      <c r="G24" s="36"/>
      <c r="H24" s="84" t="s">
        <v>1298</v>
      </c>
      <c r="I24" s="22">
        <v>4</v>
      </c>
      <c r="J24" s="22">
        <v>1</v>
      </c>
      <c r="K24" s="22"/>
      <c r="L24" s="22">
        <v>3</v>
      </c>
      <c r="M24" s="475">
        <v>2148.0069999999996</v>
      </c>
      <c r="N24" s="48">
        <v>2</v>
      </c>
      <c r="O24" s="43"/>
      <c r="P24" s="43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">
      <c r="A25" s="10"/>
      <c r="B25" s="10"/>
      <c r="C25" s="10"/>
      <c r="D25" s="10"/>
      <c r="E25" s="36"/>
      <c r="F25" s="10"/>
      <c r="G25" s="36"/>
      <c r="H25" s="273" t="s">
        <v>1299</v>
      </c>
      <c r="I25" s="123">
        <v>4</v>
      </c>
      <c r="J25" s="123"/>
      <c r="K25" s="123"/>
      <c r="L25" s="123">
        <v>4</v>
      </c>
      <c r="M25" s="476">
        <v>2214.009</v>
      </c>
      <c r="N25" s="124">
        <v>0</v>
      </c>
      <c r="O25" s="43"/>
      <c r="P25" s="43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">
      <c r="A26" s="10"/>
      <c r="B26" s="10"/>
      <c r="C26" s="10"/>
      <c r="D26" s="10"/>
      <c r="E26" s="36"/>
      <c r="F26" s="10"/>
      <c r="G26" s="3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">
      <c r="A27" s="10" t="s">
        <v>1203</v>
      </c>
      <c r="B27" s="10"/>
      <c r="C27" s="10"/>
      <c r="D27" s="10"/>
      <c r="E27" s="36"/>
      <c r="F27" s="10"/>
      <c r="G27" s="36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">
      <c r="G28" s="67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">
      <c r="A29" s="10" t="s">
        <v>1204</v>
      </c>
      <c r="B29" s="10"/>
      <c r="C29" s="10"/>
      <c r="D29" s="10"/>
      <c r="E29" s="86" t="s">
        <v>163</v>
      </c>
      <c r="F29" s="10"/>
      <c r="G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">
      <c r="A30" s="10" t="s">
        <v>164</v>
      </c>
      <c r="B30" s="10"/>
      <c r="C30" s="10"/>
      <c r="D30" s="10"/>
      <c r="E30" s="10"/>
      <c r="F30" s="10"/>
      <c r="G30" s="36"/>
      <c r="Q30" s="43"/>
      <c r="R30" s="43"/>
      <c r="S30" s="43"/>
      <c r="T30" s="43"/>
      <c r="U30" s="10"/>
      <c r="V30" s="10"/>
      <c r="W30" s="10"/>
      <c r="X30" s="10"/>
      <c r="Y30" s="10"/>
    </row>
    <row r="31" spans="1:25" customFormat="1" ht="15.75" customHeight="1" x14ac:dyDescent="0.3">
      <c r="G31" s="67"/>
      <c r="Q31" s="43"/>
      <c r="R31" s="43"/>
      <c r="S31" s="43"/>
      <c r="T31" s="43"/>
      <c r="U31" s="10"/>
      <c r="V31" s="10"/>
      <c r="W31" s="10"/>
      <c r="X31" s="10"/>
      <c r="Y31" s="10"/>
    </row>
    <row r="32" spans="1:25" customFormat="1" ht="15.75" customHeight="1" x14ac:dyDescent="0.3">
      <c r="G32" s="67"/>
      <c r="Q32" s="43"/>
      <c r="R32" s="43"/>
      <c r="S32" s="43"/>
      <c r="T32" s="43"/>
      <c r="U32" s="10"/>
      <c r="V32" s="10"/>
      <c r="W32" s="10"/>
      <c r="X32" s="10"/>
      <c r="Y32" s="10"/>
    </row>
    <row r="33" spans="7:25" customFormat="1" ht="15.75" customHeight="1" x14ac:dyDescent="0.3">
      <c r="G33" s="67"/>
      <c r="Q33" s="43"/>
      <c r="R33" s="43"/>
      <c r="S33" s="43"/>
      <c r="T33" s="43"/>
      <c r="U33" s="10"/>
      <c r="V33" s="10"/>
      <c r="W33" s="10"/>
      <c r="X33" s="10"/>
      <c r="Y33" s="10"/>
    </row>
    <row r="34" spans="7:25" customFormat="1" ht="15.75" customHeight="1" x14ac:dyDescent="0.3">
      <c r="G34" s="67"/>
      <c r="Q34" s="43"/>
      <c r="R34" s="43"/>
      <c r="S34" s="43"/>
      <c r="T34" s="43"/>
      <c r="U34" s="10"/>
      <c r="V34" s="10"/>
      <c r="W34" s="10"/>
      <c r="X34" s="10"/>
      <c r="Y34" s="10"/>
    </row>
    <row r="35" spans="7:25" customFormat="1" ht="15.75" customHeight="1" x14ac:dyDescent="0.3">
      <c r="G35" s="67"/>
      <c r="Q35" s="43"/>
      <c r="R35" s="43"/>
      <c r="S35" s="43"/>
      <c r="T35" s="43"/>
      <c r="U35" s="10"/>
      <c r="V35" s="10"/>
      <c r="W35" s="10"/>
      <c r="X35" s="10"/>
      <c r="Y35" s="10"/>
    </row>
    <row r="36" spans="7:25" customFormat="1" ht="15.75" customHeight="1" x14ac:dyDescent="0.3">
      <c r="G36" s="67"/>
      <c r="Q36" s="43"/>
      <c r="R36" s="43"/>
      <c r="S36" s="43"/>
      <c r="T36" s="43"/>
      <c r="U36" s="10"/>
      <c r="V36" s="10"/>
      <c r="W36" s="10"/>
      <c r="X36" s="10"/>
      <c r="Y36" s="10"/>
    </row>
    <row r="37" spans="7:25" customFormat="1" ht="15.75" customHeight="1" x14ac:dyDescent="0.3">
      <c r="G37" s="67"/>
      <c r="Q37" s="43"/>
      <c r="R37" s="43"/>
      <c r="S37" s="43"/>
      <c r="T37" s="43"/>
      <c r="U37" s="10"/>
      <c r="V37" s="10"/>
      <c r="W37" s="10"/>
      <c r="X37" s="10"/>
      <c r="Y37" s="10"/>
    </row>
    <row r="38" spans="7:25" customFormat="1" ht="15.75" customHeight="1" x14ac:dyDescent="0.3">
      <c r="G38" s="67"/>
      <c r="Q38" s="43"/>
      <c r="R38" s="43"/>
      <c r="S38" s="43"/>
      <c r="T38" s="43"/>
      <c r="U38" s="10"/>
      <c r="V38" s="10"/>
      <c r="W38" s="10"/>
      <c r="X38" s="10"/>
      <c r="Y38" s="10"/>
    </row>
    <row r="39" spans="7:25" customFormat="1" ht="15.75" customHeight="1" x14ac:dyDescent="0.3">
      <c r="G39" s="67"/>
      <c r="Q39" s="43"/>
      <c r="R39" s="43"/>
      <c r="S39" s="43"/>
      <c r="T39" s="43"/>
      <c r="U39" s="10"/>
      <c r="V39" s="10"/>
      <c r="W39" s="10"/>
      <c r="X39" s="10"/>
      <c r="Y39" s="10"/>
    </row>
    <row r="40" spans="7:25" customFormat="1" ht="15.75" customHeight="1" x14ac:dyDescent="0.3">
      <c r="G40" s="67"/>
      <c r="Q40" s="43"/>
      <c r="R40" s="43"/>
      <c r="S40" s="43"/>
      <c r="T40" s="43"/>
      <c r="U40" s="10"/>
      <c r="V40" s="10"/>
      <c r="W40" s="10"/>
      <c r="X40" s="10"/>
      <c r="Y40" s="10"/>
    </row>
    <row r="41" spans="7:25" customFormat="1" ht="15.75" customHeight="1" x14ac:dyDescent="0.3">
      <c r="G41" s="67"/>
      <c r="Q41" s="43"/>
      <c r="R41" s="43"/>
      <c r="S41" s="43"/>
      <c r="T41" s="43"/>
      <c r="U41" s="10"/>
      <c r="V41" s="10"/>
      <c r="W41" s="10"/>
      <c r="X41" s="10"/>
      <c r="Y41" s="10"/>
    </row>
    <row r="42" spans="7:25" customFormat="1" ht="15.75" customHeight="1" x14ac:dyDescent="0.3">
      <c r="G42" s="67"/>
      <c r="Q42" s="43"/>
      <c r="R42" s="43"/>
      <c r="S42" s="43"/>
      <c r="T42" s="43"/>
      <c r="U42" s="10"/>
      <c r="V42" s="10"/>
      <c r="W42" s="10"/>
      <c r="X42" s="10"/>
      <c r="Y42" s="10"/>
    </row>
    <row r="43" spans="7:25" customFormat="1" ht="15.75" customHeight="1" x14ac:dyDescent="0.3">
      <c r="G43" s="67"/>
      <c r="Q43" s="43"/>
      <c r="R43" s="43"/>
      <c r="S43" s="43"/>
      <c r="T43" s="43"/>
      <c r="U43" s="10"/>
      <c r="V43" s="10"/>
      <c r="W43" s="10"/>
      <c r="X43" s="10"/>
      <c r="Y43" s="10"/>
    </row>
    <row r="44" spans="7:25" customFormat="1" ht="15.75" customHeight="1" x14ac:dyDescent="0.3">
      <c r="G44" s="67"/>
      <c r="Q44" s="43"/>
      <c r="R44" s="43"/>
      <c r="S44" s="43"/>
      <c r="T44" s="43"/>
      <c r="U44" s="10"/>
      <c r="V44" s="10"/>
      <c r="W44" s="10"/>
      <c r="X44" s="10"/>
      <c r="Y44" s="10"/>
    </row>
    <row r="45" spans="7:25" customFormat="1" ht="15.75" customHeight="1" x14ac:dyDescent="0.3">
      <c r="G45" s="67"/>
      <c r="Q45" s="10"/>
      <c r="R45" s="10"/>
      <c r="S45" s="10"/>
      <c r="T45" s="10"/>
      <c r="U45" s="10"/>
      <c r="V45" s="10"/>
      <c r="W45" s="10"/>
      <c r="X45" s="10"/>
      <c r="Y45" s="10"/>
    </row>
    <row r="46" spans="7:25" customFormat="1" ht="15.75" customHeight="1" x14ac:dyDescent="0.3">
      <c r="G46" s="67"/>
      <c r="Q46" s="10"/>
      <c r="R46" s="10"/>
      <c r="S46" s="10"/>
      <c r="T46" s="10"/>
      <c r="U46" s="10"/>
      <c r="V46" s="10"/>
      <c r="W46" s="10"/>
      <c r="X46" s="10"/>
      <c r="Y46" s="10"/>
    </row>
    <row r="47" spans="7:25" customFormat="1" ht="15.75" customHeight="1" x14ac:dyDescent="0.3">
      <c r="G47" s="67"/>
      <c r="Q47" s="10"/>
      <c r="R47" s="10"/>
      <c r="S47" s="10"/>
      <c r="T47" s="10"/>
      <c r="U47" s="10"/>
      <c r="V47" s="10"/>
      <c r="W47" s="10"/>
      <c r="X47" s="10"/>
      <c r="Y47" s="10"/>
    </row>
    <row r="48" spans="7:25" customFormat="1" ht="15.75" customHeight="1" x14ac:dyDescent="0.3">
      <c r="G48" s="67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">
      <c r="G49" s="67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">
      <c r="G50" s="67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">
      <c r="G51" s="67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">
      <c r="G52" s="67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">
      <c r="A53" s="10"/>
      <c r="B53" s="10"/>
      <c r="C53" s="10"/>
      <c r="D53" s="10"/>
      <c r="E53" s="10"/>
      <c r="F53" s="10"/>
      <c r="G53" s="36"/>
      <c r="H53" s="10"/>
      <c r="I53" s="73"/>
      <c r="J53" s="73"/>
      <c r="K53" s="73"/>
      <c r="L53" s="73"/>
      <c r="M53" s="73"/>
      <c r="N53" s="73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">
      <c r="A54" s="10"/>
      <c r="B54" s="10"/>
      <c r="C54" s="10"/>
      <c r="D54" s="10"/>
      <c r="E54" s="10"/>
      <c r="F54" s="10"/>
      <c r="G54" s="36"/>
      <c r="H54" s="10"/>
      <c r="I54" s="73"/>
      <c r="J54" s="73"/>
      <c r="K54" s="73"/>
      <c r="L54" s="73"/>
      <c r="M54" s="73"/>
      <c r="N54" s="73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">
      <c r="A55" s="73"/>
      <c r="B55" s="73"/>
      <c r="C55" s="73"/>
      <c r="D55" s="73"/>
      <c r="E55" s="73"/>
      <c r="F55" s="73"/>
      <c r="G55" s="433"/>
      <c r="H55" s="73"/>
      <c r="I55" s="73"/>
      <c r="J55" s="73"/>
      <c r="K55" s="73"/>
      <c r="L55" s="73"/>
      <c r="M55" s="73"/>
      <c r="N55" s="73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">
      <c r="A56" s="73"/>
      <c r="B56" s="73"/>
      <c r="C56" s="73"/>
      <c r="D56" s="73"/>
      <c r="E56" s="73"/>
      <c r="F56" s="73"/>
      <c r="G56" s="433"/>
      <c r="H56" s="73"/>
      <c r="I56" s="73"/>
      <c r="J56" s="73"/>
      <c r="K56" s="73"/>
      <c r="L56" s="73"/>
      <c r="M56" s="73"/>
      <c r="N56" s="73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">
      <c r="A57" s="73"/>
      <c r="B57" s="73"/>
      <c r="C57" s="73"/>
      <c r="D57" s="73"/>
      <c r="E57" s="73"/>
      <c r="F57" s="73"/>
      <c r="G57" s="433"/>
      <c r="H57" s="73"/>
      <c r="I57" s="73"/>
      <c r="J57" s="73"/>
      <c r="K57" s="73"/>
      <c r="L57" s="73"/>
      <c r="M57" s="73"/>
      <c r="N57" s="73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">
      <c r="A58" s="73"/>
      <c r="B58" s="73"/>
      <c r="C58" s="73"/>
      <c r="D58" s="73"/>
      <c r="E58" s="73"/>
      <c r="F58" s="73"/>
      <c r="G58" s="433"/>
      <c r="H58" s="73"/>
      <c r="I58" s="73"/>
      <c r="J58" s="73"/>
      <c r="K58" s="73"/>
      <c r="L58" s="73"/>
      <c r="M58" s="73"/>
      <c r="N58" s="73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">
      <c r="A59" s="73"/>
      <c r="B59" s="73"/>
      <c r="C59" s="73"/>
      <c r="D59" s="73"/>
      <c r="E59" s="73"/>
      <c r="F59" s="73"/>
      <c r="G59" s="433"/>
      <c r="H59" s="73"/>
      <c r="I59" s="73"/>
      <c r="J59" s="73"/>
      <c r="K59" s="73"/>
      <c r="L59" s="73"/>
      <c r="M59" s="73"/>
      <c r="N59" s="73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">
      <c r="A60" s="73"/>
      <c r="B60" s="73"/>
      <c r="C60" s="73"/>
      <c r="D60" s="73"/>
      <c r="E60" s="73"/>
      <c r="F60" s="73"/>
      <c r="G60" s="433"/>
      <c r="H60" s="73"/>
      <c r="I60" s="73"/>
      <c r="J60" s="73"/>
      <c r="K60" s="73"/>
      <c r="L60" s="73"/>
      <c r="M60" s="73"/>
      <c r="N60" s="73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">
      <c r="A61" s="73"/>
      <c r="B61" s="73"/>
      <c r="C61" s="73"/>
      <c r="D61" s="73"/>
      <c r="E61" s="73"/>
      <c r="F61" s="73"/>
      <c r="G61" s="433"/>
      <c r="H61" s="73"/>
      <c r="I61" s="73"/>
      <c r="J61" s="73"/>
      <c r="K61" s="73"/>
      <c r="L61" s="73"/>
      <c r="M61" s="73"/>
      <c r="N61" s="7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">
      <c r="A62" s="73"/>
      <c r="B62" s="73"/>
      <c r="C62" s="73"/>
      <c r="D62" s="73"/>
      <c r="E62" s="73"/>
      <c r="F62" s="73"/>
      <c r="G62" s="433"/>
      <c r="H62" s="73"/>
      <c r="I62" s="73"/>
      <c r="J62" s="73"/>
      <c r="K62" s="73"/>
      <c r="L62" s="73"/>
      <c r="M62" s="73"/>
      <c r="N62" s="7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">
      <c r="A63" s="73"/>
      <c r="B63" s="73"/>
      <c r="C63" s="73"/>
      <c r="D63" s="73"/>
      <c r="E63" s="73"/>
      <c r="F63" s="73"/>
      <c r="G63" s="433"/>
      <c r="H63" s="73"/>
      <c r="I63" s="73"/>
      <c r="J63" s="73"/>
      <c r="K63" s="73"/>
      <c r="L63" s="73"/>
      <c r="M63" s="73"/>
      <c r="N63" s="7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">
      <c r="A64" s="73"/>
      <c r="B64" s="73"/>
      <c r="C64" s="73"/>
      <c r="D64" s="73"/>
      <c r="E64" s="73"/>
      <c r="F64" s="73"/>
      <c r="G64" s="433"/>
      <c r="H64" s="73"/>
      <c r="I64" s="73"/>
      <c r="J64" s="73"/>
      <c r="K64" s="73"/>
      <c r="L64" s="73"/>
      <c r="M64" s="73"/>
      <c r="N64" s="7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">
      <c r="A65" s="73"/>
      <c r="B65" s="73"/>
      <c r="C65" s="73"/>
      <c r="D65" s="73"/>
      <c r="E65" s="73"/>
      <c r="F65" s="73"/>
      <c r="G65" s="433"/>
      <c r="H65" s="73"/>
      <c r="I65" s="73"/>
      <c r="J65" s="73"/>
      <c r="K65" s="73"/>
      <c r="L65" s="73"/>
      <c r="M65" s="73"/>
      <c r="N65" s="7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">
      <c r="A66" s="73"/>
      <c r="B66" s="73"/>
      <c r="C66" s="73"/>
      <c r="D66" s="73"/>
      <c r="E66" s="73"/>
      <c r="F66" s="73"/>
      <c r="G66" s="433"/>
      <c r="H66" s="73"/>
      <c r="I66" s="73"/>
      <c r="J66" s="73"/>
      <c r="K66" s="73"/>
      <c r="L66" s="73"/>
      <c r="M66" s="73"/>
      <c r="N66" s="7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">
      <c r="A67" s="73"/>
      <c r="B67" s="73"/>
      <c r="C67" s="73"/>
      <c r="D67" s="73"/>
      <c r="E67" s="73"/>
      <c r="F67" s="73"/>
      <c r="G67" s="433"/>
      <c r="H67" s="73"/>
      <c r="I67" s="73"/>
      <c r="J67" s="73"/>
      <c r="K67" s="73"/>
      <c r="L67" s="73"/>
      <c r="M67" s="73"/>
      <c r="N67" s="7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">
      <c r="A68" s="73"/>
      <c r="B68" s="73"/>
      <c r="C68" s="73"/>
      <c r="D68" s="73"/>
      <c r="E68" s="73"/>
      <c r="F68" s="73"/>
      <c r="G68" s="433"/>
      <c r="H68" s="73"/>
      <c r="I68" s="73"/>
      <c r="J68" s="73"/>
      <c r="K68" s="73"/>
      <c r="L68" s="73"/>
      <c r="M68" s="73"/>
      <c r="N68" s="7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">
      <c r="A69" s="73"/>
      <c r="B69" s="73"/>
      <c r="C69" s="73"/>
      <c r="D69" s="73"/>
      <c r="E69" s="73"/>
      <c r="F69" s="73"/>
      <c r="G69" s="433"/>
      <c r="H69" s="73"/>
      <c r="I69" s="73"/>
      <c r="J69" s="73"/>
      <c r="K69" s="73"/>
      <c r="L69" s="73"/>
      <c r="M69" s="73"/>
      <c r="N69" s="7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">
      <c r="A70" s="73"/>
      <c r="B70" s="73"/>
      <c r="C70" s="73"/>
      <c r="D70" s="73"/>
      <c r="E70" s="73"/>
      <c r="F70" s="73"/>
      <c r="G70" s="433"/>
      <c r="H70" s="73"/>
      <c r="I70" s="73"/>
      <c r="J70" s="73"/>
      <c r="K70" s="73"/>
      <c r="L70" s="73"/>
      <c r="M70" s="73"/>
      <c r="N70" s="7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">
      <c r="A71" s="73"/>
      <c r="B71" s="73"/>
      <c r="C71" s="73"/>
      <c r="D71" s="73"/>
      <c r="E71" s="73"/>
      <c r="F71" s="73"/>
      <c r="G71" s="433"/>
      <c r="H71" s="73"/>
      <c r="I71" s="73"/>
      <c r="J71" s="73"/>
      <c r="K71" s="73"/>
      <c r="L71" s="73"/>
      <c r="M71" s="73"/>
      <c r="N71" s="7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">
      <c r="A72" s="73"/>
      <c r="B72" s="73"/>
      <c r="C72" s="73"/>
      <c r="D72" s="73"/>
      <c r="E72" s="73"/>
      <c r="F72" s="73"/>
      <c r="G72" s="433"/>
      <c r="H72" s="73"/>
      <c r="I72" s="73"/>
      <c r="J72" s="73"/>
      <c r="K72" s="73"/>
      <c r="L72" s="73"/>
      <c r="M72" s="73"/>
      <c r="N72" s="7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">
      <c r="A73" s="73"/>
      <c r="B73" s="73"/>
      <c r="C73" s="73"/>
      <c r="D73" s="73"/>
      <c r="E73" s="73"/>
      <c r="F73" s="73"/>
      <c r="G73" s="433"/>
      <c r="H73" s="73"/>
      <c r="I73" s="73"/>
      <c r="J73" s="73"/>
      <c r="K73" s="73"/>
      <c r="L73" s="73"/>
      <c r="M73" s="73"/>
      <c r="N73" s="7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">
      <c r="A74" s="73"/>
      <c r="B74" s="73"/>
      <c r="C74" s="73"/>
      <c r="D74" s="73"/>
      <c r="E74" s="73"/>
      <c r="F74" s="73"/>
      <c r="G74" s="433"/>
      <c r="H74" s="73"/>
      <c r="I74" s="73"/>
      <c r="J74" s="73"/>
      <c r="K74" s="73"/>
      <c r="L74" s="73"/>
      <c r="M74" s="73"/>
      <c r="N74" s="7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">
      <c r="A75" s="73"/>
      <c r="B75" s="73"/>
      <c r="C75" s="73"/>
      <c r="D75" s="73"/>
      <c r="E75" s="73"/>
      <c r="F75" s="73"/>
      <c r="G75" s="433"/>
      <c r="H75" s="73"/>
      <c r="I75" s="73"/>
      <c r="J75" s="73"/>
      <c r="K75" s="73"/>
      <c r="L75" s="73"/>
      <c r="M75" s="73"/>
      <c r="N75" s="7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">
      <c r="A76" s="73"/>
      <c r="B76" s="73"/>
      <c r="C76" s="73"/>
      <c r="D76" s="73"/>
      <c r="E76" s="73"/>
      <c r="F76" s="73"/>
      <c r="G76" s="433"/>
      <c r="H76" s="73"/>
      <c r="I76" s="73"/>
      <c r="J76" s="73"/>
      <c r="K76" s="73"/>
      <c r="L76" s="73"/>
      <c r="M76" s="73"/>
      <c r="N76" s="7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">
      <c r="A77" s="73"/>
      <c r="B77" s="73"/>
      <c r="C77" s="73"/>
      <c r="D77" s="73"/>
      <c r="E77" s="73"/>
      <c r="F77" s="73"/>
      <c r="G77" s="433"/>
      <c r="H77" s="73"/>
      <c r="I77" s="73"/>
      <c r="J77" s="73"/>
      <c r="K77" s="73"/>
      <c r="L77" s="73"/>
      <c r="M77" s="73"/>
      <c r="N77" s="7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">
      <c r="A78" s="73"/>
      <c r="B78" s="73"/>
      <c r="C78" s="73"/>
      <c r="D78" s="73"/>
      <c r="E78" s="73"/>
      <c r="F78" s="73"/>
      <c r="G78" s="433"/>
      <c r="H78" s="73"/>
      <c r="I78" s="73"/>
      <c r="J78" s="73"/>
      <c r="K78" s="73"/>
      <c r="L78" s="73"/>
      <c r="M78" s="73"/>
      <c r="N78" s="7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">
      <c r="A79" s="73"/>
      <c r="B79" s="73"/>
      <c r="C79" s="73"/>
      <c r="D79" s="73"/>
      <c r="E79" s="73"/>
      <c r="F79" s="73"/>
      <c r="G79" s="433"/>
      <c r="H79" s="73"/>
      <c r="I79" s="73"/>
      <c r="J79" s="73"/>
      <c r="K79" s="73"/>
      <c r="L79" s="73"/>
      <c r="M79" s="73"/>
      <c r="N79" s="7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">
      <c r="A80" s="73"/>
      <c r="B80" s="73"/>
      <c r="C80" s="73"/>
      <c r="D80" s="73"/>
      <c r="E80" s="73"/>
      <c r="F80" s="73"/>
      <c r="G80" s="433"/>
      <c r="H80" s="73"/>
      <c r="I80" s="73"/>
      <c r="J80" s="73"/>
      <c r="K80" s="73"/>
      <c r="L80" s="73"/>
      <c r="M80" s="73"/>
      <c r="N80" s="7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">
      <c r="A81" s="73"/>
      <c r="B81" s="73"/>
      <c r="C81" s="73"/>
      <c r="D81" s="73"/>
      <c r="E81" s="73"/>
      <c r="F81" s="73"/>
      <c r="G81" s="433"/>
      <c r="H81" s="73"/>
      <c r="I81" s="73"/>
      <c r="J81" s="73"/>
      <c r="K81" s="73"/>
      <c r="L81" s="73"/>
      <c r="M81" s="73"/>
      <c r="N81" s="7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">
      <c r="A82" s="73"/>
      <c r="B82" s="73"/>
      <c r="C82" s="73"/>
      <c r="D82" s="73"/>
      <c r="E82" s="73"/>
      <c r="F82" s="73"/>
      <c r="G82" s="433"/>
      <c r="H82" s="73"/>
      <c r="I82" s="73"/>
      <c r="J82" s="73"/>
      <c r="K82" s="73"/>
      <c r="L82" s="73"/>
      <c r="M82" s="73"/>
      <c r="N82" s="7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">
      <c r="A83" s="73"/>
      <c r="B83" s="73"/>
      <c r="C83" s="73"/>
      <c r="D83" s="73"/>
      <c r="E83" s="73"/>
      <c r="F83" s="73"/>
      <c r="G83" s="433"/>
      <c r="H83" s="73"/>
      <c r="I83" s="73"/>
      <c r="J83" s="73"/>
      <c r="K83" s="73"/>
      <c r="L83" s="73"/>
      <c r="M83" s="73"/>
      <c r="N83" s="7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">
      <c r="A84" s="73"/>
      <c r="B84" s="73"/>
      <c r="C84" s="73"/>
      <c r="D84" s="73"/>
      <c r="E84" s="73"/>
      <c r="F84" s="73"/>
      <c r="G84" s="433"/>
      <c r="H84" s="73"/>
      <c r="I84" s="73"/>
      <c r="J84" s="73"/>
      <c r="K84" s="73"/>
      <c r="L84" s="73"/>
      <c r="M84" s="73"/>
      <c r="N84" s="7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">
      <c r="A85" s="73"/>
      <c r="B85" s="73"/>
      <c r="C85" s="73"/>
      <c r="D85" s="73"/>
      <c r="E85" s="73"/>
      <c r="F85" s="73"/>
      <c r="G85" s="433"/>
      <c r="H85" s="73"/>
      <c r="I85" s="73"/>
      <c r="J85" s="73"/>
      <c r="K85" s="73"/>
      <c r="L85" s="73"/>
      <c r="M85" s="73"/>
      <c r="N85" s="7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">
      <c r="A86" s="73"/>
      <c r="B86" s="73"/>
      <c r="C86" s="73"/>
      <c r="D86" s="73"/>
      <c r="E86" s="73"/>
      <c r="F86" s="73"/>
      <c r="G86" s="433"/>
      <c r="H86" s="73"/>
      <c r="I86" s="73"/>
      <c r="J86" s="73"/>
      <c r="K86" s="73"/>
      <c r="L86" s="73"/>
      <c r="M86" s="73"/>
      <c r="N86" s="7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">
      <c r="A87" s="73"/>
      <c r="B87" s="73"/>
      <c r="C87" s="73"/>
      <c r="D87" s="73"/>
      <c r="E87" s="73"/>
      <c r="F87" s="73"/>
      <c r="G87" s="433"/>
      <c r="H87" s="73"/>
      <c r="I87" s="73"/>
      <c r="J87" s="73"/>
      <c r="K87" s="73"/>
      <c r="L87" s="73"/>
      <c r="M87" s="73"/>
      <c r="N87" s="7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">
      <c r="A88" s="73"/>
      <c r="B88" s="73"/>
      <c r="C88" s="73"/>
      <c r="D88" s="73"/>
      <c r="E88" s="73"/>
      <c r="F88" s="73"/>
      <c r="G88" s="433"/>
      <c r="H88" s="73"/>
      <c r="I88" s="73"/>
      <c r="J88" s="73"/>
      <c r="K88" s="73"/>
      <c r="L88" s="73"/>
      <c r="M88" s="73"/>
      <c r="N88" s="7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">
      <c r="A89" s="73"/>
      <c r="B89" s="73"/>
      <c r="C89" s="73"/>
      <c r="D89" s="73"/>
      <c r="E89" s="73"/>
      <c r="F89" s="73"/>
      <c r="G89" s="433"/>
      <c r="H89" s="73"/>
      <c r="I89" s="73"/>
      <c r="J89" s="73"/>
      <c r="K89" s="73"/>
      <c r="L89" s="73"/>
      <c r="M89" s="73"/>
      <c r="N89" s="7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">
      <c r="A90" s="73"/>
      <c r="B90" s="73"/>
      <c r="C90" s="73"/>
      <c r="D90" s="73"/>
      <c r="E90" s="73"/>
      <c r="F90" s="73"/>
      <c r="G90" s="433"/>
      <c r="H90" s="73"/>
      <c r="I90" s="73"/>
      <c r="J90" s="73"/>
      <c r="K90" s="73"/>
      <c r="L90" s="73"/>
      <c r="M90" s="73"/>
      <c r="N90" s="7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">
      <c r="A91" s="73"/>
      <c r="B91" s="73"/>
      <c r="C91" s="73"/>
      <c r="D91" s="73"/>
      <c r="E91" s="73"/>
      <c r="F91" s="73"/>
      <c r="G91" s="433"/>
      <c r="H91" s="73"/>
      <c r="I91" s="73"/>
      <c r="J91" s="73"/>
      <c r="K91" s="73"/>
      <c r="L91" s="73"/>
      <c r="M91" s="73"/>
      <c r="N91" s="7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">
      <c r="A92" s="73"/>
      <c r="B92" s="73"/>
      <c r="C92" s="73"/>
      <c r="D92" s="73"/>
      <c r="E92" s="73"/>
      <c r="F92" s="73"/>
      <c r="G92" s="433"/>
      <c r="H92" s="73"/>
      <c r="I92" s="73"/>
      <c r="J92" s="73"/>
      <c r="K92" s="73"/>
      <c r="L92" s="73"/>
      <c r="M92" s="73"/>
      <c r="N92" s="7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">
      <c r="A93" s="73"/>
      <c r="B93" s="73"/>
      <c r="C93" s="73"/>
      <c r="D93" s="73"/>
      <c r="E93" s="73"/>
      <c r="F93" s="73"/>
      <c r="G93" s="433"/>
      <c r="H93" s="73"/>
      <c r="I93" s="73"/>
      <c r="J93" s="73"/>
      <c r="K93" s="73"/>
      <c r="L93" s="73"/>
      <c r="M93" s="73"/>
      <c r="N93" s="7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">
      <c r="A94" s="73"/>
      <c r="B94" s="73"/>
      <c r="C94" s="73"/>
      <c r="D94" s="73"/>
      <c r="E94" s="73"/>
      <c r="F94" s="73"/>
      <c r="G94" s="433"/>
      <c r="H94" s="73"/>
      <c r="I94" s="73"/>
      <c r="J94" s="73"/>
      <c r="K94" s="73"/>
      <c r="L94" s="73"/>
      <c r="M94" s="73"/>
      <c r="N94" s="7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">
      <c r="A95" s="73"/>
      <c r="B95" s="73"/>
      <c r="C95" s="73"/>
      <c r="D95" s="73"/>
      <c r="E95" s="73"/>
      <c r="F95" s="73"/>
      <c r="G95" s="433"/>
      <c r="H95" s="73"/>
      <c r="I95" s="73"/>
      <c r="J95" s="73"/>
      <c r="K95" s="73"/>
      <c r="L95" s="73"/>
      <c r="M95" s="73"/>
      <c r="N95" s="7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">
      <c r="A96" s="73"/>
      <c r="B96" s="73"/>
      <c r="C96" s="73"/>
      <c r="D96" s="73"/>
      <c r="E96" s="73"/>
      <c r="F96" s="73"/>
      <c r="G96" s="433"/>
      <c r="H96" s="73"/>
      <c r="I96" s="73"/>
      <c r="J96" s="73"/>
      <c r="K96" s="73"/>
      <c r="L96" s="73"/>
      <c r="M96" s="73"/>
      <c r="N96" s="7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">
      <c r="A97" s="73"/>
      <c r="B97" s="73"/>
      <c r="C97" s="73"/>
      <c r="D97" s="73"/>
      <c r="E97" s="73"/>
      <c r="F97" s="73"/>
      <c r="G97" s="433"/>
      <c r="H97" s="73"/>
      <c r="I97" s="73"/>
      <c r="J97" s="73"/>
      <c r="K97" s="73"/>
      <c r="L97" s="73"/>
      <c r="M97" s="73"/>
      <c r="N97" s="7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">
      <c r="A98" s="73"/>
      <c r="B98" s="73"/>
      <c r="C98" s="73"/>
      <c r="D98" s="73"/>
      <c r="E98" s="73"/>
      <c r="F98" s="73"/>
      <c r="G98" s="433"/>
      <c r="H98" s="73"/>
      <c r="I98" s="73"/>
      <c r="J98" s="73"/>
      <c r="K98" s="73"/>
      <c r="L98" s="73"/>
      <c r="M98" s="73"/>
      <c r="N98" s="73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">
      <c r="A99" s="73"/>
      <c r="B99" s="73"/>
      <c r="C99" s="73"/>
      <c r="D99" s="73"/>
      <c r="E99" s="73"/>
      <c r="F99" s="73"/>
      <c r="G99" s="433"/>
      <c r="H99" s="73"/>
      <c r="I99" s="73"/>
      <c r="J99" s="73"/>
      <c r="K99" s="73"/>
      <c r="L99" s="73"/>
      <c r="M99" s="73"/>
      <c r="N99" s="73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">
      <c r="A100" s="73"/>
      <c r="B100" s="73"/>
      <c r="C100" s="73"/>
      <c r="D100" s="73"/>
      <c r="E100" s="73"/>
      <c r="F100" s="73"/>
      <c r="G100" s="433"/>
      <c r="H100" s="73"/>
      <c r="I100" s="73"/>
      <c r="J100" s="73"/>
      <c r="K100" s="73"/>
      <c r="L100" s="73"/>
      <c r="M100" s="73"/>
      <c r="N100" s="73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">
      <c r="A101" s="73"/>
      <c r="B101" s="73"/>
      <c r="C101" s="73"/>
      <c r="D101" s="73"/>
      <c r="E101" s="73"/>
      <c r="F101" s="73"/>
      <c r="G101" s="433"/>
      <c r="H101" s="73"/>
      <c r="I101" s="73"/>
      <c r="J101" s="73"/>
      <c r="K101" s="73"/>
      <c r="L101" s="73"/>
      <c r="M101" s="73"/>
      <c r="N101" s="73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">
      <c r="A102" s="73"/>
      <c r="B102" s="73"/>
      <c r="C102" s="73"/>
      <c r="D102" s="73"/>
      <c r="E102" s="73"/>
      <c r="F102" s="73"/>
      <c r="G102" s="433"/>
      <c r="H102" s="73"/>
      <c r="I102" s="73"/>
      <c r="J102" s="73"/>
      <c r="K102" s="73"/>
      <c r="L102" s="73"/>
      <c r="M102" s="73"/>
      <c r="N102" s="73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">
      <c r="A103" s="73"/>
      <c r="B103" s="73"/>
      <c r="C103" s="73"/>
      <c r="D103" s="73"/>
      <c r="E103" s="73"/>
      <c r="F103" s="73"/>
      <c r="G103" s="433"/>
      <c r="H103" s="73"/>
      <c r="I103" s="73"/>
      <c r="J103" s="73"/>
      <c r="K103" s="73"/>
      <c r="L103" s="73"/>
      <c r="M103" s="73"/>
      <c r="N103" s="73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">
      <c r="A104" s="73"/>
      <c r="B104" s="73"/>
      <c r="C104" s="73"/>
      <c r="D104" s="73"/>
      <c r="E104" s="73"/>
      <c r="F104" s="73"/>
      <c r="G104" s="433"/>
      <c r="H104" s="73"/>
      <c r="I104" s="73"/>
      <c r="J104" s="73"/>
      <c r="K104" s="73"/>
      <c r="L104" s="73"/>
      <c r="M104" s="73"/>
      <c r="N104" s="73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">
      <c r="A105" s="73"/>
      <c r="B105" s="73"/>
      <c r="C105" s="73"/>
      <c r="D105" s="73"/>
      <c r="E105" s="73"/>
      <c r="F105" s="73"/>
      <c r="G105" s="433"/>
      <c r="H105" s="73"/>
      <c r="I105" s="73"/>
      <c r="J105" s="73"/>
      <c r="K105" s="73"/>
      <c r="L105" s="73"/>
      <c r="M105" s="73"/>
      <c r="N105" s="73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">
      <c r="A106" s="73"/>
      <c r="B106" s="73"/>
      <c r="C106" s="73"/>
      <c r="D106" s="73"/>
      <c r="E106" s="73"/>
      <c r="F106" s="73"/>
      <c r="G106" s="433"/>
      <c r="H106" s="73"/>
      <c r="I106" s="73"/>
      <c r="J106" s="73"/>
      <c r="K106" s="73"/>
      <c r="L106" s="73"/>
      <c r="M106" s="73"/>
      <c r="N106" s="73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">
      <c r="A107" s="73"/>
      <c r="B107" s="73"/>
      <c r="C107" s="73"/>
      <c r="D107" s="73"/>
      <c r="E107" s="73"/>
      <c r="F107" s="73"/>
      <c r="G107" s="433"/>
      <c r="H107" s="73"/>
      <c r="I107" s="73"/>
      <c r="J107" s="73"/>
      <c r="K107" s="73"/>
      <c r="L107" s="73"/>
      <c r="M107" s="73"/>
      <c r="N107" s="73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">
      <c r="A108" s="73"/>
      <c r="B108" s="73"/>
      <c r="C108" s="73"/>
      <c r="D108" s="73"/>
      <c r="E108" s="73"/>
      <c r="F108" s="73"/>
      <c r="G108" s="433"/>
      <c r="H108" s="73"/>
      <c r="I108" s="73"/>
      <c r="J108" s="73"/>
      <c r="K108" s="73"/>
      <c r="L108" s="73"/>
      <c r="M108" s="73"/>
      <c r="N108" s="73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">
      <c r="A109" s="73"/>
      <c r="B109" s="73"/>
      <c r="C109" s="73"/>
      <c r="D109" s="73"/>
      <c r="E109" s="73"/>
      <c r="F109" s="73"/>
      <c r="G109" s="433"/>
      <c r="H109" s="73"/>
      <c r="I109" s="73"/>
      <c r="J109" s="73"/>
      <c r="K109" s="73"/>
      <c r="L109" s="73"/>
      <c r="M109" s="73"/>
      <c r="N109" s="73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</sheetData>
  <sortState xmlns:xlrd2="http://schemas.microsoft.com/office/spreadsheetml/2017/richdata2" ref="H20:N25">
    <sortCondition descending="1" ref="N20"/>
    <sortCondition descending="1" ref="M20"/>
  </sortState>
  <mergeCells count="1">
    <mergeCell ref="I2:N2"/>
  </mergeCells>
  <hyperlinks>
    <hyperlink ref="A2" location="'Index'!A3" tooltip="Go to the Index sheet" display="á" xr:uid="{B447FAE4-E9D1-417E-B13C-2A0F65BACE7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9CE5C-AFE7-4EB3-B0C6-DBA26246548A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1357</v>
      </c>
      <c r="C1" s="2"/>
      <c r="D1" s="3"/>
      <c r="E1" s="3"/>
      <c r="F1" s="3"/>
      <c r="G1" s="2"/>
      <c r="H1" s="3"/>
      <c r="I1" s="4" t="s">
        <v>1170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0"/>
      <c r="D2" s="7" t="s">
        <v>3</v>
      </c>
      <c r="E2" s="7"/>
      <c r="F2" s="7"/>
      <c r="G2" s="7"/>
      <c r="H2" s="7"/>
      <c r="I2" s="7"/>
    </row>
    <row r="3" spans="1:25" ht="15.75" customHeight="1" x14ac:dyDescent="0.3">
      <c r="A3" s="1"/>
      <c r="B3" s="8" t="s">
        <v>4</v>
      </c>
      <c r="C3" s="9" t="s">
        <v>1171</v>
      </c>
      <c r="D3" s="9"/>
      <c r="E3" s="9" t="s">
        <v>1719</v>
      </c>
      <c r="F3" s="8"/>
      <c r="G3" s="8"/>
      <c r="H3" s="8"/>
      <c r="I3" s="8"/>
      <c r="J3" s="8"/>
      <c r="K3" s="1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K4" s="10"/>
    </row>
    <row r="5" spans="1:25" ht="15.75" customHeight="1" x14ac:dyDescent="0.3">
      <c r="A5" s="443">
        <v>3</v>
      </c>
      <c r="B5" s="444" t="s">
        <v>1361</v>
      </c>
      <c r="C5" s="444" t="s">
        <v>29</v>
      </c>
      <c r="D5" s="426">
        <v>100.002</v>
      </c>
      <c r="E5" s="426">
        <v>99.001999999999995</v>
      </c>
      <c r="F5" s="445">
        <f>SUM(D5,E5)</f>
        <v>199.00399999999999</v>
      </c>
      <c r="G5" s="446">
        <v>6</v>
      </c>
      <c r="H5" s="445">
        <v>798.02200000000005</v>
      </c>
      <c r="I5" s="478">
        <v>29</v>
      </c>
      <c r="K5" s="10"/>
    </row>
    <row r="6" spans="1:25" ht="15.75" customHeight="1" x14ac:dyDescent="0.3">
      <c r="A6" s="20">
        <v>6</v>
      </c>
      <c r="B6" s="21" t="s">
        <v>1243</v>
      </c>
      <c r="C6" s="21" t="s">
        <v>235</v>
      </c>
      <c r="D6" s="417">
        <v>100.004</v>
      </c>
      <c r="E6" s="417">
        <v>100.003</v>
      </c>
      <c r="F6" s="418">
        <f>SUM(D6,E6)</f>
        <v>200.00700000000001</v>
      </c>
      <c r="G6" s="23">
        <v>9</v>
      </c>
      <c r="H6" s="418">
        <v>798.02400000000011</v>
      </c>
      <c r="I6" s="25">
        <v>26</v>
      </c>
      <c r="N6" s="435"/>
      <c r="O6" s="435"/>
      <c r="P6" s="435"/>
      <c r="R6" s="435"/>
      <c r="S6" s="436"/>
    </row>
    <row r="7" spans="1:25" ht="15.75" customHeight="1" x14ac:dyDescent="0.3">
      <c r="A7" s="20">
        <v>2</v>
      </c>
      <c r="B7" s="21" t="s">
        <v>1360</v>
      </c>
      <c r="C7" s="21" t="s">
        <v>517</v>
      </c>
      <c r="D7" s="417">
        <v>99</v>
      </c>
      <c r="E7" s="417">
        <v>98.001999999999995</v>
      </c>
      <c r="F7" s="418">
        <f>SUM(D7,E7)</f>
        <v>197.00200000000001</v>
      </c>
      <c r="G7" s="23">
        <v>3</v>
      </c>
      <c r="H7" s="418">
        <v>796.02700000000004</v>
      </c>
      <c r="I7" s="28">
        <v>25</v>
      </c>
      <c r="J7" s="93"/>
      <c r="K7" s="10"/>
    </row>
    <row r="8" spans="1:25" ht="15.75" customHeight="1" x14ac:dyDescent="0.3">
      <c r="A8" s="20">
        <v>1</v>
      </c>
      <c r="B8" s="21" t="s">
        <v>1358</v>
      </c>
      <c r="C8" s="21" t="s">
        <v>1359</v>
      </c>
      <c r="D8" s="417">
        <v>100.002</v>
      </c>
      <c r="E8" s="417">
        <v>99</v>
      </c>
      <c r="F8" s="418">
        <f>SUM(D8,E8)</f>
        <v>199.00200000000001</v>
      </c>
      <c r="G8" s="23">
        <v>5</v>
      </c>
      <c r="H8" s="418">
        <v>798.0150000000001</v>
      </c>
      <c r="I8" s="28">
        <v>24</v>
      </c>
    </row>
    <row r="9" spans="1:25" ht="15.75" customHeight="1" x14ac:dyDescent="0.3">
      <c r="A9" s="20">
        <v>8</v>
      </c>
      <c r="B9" s="21" t="s">
        <v>1365</v>
      </c>
      <c r="C9" s="21" t="s">
        <v>874</v>
      </c>
      <c r="D9" s="417">
        <v>100.001</v>
      </c>
      <c r="E9" s="417">
        <v>99</v>
      </c>
      <c r="F9" s="418">
        <f>SUM(D9,E9)</f>
        <v>199.001</v>
      </c>
      <c r="G9" s="23">
        <v>4</v>
      </c>
      <c r="H9" s="418">
        <v>797.01700000000005</v>
      </c>
      <c r="I9" s="25">
        <v>22</v>
      </c>
      <c r="P9" s="437"/>
      <c r="Q9" s="437"/>
      <c r="R9" s="437"/>
      <c r="S9" s="437"/>
    </row>
    <row r="10" spans="1:25" ht="15.75" customHeight="1" x14ac:dyDescent="0.3">
      <c r="A10" s="20">
        <v>5</v>
      </c>
      <c r="B10" s="21" t="s">
        <v>1363</v>
      </c>
      <c r="C10" s="21" t="s">
        <v>22</v>
      </c>
      <c r="D10" s="417">
        <v>100.006</v>
      </c>
      <c r="E10" s="417">
        <v>100.001</v>
      </c>
      <c r="F10" s="418">
        <f>SUM(D10,E10)</f>
        <v>200.00700000000001</v>
      </c>
      <c r="G10" s="23">
        <v>9</v>
      </c>
      <c r="H10" s="418">
        <v>795.02199999999993</v>
      </c>
      <c r="I10" s="25">
        <v>22</v>
      </c>
    </row>
    <row r="11" spans="1:25" ht="15.75" customHeight="1" x14ac:dyDescent="0.3">
      <c r="A11" s="20">
        <v>9</v>
      </c>
      <c r="B11" s="21" t="s">
        <v>1366</v>
      </c>
      <c r="C11" s="21" t="s">
        <v>311</v>
      </c>
      <c r="D11" s="417">
        <v>100.001</v>
      </c>
      <c r="E11" s="417">
        <v>99.004000000000005</v>
      </c>
      <c r="F11" s="418">
        <f>SUM(D11,E11)</f>
        <v>199.005</v>
      </c>
      <c r="G11" s="23">
        <v>7</v>
      </c>
      <c r="H11" s="418">
        <v>697.01599999999996</v>
      </c>
      <c r="I11" s="25">
        <v>21</v>
      </c>
    </row>
    <row r="12" spans="1:25" ht="15.75" customHeight="1" x14ac:dyDescent="0.3">
      <c r="A12" s="20">
        <v>7</v>
      </c>
      <c r="B12" s="21" t="s">
        <v>1364</v>
      </c>
      <c r="C12" s="21" t="s">
        <v>29</v>
      </c>
      <c r="D12" s="417">
        <v>98.001999999999995</v>
      </c>
      <c r="E12" s="417">
        <v>98.001999999999995</v>
      </c>
      <c r="F12" s="418">
        <f>SUM(D12,E12)</f>
        <v>196.00399999999999</v>
      </c>
      <c r="G12" s="23">
        <v>2</v>
      </c>
      <c r="H12" s="418">
        <v>789.00800000000004</v>
      </c>
      <c r="I12" s="25">
        <v>12</v>
      </c>
    </row>
    <row r="13" spans="1:25" ht="15.75" customHeight="1" x14ac:dyDescent="0.3">
      <c r="A13" s="448">
        <v>4</v>
      </c>
      <c r="B13" s="449" t="s">
        <v>1362</v>
      </c>
      <c r="C13" s="449" t="s">
        <v>1191</v>
      </c>
      <c r="D13" s="450" t="s">
        <v>242</v>
      </c>
      <c r="E13" s="450"/>
      <c r="F13" s="451">
        <f>SUM(D13,E13)</f>
        <v>0</v>
      </c>
      <c r="G13" s="452">
        <v>0</v>
      </c>
      <c r="H13" s="421">
        <v>0</v>
      </c>
      <c r="I13" s="110">
        <v>0</v>
      </c>
    </row>
    <row r="14" spans="1:25" ht="15.75" customHeight="1" x14ac:dyDescent="0.3"/>
    <row r="15" spans="1:25" ht="15.75" customHeight="1" x14ac:dyDescent="0.3">
      <c r="A15" s="1"/>
      <c r="B15" s="8" t="s">
        <v>7</v>
      </c>
      <c r="C15" s="9" t="s">
        <v>1367</v>
      </c>
      <c r="D15" s="9"/>
      <c r="E15" s="9" t="s">
        <v>1724</v>
      </c>
      <c r="F15" s="8"/>
      <c r="G15" s="8"/>
      <c r="H15" s="8"/>
      <c r="I15" s="8"/>
    </row>
    <row r="16" spans="1:25" ht="15.75" customHeight="1" x14ac:dyDescent="0.3">
      <c r="A16" s="332">
        <v>2</v>
      </c>
      <c r="B16" s="413" t="s">
        <v>10</v>
      </c>
      <c r="C16" s="414" t="s">
        <v>11</v>
      </c>
      <c r="D16" s="389"/>
      <c r="E16" s="415"/>
      <c r="F16" s="397" t="s">
        <v>12</v>
      </c>
      <c r="G16" s="397" t="s">
        <v>13</v>
      </c>
      <c r="H16" s="397" t="s">
        <v>14</v>
      </c>
      <c r="I16" s="398" t="s">
        <v>15</v>
      </c>
    </row>
    <row r="17" spans="1:9" ht="15.75" customHeight="1" x14ac:dyDescent="0.3">
      <c r="A17" s="443">
        <v>8</v>
      </c>
      <c r="B17" s="444" t="s">
        <v>151</v>
      </c>
      <c r="C17" s="444" t="s">
        <v>152</v>
      </c>
      <c r="D17" s="426">
        <v>100.002</v>
      </c>
      <c r="E17" s="426">
        <v>99.004999999999995</v>
      </c>
      <c r="F17" s="445">
        <f>SUM(D17,E17)</f>
        <v>199.00700000000001</v>
      </c>
      <c r="G17" s="446">
        <v>7</v>
      </c>
      <c r="H17" s="445">
        <v>797.03199999999993</v>
      </c>
      <c r="I17" s="478">
        <v>33</v>
      </c>
    </row>
    <row r="18" spans="1:9" ht="15.75" customHeight="1" x14ac:dyDescent="0.3">
      <c r="A18" s="20">
        <v>7</v>
      </c>
      <c r="B18" s="21" t="s">
        <v>171</v>
      </c>
      <c r="C18" s="21" t="s">
        <v>42</v>
      </c>
      <c r="D18" s="417">
        <v>100.005</v>
      </c>
      <c r="E18" s="417">
        <v>99.001999999999995</v>
      </c>
      <c r="F18" s="418">
        <f>SUM(D18,E18)</f>
        <v>199.00700000000001</v>
      </c>
      <c r="G18" s="23">
        <v>7</v>
      </c>
      <c r="H18" s="418">
        <v>796.02299999999991</v>
      </c>
      <c r="I18" s="25">
        <v>30</v>
      </c>
    </row>
    <row r="19" spans="1:9" ht="15.75" customHeight="1" x14ac:dyDescent="0.3">
      <c r="A19" s="20">
        <v>6</v>
      </c>
      <c r="B19" s="21" t="s">
        <v>1362</v>
      </c>
      <c r="C19" s="21" t="s">
        <v>152</v>
      </c>
      <c r="D19" s="417">
        <v>100</v>
      </c>
      <c r="E19" s="417">
        <v>100</v>
      </c>
      <c r="F19" s="418">
        <f>SUM(D19,E19)</f>
        <v>200</v>
      </c>
      <c r="G19" s="23">
        <v>8</v>
      </c>
      <c r="H19" s="418">
        <v>797.01499999999999</v>
      </c>
      <c r="I19" s="25">
        <v>28</v>
      </c>
    </row>
    <row r="20" spans="1:9" ht="15.75" customHeight="1" x14ac:dyDescent="0.3">
      <c r="A20" s="20">
        <v>4</v>
      </c>
      <c r="B20" s="21" t="s">
        <v>89</v>
      </c>
      <c r="C20" s="21" t="s">
        <v>29</v>
      </c>
      <c r="D20" s="417">
        <v>100.003</v>
      </c>
      <c r="E20" s="417">
        <v>100.001</v>
      </c>
      <c r="F20" s="418">
        <f>SUM(D20,E20)</f>
        <v>200.00400000000002</v>
      </c>
      <c r="G20" s="23">
        <v>9</v>
      </c>
      <c r="H20" s="418">
        <v>792.0100000000001</v>
      </c>
      <c r="I20" s="25">
        <v>20</v>
      </c>
    </row>
    <row r="21" spans="1:9" ht="15.75" customHeight="1" x14ac:dyDescent="0.3">
      <c r="A21" s="20">
        <v>2</v>
      </c>
      <c r="B21" s="21" t="s">
        <v>1369</v>
      </c>
      <c r="C21" s="21" t="s">
        <v>1359</v>
      </c>
      <c r="D21" s="417">
        <v>100.002</v>
      </c>
      <c r="E21" s="417">
        <v>99.001999999999995</v>
      </c>
      <c r="F21" s="418">
        <f>SUM(D21,E21)</f>
        <v>199.00399999999999</v>
      </c>
      <c r="G21" s="23">
        <v>5</v>
      </c>
      <c r="H21" s="418">
        <v>792.01199999999994</v>
      </c>
      <c r="I21" s="25">
        <v>18</v>
      </c>
    </row>
    <row r="22" spans="1:9" ht="15.75" customHeight="1" x14ac:dyDescent="0.3">
      <c r="A22" s="20">
        <v>5</v>
      </c>
      <c r="B22" s="21" t="s">
        <v>447</v>
      </c>
      <c r="C22" s="21" t="s">
        <v>704</v>
      </c>
      <c r="D22" s="417">
        <v>98.001999999999995</v>
      </c>
      <c r="E22" s="417">
        <v>98.001999999999995</v>
      </c>
      <c r="F22" s="418">
        <f>SUM(D22,E22)</f>
        <v>196.00399999999999</v>
      </c>
      <c r="G22" s="23">
        <v>2</v>
      </c>
      <c r="H22" s="418">
        <v>791.01499999999999</v>
      </c>
      <c r="I22" s="25">
        <v>18</v>
      </c>
    </row>
    <row r="23" spans="1:9" ht="15.75" customHeight="1" x14ac:dyDescent="0.3">
      <c r="A23" s="20">
        <v>1</v>
      </c>
      <c r="B23" s="21" t="s">
        <v>1368</v>
      </c>
      <c r="C23" s="21" t="s">
        <v>1359</v>
      </c>
      <c r="D23" s="417">
        <v>100.001</v>
      </c>
      <c r="E23" s="417">
        <v>98.003</v>
      </c>
      <c r="F23" s="418">
        <f>SUM(D23,E23)</f>
        <v>198.00400000000002</v>
      </c>
      <c r="G23" s="23">
        <v>3</v>
      </c>
      <c r="H23" s="418">
        <v>791.01499999999999</v>
      </c>
      <c r="I23" s="28">
        <v>17</v>
      </c>
    </row>
    <row r="24" spans="1:9" ht="15.75" customHeight="1" x14ac:dyDescent="0.3">
      <c r="A24" s="20">
        <v>3</v>
      </c>
      <c r="B24" s="21" t="s">
        <v>1370</v>
      </c>
      <c r="C24" s="21" t="s">
        <v>1371</v>
      </c>
      <c r="D24" s="417">
        <v>100.002</v>
      </c>
      <c r="E24" s="417">
        <v>99</v>
      </c>
      <c r="F24" s="418">
        <f>SUM(D24,E24)</f>
        <v>199.00200000000001</v>
      </c>
      <c r="G24" s="23">
        <v>4</v>
      </c>
      <c r="H24" s="418">
        <v>790.01099999999997</v>
      </c>
      <c r="I24" s="25">
        <v>15</v>
      </c>
    </row>
    <row r="25" spans="1:9" ht="15.75" customHeight="1" x14ac:dyDescent="0.3">
      <c r="A25" s="448">
        <v>9</v>
      </c>
      <c r="B25" s="449" t="s">
        <v>1069</v>
      </c>
      <c r="C25" s="449" t="s">
        <v>29</v>
      </c>
      <c r="D25" s="450">
        <v>99.001000000000005</v>
      </c>
      <c r="E25" s="450">
        <v>97.001000000000005</v>
      </c>
      <c r="F25" s="451">
        <f>SUM(D25,E25)</f>
        <v>196.00200000000001</v>
      </c>
      <c r="G25" s="452">
        <v>1</v>
      </c>
      <c r="H25" s="421">
        <v>780.00600000000009</v>
      </c>
      <c r="I25" s="110">
        <v>6</v>
      </c>
    </row>
    <row r="26" spans="1:9" ht="15.75" customHeight="1" x14ac:dyDescent="0.3"/>
    <row r="27" spans="1:9" ht="15.75" customHeight="1" x14ac:dyDescent="0.3">
      <c r="A27" s="1"/>
      <c r="B27" s="8" t="s">
        <v>48</v>
      </c>
      <c r="C27" s="9" t="s">
        <v>1372</v>
      </c>
      <c r="D27" s="9"/>
      <c r="E27" s="9" t="s">
        <v>1725</v>
      </c>
      <c r="F27" s="8"/>
      <c r="G27" s="8"/>
      <c r="H27" s="8"/>
      <c r="I27" s="8"/>
    </row>
    <row r="28" spans="1:9" ht="15.75" customHeight="1" x14ac:dyDescent="0.3">
      <c r="A28" s="332">
        <v>2</v>
      </c>
      <c r="B28" s="413" t="s">
        <v>10</v>
      </c>
      <c r="C28" s="414" t="s">
        <v>11</v>
      </c>
      <c r="D28" s="389"/>
      <c r="E28" s="415"/>
      <c r="F28" s="397" t="s">
        <v>12</v>
      </c>
      <c r="G28" s="397" t="s">
        <v>13</v>
      </c>
      <c r="H28" s="397" t="s">
        <v>14</v>
      </c>
      <c r="I28" s="398" t="s">
        <v>15</v>
      </c>
    </row>
    <row r="29" spans="1:9" ht="15.75" customHeight="1" x14ac:dyDescent="0.3">
      <c r="A29" s="443">
        <v>8</v>
      </c>
      <c r="B29" s="444" t="s">
        <v>1378</v>
      </c>
      <c r="C29" s="444" t="s">
        <v>152</v>
      </c>
      <c r="D29" s="426">
        <v>100.001</v>
      </c>
      <c r="E29" s="426">
        <v>99.003</v>
      </c>
      <c r="F29" s="445">
        <f>SUM(D29,E29)</f>
        <v>199.00400000000002</v>
      </c>
      <c r="G29" s="446">
        <v>8</v>
      </c>
      <c r="H29" s="445">
        <v>796.01800000000003</v>
      </c>
      <c r="I29" s="478">
        <v>32</v>
      </c>
    </row>
    <row r="30" spans="1:9" ht="15.75" customHeight="1" x14ac:dyDescent="0.3">
      <c r="A30" s="20">
        <v>4</v>
      </c>
      <c r="B30" s="21" t="s">
        <v>1375</v>
      </c>
      <c r="C30" s="21" t="s">
        <v>512</v>
      </c>
      <c r="D30" s="417">
        <v>100.002</v>
      </c>
      <c r="E30" s="417">
        <v>100.002</v>
      </c>
      <c r="F30" s="418">
        <f>SUM(D30,E30)</f>
        <v>200.00399999999999</v>
      </c>
      <c r="G30" s="23">
        <v>9</v>
      </c>
      <c r="H30" s="418">
        <v>795.0200000000001</v>
      </c>
      <c r="I30" s="25">
        <v>29</v>
      </c>
    </row>
    <row r="31" spans="1:9" ht="15.75" customHeight="1" x14ac:dyDescent="0.3">
      <c r="A31" s="20">
        <v>7</v>
      </c>
      <c r="B31" s="21" t="s">
        <v>1377</v>
      </c>
      <c r="C31" s="21" t="s">
        <v>37</v>
      </c>
      <c r="D31" s="417">
        <v>100.002</v>
      </c>
      <c r="E31" s="417">
        <v>99.001000000000005</v>
      </c>
      <c r="F31" s="418">
        <f>SUM(D31,E31)</f>
        <v>199.00299999999999</v>
      </c>
      <c r="G31" s="23">
        <v>7</v>
      </c>
      <c r="H31" s="418">
        <v>796.01299999999992</v>
      </c>
      <c r="I31" s="25">
        <v>28</v>
      </c>
    </row>
    <row r="32" spans="1:9" ht="15.75" customHeight="1" x14ac:dyDescent="0.3">
      <c r="A32" s="20">
        <v>3</v>
      </c>
      <c r="B32" s="21" t="s">
        <v>1374</v>
      </c>
      <c r="C32" s="21" t="s">
        <v>37</v>
      </c>
      <c r="D32" s="417">
        <v>100</v>
      </c>
      <c r="E32" s="417">
        <v>99.001999999999995</v>
      </c>
      <c r="F32" s="418">
        <f>SUM(D32,E32)</f>
        <v>199.00200000000001</v>
      </c>
      <c r="G32" s="23">
        <v>6</v>
      </c>
      <c r="H32" s="418">
        <v>793.01199999999994</v>
      </c>
      <c r="I32" s="25">
        <v>24</v>
      </c>
    </row>
    <row r="33" spans="1:9" ht="15.75" customHeight="1" x14ac:dyDescent="0.3">
      <c r="A33" s="20">
        <v>2</v>
      </c>
      <c r="B33" s="21" t="s">
        <v>1373</v>
      </c>
      <c r="C33" s="21" t="s">
        <v>19</v>
      </c>
      <c r="D33" s="417">
        <v>96</v>
      </c>
      <c r="E33" s="417">
        <v>94</v>
      </c>
      <c r="F33" s="418">
        <f>SUM(D33,E33)</f>
        <v>190</v>
      </c>
      <c r="G33" s="23">
        <v>3</v>
      </c>
      <c r="H33" s="418">
        <v>784.01099999999997</v>
      </c>
      <c r="I33" s="25">
        <v>18</v>
      </c>
    </row>
    <row r="34" spans="1:9" ht="15.75" customHeight="1" x14ac:dyDescent="0.3">
      <c r="A34" s="20">
        <v>9</v>
      </c>
      <c r="B34" s="21" t="s">
        <v>1379</v>
      </c>
      <c r="C34" s="21" t="s">
        <v>37</v>
      </c>
      <c r="D34" s="417" t="s">
        <v>132</v>
      </c>
      <c r="E34" s="417"/>
      <c r="F34" s="418">
        <f>SUM(D34,E34)</f>
        <v>0</v>
      </c>
      <c r="G34" s="23">
        <v>0</v>
      </c>
      <c r="H34" s="418">
        <v>399.00900000000001</v>
      </c>
      <c r="I34" s="25">
        <v>17</v>
      </c>
    </row>
    <row r="35" spans="1:9" ht="15.75" customHeight="1" x14ac:dyDescent="0.3">
      <c r="A35" s="20">
        <v>6</v>
      </c>
      <c r="B35" s="21" t="s">
        <v>506</v>
      </c>
      <c r="C35" s="21" t="s">
        <v>159</v>
      </c>
      <c r="D35" s="417">
        <v>100.001</v>
      </c>
      <c r="E35" s="417">
        <v>98.003</v>
      </c>
      <c r="F35" s="418">
        <f>SUM(D35,E35)</f>
        <v>198.00400000000002</v>
      </c>
      <c r="G35" s="23">
        <v>5</v>
      </c>
      <c r="H35" s="418">
        <v>787.01600000000008</v>
      </c>
      <c r="I35" s="25">
        <v>14</v>
      </c>
    </row>
    <row r="36" spans="1:9" ht="15.75" customHeight="1" x14ac:dyDescent="0.3">
      <c r="A36" s="20">
        <v>1</v>
      </c>
      <c r="B36" s="21" t="s">
        <v>1000</v>
      </c>
      <c r="C36" s="21" t="s">
        <v>719</v>
      </c>
      <c r="D36" s="417">
        <v>100.002</v>
      </c>
      <c r="E36" s="417">
        <v>97.001000000000005</v>
      </c>
      <c r="F36" s="418">
        <f>SUM(D36,E36)</f>
        <v>197.00299999999999</v>
      </c>
      <c r="G36" s="23">
        <v>4</v>
      </c>
      <c r="H36" s="418">
        <v>787.01099999999997</v>
      </c>
      <c r="I36" s="28">
        <v>10</v>
      </c>
    </row>
    <row r="37" spans="1:9" ht="15.75" customHeight="1" x14ac:dyDescent="0.3">
      <c r="A37" s="448">
        <v>5</v>
      </c>
      <c r="B37" s="449" t="s">
        <v>1376</v>
      </c>
      <c r="C37" s="449" t="s">
        <v>37</v>
      </c>
      <c r="D37" s="450" t="s">
        <v>132</v>
      </c>
      <c r="E37" s="450"/>
      <c r="F37" s="451">
        <f>SUM(D37,E37)</f>
        <v>0</v>
      </c>
      <c r="G37" s="452">
        <v>0</v>
      </c>
      <c r="H37" s="421">
        <v>395.00699999999995</v>
      </c>
      <c r="I37" s="110">
        <v>7</v>
      </c>
    </row>
    <row r="38" spans="1:9" ht="15.75" customHeight="1" x14ac:dyDescent="0.3"/>
    <row r="39" spans="1:9" ht="15.75" customHeight="1" x14ac:dyDescent="0.3">
      <c r="A39" s="1"/>
      <c r="B39" s="8" t="s">
        <v>51</v>
      </c>
      <c r="C39" s="9" t="s">
        <v>1380</v>
      </c>
      <c r="D39" s="9"/>
      <c r="E39" s="9" t="s">
        <v>1726</v>
      </c>
      <c r="F39" s="8"/>
      <c r="G39" s="8"/>
      <c r="H39" s="8"/>
      <c r="I39" s="8"/>
    </row>
    <row r="40" spans="1:9" ht="15.75" customHeight="1" x14ac:dyDescent="0.3">
      <c r="A40" s="332">
        <v>2</v>
      </c>
      <c r="B40" s="413" t="s">
        <v>10</v>
      </c>
      <c r="C40" s="414" t="s">
        <v>11</v>
      </c>
      <c r="D40" s="389"/>
      <c r="E40" s="415"/>
      <c r="F40" s="397" t="s">
        <v>12</v>
      </c>
      <c r="G40" s="397" t="s">
        <v>13</v>
      </c>
      <c r="H40" s="397" t="s">
        <v>14</v>
      </c>
      <c r="I40" s="398" t="s">
        <v>15</v>
      </c>
    </row>
    <row r="41" spans="1:9" ht="15.75" customHeight="1" x14ac:dyDescent="0.3">
      <c r="A41" s="443">
        <v>6</v>
      </c>
      <c r="B41" s="444" t="s">
        <v>1385</v>
      </c>
      <c r="C41" s="444" t="s">
        <v>37</v>
      </c>
      <c r="D41" s="426">
        <v>100.002</v>
      </c>
      <c r="E41" s="426">
        <v>100.002</v>
      </c>
      <c r="F41" s="445">
        <f>SUM(D41,E41)</f>
        <v>200.00399999999999</v>
      </c>
      <c r="G41" s="446">
        <v>9</v>
      </c>
      <c r="H41" s="445">
        <v>794.01600000000008</v>
      </c>
      <c r="I41" s="478">
        <v>28</v>
      </c>
    </row>
    <row r="42" spans="1:9" ht="15.75" customHeight="1" x14ac:dyDescent="0.3">
      <c r="A42" s="20">
        <v>4</v>
      </c>
      <c r="B42" s="21" t="s">
        <v>1383</v>
      </c>
      <c r="C42" s="21" t="s">
        <v>37</v>
      </c>
      <c r="D42" s="417">
        <v>99.001999999999995</v>
      </c>
      <c r="E42" s="417">
        <v>98.003</v>
      </c>
      <c r="F42" s="418">
        <f>SUM(D42,E42)</f>
        <v>197.005</v>
      </c>
      <c r="G42" s="23">
        <v>7</v>
      </c>
      <c r="H42" s="418">
        <v>788.01</v>
      </c>
      <c r="I42" s="25">
        <v>27</v>
      </c>
    </row>
    <row r="43" spans="1:9" ht="15.75" customHeight="1" x14ac:dyDescent="0.3">
      <c r="A43" s="20">
        <v>8</v>
      </c>
      <c r="B43" s="21" t="s">
        <v>1387</v>
      </c>
      <c r="C43" s="21" t="s">
        <v>458</v>
      </c>
      <c r="D43" s="417">
        <v>99.001999999999995</v>
      </c>
      <c r="E43" s="417">
        <v>98.001999999999995</v>
      </c>
      <c r="F43" s="418">
        <f>SUM(D43,E43)</f>
        <v>197.00399999999999</v>
      </c>
      <c r="G43" s="23">
        <v>6</v>
      </c>
      <c r="H43" s="418">
        <v>790.01400000000001</v>
      </c>
      <c r="I43" s="25">
        <v>26</v>
      </c>
    </row>
    <row r="44" spans="1:9" ht="15.75" customHeight="1" x14ac:dyDescent="0.3">
      <c r="A44" s="20">
        <v>2</v>
      </c>
      <c r="B44" s="21" t="s">
        <v>1382</v>
      </c>
      <c r="C44" s="21" t="s">
        <v>719</v>
      </c>
      <c r="D44" s="417">
        <v>98</v>
      </c>
      <c r="E44" s="417">
        <v>97</v>
      </c>
      <c r="F44" s="418">
        <f>SUM(D44,E44)</f>
        <v>195</v>
      </c>
      <c r="G44" s="23">
        <v>3</v>
      </c>
      <c r="H44" s="418">
        <v>791.00900000000001</v>
      </c>
      <c r="I44" s="25">
        <v>24</v>
      </c>
    </row>
    <row r="45" spans="1:9" ht="15.75" customHeight="1" x14ac:dyDescent="0.3">
      <c r="A45" s="20">
        <v>3</v>
      </c>
      <c r="B45" s="21" t="s">
        <v>339</v>
      </c>
      <c r="C45" s="21" t="s">
        <v>17</v>
      </c>
      <c r="D45" s="417">
        <v>99.003</v>
      </c>
      <c r="E45" s="417">
        <v>99.001000000000005</v>
      </c>
      <c r="F45" s="418">
        <f>SUM(D45,E45)</f>
        <v>198.00400000000002</v>
      </c>
      <c r="G45" s="23">
        <v>8</v>
      </c>
      <c r="H45" s="418">
        <v>790.01200000000006</v>
      </c>
      <c r="I45" s="25">
        <v>23</v>
      </c>
    </row>
    <row r="46" spans="1:9" ht="15.75" customHeight="1" x14ac:dyDescent="0.3">
      <c r="A46" s="20">
        <v>5</v>
      </c>
      <c r="B46" s="21" t="s">
        <v>1384</v>
      </c>
      <c r="C46" s="21" t="s">
        <v>77</v>
      </c>
      <c r="D46" s="417">
        <v>100.003</v>
      </c>
      <c r="E46" s="417">
        <v>96.001000000000005</v>
      </c>
      <c r="F46" s="418">
        <f>SUM(D46,E46)</f>
        <v>196.00400000000002</v>
      </c>
      <c r="G46" s="23">
        <v>5</v>
      </c>
      <c r="H46" s="418">
        <v>785.01300000000003</v>
      </c>
      <c r="I46" s="25">
        <v>23</v>
      </c>
    </row>
    <row r="47" spans="1:9" ht="15.75" customHeight="1" x14ac:dyDescent="0.3">
      <c r="A47" s="20">
        <v>9</v>
      </c>
      <c r="B47" s="21" t="s">
        <v>1388</v>
      </c>
      <c r="C47" s="21" t="s">
        <v>1176</v>
      </c>
      <c r="D47" s="417">
        <v>99.001999999999995</v>
      </c>
      <c r="E47" s="417">
        <v>96</v>
      </c>
      <c r="F47" s="418">
        <f>SUM(D47,E47)</f>
        <v>195.00200000000001</v>
      </c>
      <c r="G47" s="23">
        <v>4</v>
      </c>
      <c r="H47" s="418">
        <v>786.01599999999985</v>
      </c>
      <c r="I47" s="25">
        <v>19</v>
      </c>
    </row>
    <row r="48" spans="1:9" ht="15.75" customHeight="1" x14ac:dyDescent="0.3">
      <c r="A48" s="20">
        <v>1</v>
      </c>
      <c r="B48" s="21" t="s">
        <v>1381</v>
      </c>
      <c r="C48" s="21" t="s">
        <v>437</v>
      </c>
      <c r="D48" s="417" t="s">
        <v>132</v>
      </c>
      <c r="E48" s="417"/>
      <c r="F48" s="418">
        <f>SUM(D48,E48)</f>
        <v>0</v>
      </c>
      <c r="G48" s="23">
        <v>0</v>
      </c>
      <c r="H48" s="418">
        <v>0</v>
      </c>
      <c r="I48" s="28">
        <v>0</v>
      </c>
    </row>
    <row r="49" spans="1:9" ht="15.75" customHeight="1" x14ac:dyDescent="0.3">
      <c r="A49" s="448">
        <v>7</v>
      </c>
      <c r="B49" s="449" t="s">
        <v>1386</v>
      </c>
      <c r="C49" s="449" t="s">
        <v>874</v>
      </c>
      <c r="D49" s="450" t="s">
        <v>242</v>
      </c>
      <c r="E49" s="450"/>
      <c r="F49" s="451">
        <f>SUM(D49,E49)</f>
        <v>0</v>
      </c>
      <c r="G49" s="452">
        <v>0</v>
      </c>
      <c r="H49" s="421">
        <v>0</v>
      </c>
      <c r="I49" s="110">
        <v>0</v>
      </c>
    </row>
    <row r="50" spans="1:9" ht="15.75" customHeight="1" x14ac:dyDescent="0.3"/>
    <row r="51" spans="1:9" ht="15.75" customHeight="1" x14ac:dyDescent="0.3">
      <c r="A51" s="1"/>
      <c r="B51" s="8" t="s">
        <v>78</v>
      </c>
      <c r="C51" s="9" t="s">
        <v>1389</v>
      </c>
      <c r="D51" s="9"/>
      <c r="E51" s="9" t="s">
        <v>1697</v>
      </c>
      <c r="F51" s="8"/>
      <c r="G51" s="8"/>
      <c r="H51" s="8"/>
      <c r="I51" s="8"/>
    </row>
    <row r="52" spans="1:9" ht="15.75" customHeight="1" x14ac:dyDescent="0.3">
      <c r="A52" s="332">
        <v>2</v>
      </c>
      <c r="B52" s="413" t="s">
        <v>10</v>
      </c>
      <c r="C52" s="414" t="s">
        <v>11</v>
      </c>
      <c r="D52" s="389"/>
      <c r="E52" s="415"/>
      <c r="F52" s="397" t="s">
        <v>12</v>
      </c>
      <c r="G52" s="397" t="s">
        <v>13</v>
      </c>
      <c r="H52" s="397" t="s">
        <v>14</v>
      </c>
      <c r="I52" s="398" t="s">
        <v>15</v>
      </c>
    </row>
    <row r="53" spans="1:9" ht="15.75" customHeight="1" x14ac:dyDescent="0.3">
      <c r="A53" s="443">
        <v>6</v>
      </c>
      <c r="B53" s="444" t="s">
        <v>1393</v>
      </c>
      <c r="C53" s="444" t="s">
        <v>45</v>
      </c>
      <c r="D53" s="426">
        <v>99.001999999999995</v>
      </c>
      <c r="E53" s="426">
        <v>99.001000000000005</v>
      </c>
      <c r="F53" s="445">
        <f>SUM(D53,E53)</f>
        <v>198.00299999999999</v>
      </c>
      <c r="G53" s="446">
        <v>9</v>
      </c>
      <c r="H53" s="445">
        <v>795.0139999999999</v>
      </c>
      <c r="I53" s="478">
        <v>36</v>
      </c>
    </row>
    <row r="54" spans="1:9" ht="15.75" customHeight="1" x14ac:dyDescent="0.3">
      <c r="A54" s="20">
        <v>8</v>
      </c>
      <c r="B54" s="21" t="s">
        <v>1395</v>
      </c>
      <c r="C54" s="21" t="s">
        <v>37</v>
      </c>
      <c r="D54" s="417">
        <v>97.001000000000005</v>
      </c>
      <c r="E54" s="417">
        <v>94.001000000000005</v>
      </c>
      <c r="F54" s="418">
        <f>SUM(D54,E54)</f>
        <v>191.00200000000001</v>
      </c>
      <c r="G54" s="23">
        <v>5</v>
      </c>
      <c r="H54" s="418">
        <v>781.00800000000004</v>
      </c>
      <c r="I54" s="25">
        <v>29</v>
      </c>
    </row>
    <row r="55" spans="1:9" ht="15.75" customHeight="1" x14ac:dyDescent="0.3">
      <c r="A55" s="20">
        <v>3</v>
      </c>
      <c r="B55" s="21" t="s">
        <v>1225</v>
      </c>
      <c r="C55" s="21" t="s">
        <v>719</v>
      </c>
      <c r="D55" s="417">
        <v>99.001000000000005</v>
      </c>
      <c r="E55" s="417">
        <v>97.003</v>
      </c>
      <c r="F55" s="418">
        <f>SUM(D55,E55)</f>
        <v>196.00400000000002</v>
      </c>
      <c r="G55" s="23">
        <v>7</v>
      </c>
      <c r="H55" s="418">
        <v>776.0100000000001</v>
      </c>
      <c r="I55" s="25">
        <v>23</v>
      </c>
    </row>
    <row r="56" spans="1:9" ht="15.75" customHeight="1" x14ac:dyDescent="0.3">
      <c r="A56" s="20">
        <v>2</v>
      </c>
      <c r="B56" s="21" t="s">
        <v>156</v>
      </c>
      <c r="C56" s="21" t="s">
        <v>22</v>
      </c>
      <c r="D56" s="417">
        <v>98.003</v>
      </c>
      <c r="E56" s="417">
        <v>95</v>
      </c>
      <c r="F56" s="418">
        <f>SUM(D56,E56)</f>
        <v>193.00299999999999</v>
      </c>
      <c r="G56" s="23">
        <v>6</v>
      </c>
      <c r="H56" s="418">
        <v>773.00900000000001</v>
      </c>
      <c r="I56" s="25">
        <v>23</v>
      </c>
    </row>
    <row r="57" spans="1:9" ht="15.75" customHeight="1" x14ac:dyDescent="0.3">
      <c r="A57" s="20">
        <v>9</v>
      </c>
      <c r="B57" s="21" t="s">
        <v>1396</v>
      </c>
      <c r="C57" s="21" t="s">
        <v>37</v>
      </c>
      <c r="D57" s="417">
        <v>99.003</v>
      </c>
      <c r="E57" s="417">
        <v>98.003</v>
      </c>
      <c r="F57" s="418">
        <f>SUM(D57,E57)</f>
        <v>197.006</v>
      </c>
      <c r="G57" s="23">
        <v>8</v>
      </c>
      <c r="H57" s="418">
        <v>774.01400000000001</v>
      </c>
      <c r="I57" s="25">
        <v>22</v>
      </c>
    </row>
    <row r="58" spans="1:9" ht="15.75" customHeight="1" x14ac:dyDescent="0.3">
      <c r="A58" s="20">
        <v>5</v>
      </c>
      <c r="B58" s="21" t="s">
        <v>1392</v>
      </c>
      <c r="C58" s="21" t="s">
        <v>517</v>
      </c>
      <c r="D58" s="417" t="s">
        <v>132</v>
      </c>
      <c r="E58" s="417"/>
      <c r="F58" s="418">
        <f>SUM(D58,E58)</f>
        <v>0</v>
      </c>
      <c r="G58" s="23">
        <v>0</v>
      </c>
      <c r="H58" s="418">
        <v>581.01299999999992</v>
      </c>
      <c r="I58" s="25">
        <v>20</v>
      </c>
    </row>
    <row r="59" spans="1:9" ht="15.75" customHeight="1" x14ac:dyDescent="0.3">
      <c r="A59" s="20">
        <v>1</v>
      </c>
      <c r="B59" s="21" t="s">
        <v>1390</v>
      </c>
      <c r="C59" s="21" t="s">
        <v>22</v>
      </c>
      <c r="D59" s="417" t="s">
        <v>132</v>
      </c>
      <c r="E59" s="417"/>
      <c r="F59" s="418">
        <f>SUM(D59,E59)</f>
        <v>0</v>
      </c>
      <c r="G59" s="23">
        <v>0</v>
      </c>
      <c r="H59" s="418">
        <v>0</v>
      </c>
      <c r="I59" s="28">
        <v>0</v>
      </c>
    </row>
    <row r="60" spans="1:9" ht="15.75" customHeight="1" x14ac:dyDescent="0.3">
      <c r="A60" s="20">
        <v>4</v>
      </c>
      <c r="B60" s="21" t="s">
        <v>1391</v>
      </c>
      <c r="C60" s="21" t="s">
        <v>437</v>
      </c>
      <c r="D60" s="417" t="s">
        <v>132</v>
      </c>
      <c r="E60" s="417"/>
      <c r="F60" s="418">
        <f>SUM(D60,E60)</f>
        <v>0</v>
      </c>
      <c r="G60" s="23">
        <v>0</v>
      </c>
      <c r="H60" s="418">
        <v>0</v>
      </c>
      <c r="I60" s="25">
        <v>0</v>
      </c>
    </row>
    <row r="61" spans="1:9" ht="15.75" customHeight="1" x14ac:dyDescent="0.3">
      <c r="A61" s="448">
        <v>7</v>
      </c>
      <c r="B61" s="449" t="s">
        <v>1394</v>
      </c>
      <c r="C61" s="449" t="s">
        <v>319</v>
      </c>
      <c r="D61" s="450" t="s">
        <v>242</v>
      </c>
      <c r="E61" s="450"/>
      <c r="F61" s="451">
        <f>SUM(D61,E61)</f>
        <v>0</v>
      </c>
      <c r="G61" s="452">
        <v>0</v>
      </c>
      <c r="H61" s="421">
        <v>0</v>
      </c>
      <c r="I61" s="110">
        <v>0</v>
      </c>
    </row>
    <row r="62" spans="1:9" ht="15.75" customHeight="1" x14ac:dyDescent="0.3"/>
    <row r="63" spans="1:9" ht="15.75" customHeight="1" x14ac:dyDescent="0.3">
      <c r="B63" s="10" t="s">
        <v>1203</v>
      </c>
    </row>
    <row r="64" spans="1:9" ht="15.75" customHeight="1" x14ac:dyDescent="0.3"/>
    <row r="65" spans="2:5" ht="15.75" customHeight="1" x14ac:dyDescent="0.3">
      <c r="B65" s="10" t="s">
        <v>1204</v>
      </c>
      <c r="E65" s="40" t="s">
        <v>163</v>
      </c>
    </row>
    <row r="66" spans="2:5" ht="15.75" customHeight="1" x14ac:dyDescent="0.3">
      <c r="B66" s="10" t="s">
        <v>164</v>
      </c>
    </row>
    <row r="67" spans="2:5" ht="15.75" customHeight="1" x14ac:dyDescent="0.3"/>
    <row r="68" spans="2:5" ht="15.75" customHeight="1" x14ac:dyDescent="0.3"/>
    <row r="69" spans="2:5" ht="15.75" customHeight="1" x14ac:dyDescent="0.3"/>
    <row r="70" spans="2:5" ht="15.75" customHeight="1" x14ac:dyDescent="0.3"/>
    <row r="71" spans="2:5" ht="15.75" customHeight="1" x14ac:dyDescent="0.3"/>
    <row r="72" spans="2:5" ht="15.75" customHeight="1" x14ac:dyDescent="0.3"/>
    <row r="73" spans="2:5" ht="15.75" customHeight="1" x14ac:dyDescent="0.3"/>
    <row r="74" spans="2:5" ht="15.75" customHeight="1" x14ac:dyDescent="0.3"/>
    <row r="75" spans="2:5" ht="15.75" customHeight="1" x14ac:dyDescent="0.3"/>
    <row r="76" spans="2:5" ht="15.75" customHeight="1" x14ac:dyDescent="0.3"/>
    <row r="77" spans="2:5" ht="15.75" customHeight="1" x14ac:dyDescent="0.3"/>
    <row r="78" spans="2:5" ht="15.75" customHeight="1" x14ac:dyDescent="0.3"/>
    <row r="79" spans="2:5" ht="15.75" customHeight="1" x14ac:dyDescent="0.3"/>
    <row r="80" spans="2:5" ht="15.75" customHeight="1" x14ac:dyDescent="0.3"/>
    <row r="81" ht="15.75" customHeight="1" x14ac:dyDescent="0.3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C1EBB399-6D42-4EB5-AD63-85FF328716A7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57460-02D5-4C1F-A32E-57A473FD9C16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1357</v>
      </c>
      <c r="C1" s="2"/>
      <c r="D1" s="3"/>
      <c r="E1" s="3"/>
      <c r="F1" s="3"/>
      <c r="G1" s="2"/>
      <c r="H1" s="3"/>
      <c r="I1" s="4" t="s">
        <v>1170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81</v>
      </c>
      <c r="C3" s="9" t="s">
        <v>1421</v>
      </c>
      <c r="D3" s="9"/>
      <c r="E3" s="9" t="s">
        <v>1697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341">
        <v>6</v>
      </c>
      <c r="B5" s="337" t="s">
        <v>1423</v>
      </c>
      <c r="C5" s="337" t="s">
        <v>22</v>
      </c>
      <c r="D5" s="426">
        <v>100.003</v>
      </c>
      <c r="E5" s="426">
        <v>99</v>
      </c>
      <c r="F5" s="445">
        <f>SUM(D5,E5)</f>
        <v>199.00299999999999</v>
      </c>
      <c r="G5" s="446">
        <v>8</v>
      </c>
      <c r="H5" s="479">
        <v>797.01</v>
      </c>
      <c r="I5" s="340">
        <v>33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20">
        <v>9</v>
      </c>
      <c r="B6" s="47" t="s">
        <v>1060</v>
      </c>
      <c r="C6" s="47" t="s">
        <v>719</v>
      </c>
      <c r="D6" s="417">
        <v>99.003</v>
      </c>
      <c r="E6" s="417">
        <v>98.001999999999995</v>
      </c>
      <c r="F6" s="418">
        <f>SUM(D6,E6)</f>
        <v>197.005</v>
      </c>
      <c r="G6" s="23">
        <v>6</v>
      </c>
      <c r="H6" s="422">
        <v>792.02099999999996</v>
      </c>
      <c r="I6" s="48">
        <v>30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20">
        <v>1</v>
      </c>
      <c r="B7" s="21" t="s">
        <v>1401</v>
      </c>
      <c r="C7" s="21" t="s">
        <v>512</v>
      </c>
      <c r="D7" s="417">
        <v>100.001</v>
      </c>
      <c r="E7" s="417">
        <v>100.001</v>
      </c>
      <c r="F7" s="418">
        <f>SUM(D7,E7)</f>
        <v>200.00200000000001</v>
      </c>
      <c r="G7" s="23">
        <v>9</v>
      </c>
      <c r="H7" s="418">
        <v>790.0139999999999</v>
      </c>
      <c r="I7" s="28">
        <v>28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20">
        <v>3</v>
      </c>
      <c r="B8" s="47" t="s">
        <v>1422</v>
      </c>
      <c r="C8" s="47" t="s">
        <v>1191</v>
      </c>
      <c r="D8" s="417">
        <v>99.003</v>
      </c>
      <c r="E8" s="417">
        <v>98.003</v>
      </c>
      <c r="F8" s="418">
        <f>SUM(D8,E8)</f>
        <v>197.006</v>
      </c>
      <c r="G8" s="23">
        <v>7</v>
      </c>
      <c r="H8" s="422">
        <v>785.01699999999994</v>
      </c>
      <c r="I8" s="48">
        <v>22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49">
        <v>8</v>
      </c>
      <c r="B9" s="47" t="s">
        <v>1425</v>
      </c>
      <c r="C9" s="47" t="s">
        <v>45</v>
      </c>
      <c r="D9" s="417">
        <v>98.001999999999995</v>
      </c>
      <c r="E9" s="417">
        <v>96</v>
      </c>
      <c r="F9" s="418">
        <f>SUM(D9,E9)</f>
        <v>194.00200000000001</v>
      </c>
      <c r="G9" s="23">
        <v>3</v>
      </c>
      <c r="H9" s="422">
        <v>777.01199999999994</v>
      </c>
      <c r="I9" s="48">
        <v>16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49">
        <v>2</v>
      </c>
      <c r="B10" s="47" t="s">
        <v>1403</v>
      </c>
      <c r="C10" s="47" t="s">
        <v>1359</v>
      </c>
      <c r="D10" s="417">
        <v>97.004000000000005</v>
      </c>
      <c r="E10" s="417">
        <v>97</v>
      </c>
      <c r="F10" s="418">
        <f>SUM(D10,E10)</f>
        <v>194.00400000000002</v>
      </c>
      <c r="G10" s="23">
        <v>4</v>
      </c>
      <c r="H10" s="422">
        <v>777.00800000000004</v>
      </c>
      <c r="I10" s="48">
        <v>16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20">
        <v>7</v>
      </c>
      <c r="B11" s="47" t="s">
        <v>1424</v>
      </c>
      <c r="C11" s="47" t="s">
        <v>223</v>
      </c>
      <c r="D11" s="417">
        <v>95.001000000000005</v>
      </c>
      <c r="E11" s="417">
        <v>95</v>
      </c>
      <c r="F11" s="418">
        <f>SUM(D11,E11)</f>
        <v>190.001</v>
      </c>
      <c r="G11" s="23">
        <v>2</v>
      </c>
      <c r="H11" s="422">
        <v>772.00799999999992</v>
      </c>
      <c r="I11" s="48">
        <v>15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20">
        <v>5</v>
      </c>
      <c r="B12" s="47" t="s">
        <v>1404</v>
      </c>
      <c r="C12" s="47" t="s">
        <v>118</v>
      </c>
      <c r="D12" s="417">
        <v>95.001000000000005</v>
      </c>
      <c r="E12" s="417">
        <v>94.001000000000005</v>
      </c>
      <c r="F12" s="418">
        <f>SUM(D12,E12)</f>
        <v>189.00200000000001</v>
      </c>
      <c r="G12" s="23">
        <v>1</v>
      </c>
      <c r="H12" s="422">
        <v>776.01199999999994</v>
      </c>
      <c r="I12" s="48">
        <v>14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454">
        <v>4</v>
      </c>
      <c r="B13" s="453" t="s">
        <v>535</v>
      </c>
      <c r="C13" s="453" t="s">
        <v>159</v>
      </c>
      <c r="D13" s="450">
        <v>99.001999999999995</v>
      </c>
      <c r="E13" s="450">
        <v>96.001000000000005</v>
      </c>
      <c r="F13" s="451">
        <f>SUM(D13,E13)</f>
        <v>195.00299999999999</v>
      </c>
      <c r="G13" s="452">
        <v>5</v>
      </c>
      <c r="H13" s="423">
        <v>753.00700000000006</v>
      </c>
      <c r="I13" s="124">
        <v>9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1"/>
      <c r="B15" s="8" t="s">
        <v>105</v>
      </c>
      <c r="C15" s="9" t="s">
        <v>1426</v>
      </c>
      <c r="D15" s="9"/>
      <c r="E15" s="9" t="s">
        <v>1727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332">
        <v>2</v>
      </c>
      <c r="B16" s="413" t="s">
        <v>10</v>
      </c>
      <c r="C16" s="414" t="s">
        <v>11</v>
      </c>
      <c r="D16" s="389"/>
      <c r="E16" s="415"/>
      <c r="F16" s="397" t="s">
        <v>12</v>
      </c>
      <c r="G16" s="397" t="s">
        <v>13</v>
      </c>
      <c r="H16" s="397" t="s">
        <v>14</v>
      </c>
      <c r="I16" s="398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443">
        <v>1</v>
      </c>
      <c r="B17" s="444" t="s">
        <v>1402</v>
      </c>
      <c r="C17" s="444" t="s">
        <v>512</v>
      </c>
      <c r="D17" s="426">
        <v>100.005</v>
      </c>
      <c r="E17" s="426">
        <v>96.001000000000005</v>
      </c>
      <c r="F17" s="445">
        <f>SUM(D17,E17)</f>
        <v>196.006</v>
      </c>
      <c r="G17" s="446">
        <v>9</v>
      </c>
      <c r="H17" s="445">
        <v>782.00900000000001</v>
      </c>
      <c r="I17" s="447">
        <v>31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20">
        <v>3</v>
      </c>
      <c r="B18" s="47" t="s">
        <v>1428</v>
      </c>
      <c r="C18" s="47" t="s">
        <v>874</v>
      </c>
      <c r="D18" s="417">
        <v>98.003</v>
      </c>
      <c r="E18" s="417">
        <v>96</v>
      </c>
      <c r="F18" s="418">
        <f>SUM(D18,E18)</f>
        <v>194.00299999999999</v>
      </c>
      <c r="G18" s="23">
        <v>6</v>
      </c>
      <c r="H18" s="422">
        <v>784.0139999999999</v>
      </c>
      <c r="I18" s="48">
        <v>28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9">
        <v>6</v>
      </c>
      <c r="B19" s="47" t="s">
        <v>1430</v>
      </c>
      <c r="C19" s="47" t="s">
        <v>1191</v>
      </c>
      <c r="D19" s="417">
        <v>97.001999999999995</v>
      </c>
      <c r="E19" s="417">
        <v>95.001000000000005</v>
      </c>
      <c r="F19" s="418">
        <f>SUM(D19,E19)</f>
        <v>192.00299999999999</v>
      </c>
      <c r="G19" s="23">
        <v>4</v>
      </c>
      <c r="H19" s="422">
        <v>776.01299999999992</v>
      </c>
      <c r="I19" s="48">
        <v>26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20">
        <v>9</v>
      </c>
      <c r="B20" s="47" t="s">
        <v>540</v>
      </c>
      <c r="C20" s="47" t="s">
        <v>159</v>
      </c>
      <c r="D20" s="417">
        <v>100.001</v>
      </c>
      <c r="E20" s="417">
        <v>95</v>
      </c>
      <c r="F20" s="418">
        <f>SUM(D20,E20)</f>
        <v>195.001</v>
      </c>
      <c r="G20" s="23">
        <v>7</v>
      </c>
      <c r="H20" s="422">
        <v>766.005</v>
      </c>
      <c r="I20" s="48">
        <v>21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49">
        <v>8</v>
      </c>
      <c r="B21" s="47" t="s">
        <v>115</v>
      </c>
      <c r="C21" s="47" t="s">
        <v>29</v>
      </c>
      <c r="D21" s="417">
        <v>98.001999999999995</v>
      </c>
      <c r="E21" s="417">
        <v>96</v>
      </c>
      <c r="F21" s="418">
        <f>SUM(D21,E21)</f>
        <v>194.00200000000001</v>
      </c>
      <c r="G21" s="23">
        <v>5</v>
      </c>
      <c r="H21" s="422">
        <v>770.00800000000004</v>
      </c>
      <c r="I21" s="48">
        <v>19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20">
        <v>5</v>
      </c>
      <c r="B22" s="47" t="s">
        <v>1429</v>
      </c>
      <c r="C22" s="47" t="s">
        <v>517</v>
      </c>
      <c r="D22" s="417">
        <v>97.003</v>
      </c>
      <c r="E22" s="417">
        <v>95</v>
      </c>
      <c r="F22" s="418">
        <f>SUM(D22,E22)</f>
        <v>192.00299999999999</v>
      </c>
      <c r="G22" s="23">
        <v>4</v>
      </c>
      <c r="H22" s="422">
        <v>767.01</v>
      </c>
      <c r="I22" s="48">
        <v>18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9">
        <v>2</v>
      </c>
      <c r="B23" s="47" t="s">
        <v>1427</v>
      </c>
      <c r="C23" s="47" t="s">
        <v>517</v>
      </c>
      <c r="D23" s="417">
        <v>98.003</v>
      </c>
      <c r="E23" s="417">
        <v>98.001000000000005</v>
      </c>
      <c r="F23" s="418">
        <f>SUM(D23,E23)</f>
        <v>196.00400000000002</v>
      </c>
      <c r="G23" s="23">
        <v>8</v>
      </c>
      <c r="H23" s="422">
        <v>766.00599999999997</v>
      </c>
      <c r="I23" s="48">
        <v>18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49">
        <v>4</v>
      </c>
      <c r="B24" s="47" t="s">
        <v>61</v>
      </c>
      <c r="C24" s="47" t="s">
        <v>62</v>
      </c>
      <c r="D24" s="417">
        <v>96.001000000000005</v>
      </c>
      <c r="E24" s="417">
        <v>94</v>
      </c>
      <c r="F24" s="418">
        <f>SUM(D24,E24)</f>
        <v>190.001</v>
      </c>
      <c r="G24" s="23">
        <v>2</v>
      </c>
      <c r="H24" s="422">
        <v>769.01</v>
      </c>
      <c r="I24" s="48">
        <v>17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48">
        <v>7</v>
      </c>
      <c r="B25" s="453" t="s">
        <v>1431</v>
      </c>
      <c r="C25" s="453" t="s">
        <v>1191</v>
      </c>
      <c r="D25" s="450" t="s">
        <v>132</v>
      </c>
      <c r="E25" s="450"/>
      <c r="F25" s="451">
        <f>SUM(D25,E25)</f>
        <v>0</v>
      </c>
      <c r="G25" s="452">
        <v>0</v>
      </c>
      <c r="H25" s="423">
        <v>0</v>
      </c>
      <c r="I25" s="124">
        <v>0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1"/>
      <c r="B27" s="8" t="s">
        <v>108</v>
      </c>
      <c r="C27" s="9" t="s">
        <v>1432</v>
      </c>
      <c r="D27" s="9"/>
      <c r="E27" s="9" t="s">
        <v>1699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332">
        <v>2</v>
      </c>
      <c r="B28" s="413" t="s">
        <v>10</v>
      </c>
      <c r="C28" s="414" t="s">
        <v>11</v>
      </c>
      <c r="D28" s="389"/>
      <c r="E28" s="415"/>
      <c r="F28" s="397" t="s">
        <v>12</v>
      </c>
      <c r="G28" s="397" t="s">
        <v>13</v>
      </c>
      <c r="H28" s="397" t="s">
        <v>14</v>
      </c>
      <c r="I28" s="398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341">
        <v>6</v>
      </c>
      <c r="B29" s="337" t="s">
        <v>1410</v>
      </c>
      <c r="C29" s="337" t="s">
        <v>29</v>
      </c>
      <c r="D29" s="426">
        <v>98.001000000000005</v>
      </c>
      <c r="E29" s="426">
        <v>98.001000000000005</v>
      </c>
      <c r="F29" s="445">
        <f>SUM(D29,E29)</f>
        <v>196.00200000000001</v>
      </c>
      <c r="G29" s="446">
        <v>7</v>
      </c>
      <c r="H29" s="479">
        <v>785.01199999999994</v>
      </c>
      <c r="I29" s="340">
        <v>32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9">
        <v>2</v>
      </c>
      <c r="B30" s="47" t="s">
        <v>1400</v>
      </c>
      <c r="C30" s="47" t="s">
        <v>42</v>
      </c>
      <c r="D30" s="417">
        <v>100</v>
      </c>
      <c r="E30" s="417">
        <v>97.003</v>
      </c>
      <c r="F30" s="418">
        <f>SUM(D30,E30)</f>
        <v>197.00299999999999</v>
      </c>
      <c r="G30" s="23">
        <v>9</v>
      </c>
      <c r="H30" s="422">
        <v>784.01199999999994</v>
      </c>
      <c r="I30" s="48">
        <v>30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20">
        <v>7</v>
      </c>
      <c r="B31" s="47" t="s">
        <v>1435</v>
      </c>
      <c r="C31" s="47" t="s">
        <v>708</v>
      </c>
      <c r="D31" s="417">
        <v>98.001999999999995</v>
      </c>
      <c r="E31" s="417">
        <v>98.001000000000005</v>
      </c>
      <c r="F31" s="418">
        <f>SUM(D31,E31)</f>
        <v>196.00299999999999</v>
      </c>
      <c r="G31" s="23">
        <v>8</v>
      </c>
      <c r="H31" s="422">
        <v>784.01199999999994</v>
      </c>
      <c r="I31" s="48">
        <v>30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20">
        <v>1</v>
      </c>
      <c r="B32" s="21" t="s">
        <v>1406</v>
      </c>
      <c r="C32" s="21" t="s">
        <v>22</v>
      </c>
      <c r="D32" s="417">
        <v>95.001000000000005</v>
      </c>
      <c r="E32" s="417">
        <v>94</v>
      </c>
      <c r="F32" s="418">
        <f>SUM(D32,E32)</f>
        <v>189.001</v>
      </c>
      <c r="G32" s="23">
        <v>4</v>
      </c>
      <c r="H32" s="418">
        <v>770.00599999999997</v>
      </c>
      <c r="I32" s="28">
        <v>23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20">
        <v>9</v>
      </c>
      <c r="B33" s="47" t="s">
        <v>1436</v>
      </c>
      <c r="C33" s="47" t="s">
        <v>517</v>
      </c>
      <c r="D33" s="417">
        <v>98.001999999999995</v>
      </c>
      <c r="E33" s="417">
        <v>98</v>
      </c>
      <c r="F33" s="418">
        <f>SUM(D33,E33)</f>
        <v>196.00200000000001</v>
      </c>
      <c r="G33" s="23">
        <v>7</v>
      </c>
      <c r="H33" s="422">
        <v>768.01</v>
      </c>
      <c r="I33" s="48">
        <v>20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9">
        <v>4</v>
      </c>
      <c r="B34" s="47" t="s">
        <v>1434</v>
      </c>
      <c r="C34" s="47" t="s">
        <v>67</v>
      </c>
      <c r="D34" s="417">
        <v>98.001999999999995</v>
      </c>
      <c r="E34" s="417">
        <v>94</v>
      </c>
      <c r="F34" s="418">
        <f>SUM(D34,E34)</f>
        <v>192.00200000000001</v>
      </c>
      <c r="G34" s="23">
        <v>5</v>
      </c>
      <c r="H34" s="422">
        <v>767.00399999999991</v>
      </c>
      <c r="I34" s="48">
        <v>19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20">
        <v>5</v>
      </c>
      <c r="B35" s="47" t="s">
        <v>1224</v>
      </c>
      <c r="C35" s="47" t="s">
        <v>62</v>
      </c>
      <c r="D35" s="417">
        <v>94.001000000000005</v>
      </c>
      <c r="E35" s="417">
        <v>92</v>
      </c>
      <c r="F35" s="418">
        <f>SUM(D35,E35)</f>
        <v>186.001</v>
      </c>
      <c r="G35" s="23">
        <v>2</v>
      </c>
      <c r="H35" s="422">
        <v>752.00400000000002</v>
      </c>
      <c r="I35" s="48">
        <v>12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9">
        <v>8</v>
      </c>
      <c r="B36" s="47" t="s">
        <v>1411</v>
      </c>
      <c r="C36" s="47" t="s">
        <v>118</v>
      </c>
      <c r="D36" s="417">
        <v>94.001000000000005</v>
      </c>
      <c r="E36" s="417">
        <v>93</v>
      </c>
      <c r="F36" s="418">
        <f>SUM(D36,E36)</f>
        <v>187.001</v>
      </c>
      <c r="G36" s="23">
        <v>3</v>
      </c>
      <c r="H36" s="422">
        <v>750.00399999999991</v>
      </c>
      <c r="I36" s="48">
        <v>11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48">
        <v>3</v>
      </c>
      <c r="B37" s="453" t="s">
        <v>1433</v>
      </c>
      <c r="C37" s="453" t="s">
        <v>517</v>
      </c>
      <c r="D37" s="450" t="s">
        <v>242</v>
      </c>
      <c r="E37" s="450"/>
      <c r="F37" s="451">
        <f>SUM(D37,E37)</f>
        <v>0</v>
      </c>
      <c r="G37" s="452">
        <v>0</v>
      </c>
      <c r="H37" s="423">
        <v>0</v>
      </c>
      <c r="I37" s="124">
        <v>0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1"/>
      <c r="B39" s="8" t="s">
        <v>134</v>
      </c>
      <c r="C39" s="9" t="s">
        <v>1437</v>
      </c>
      <c r="D39" s="9"/>
      <c r="E39" s="9" t="s">
        <v>735</v>
      </c>
      <c r="F39" s="8"/>
      <c r="G39" s="8"/>
      <c r="H39" s="8"/>
      <c r="I39" s="8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332">
        <v>2</v>
      </c>
      <c r="B40" s="413" t="s">
        <v>10</v>
      </c>
      <c r="C40" s="414" t="s">
        <v>11</v>
      </c>
      <c r="D40" s="389"/>
      <c r="E40" s="415"/>
      <c r="F40" s="397" t="s">
        <v>12</v>
      </c>
      <c r="G40" s="397" t="s">
        <v>13</v>
      </c>
      <c r="H40" s="397" t="s">
        <v>14</v>
      </c>
      <c r="I40" s="398" t="s">
        <v>15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341">
        <v>8</v>
      </c>
      <c r="B41" s="337" t="s">
        <v>1441</v>
      </c>
      <c r="C41" s="337" t="s">
        <v>65</v>
      </c>
      <c r="D41" s="426">
        <v>99</v>
      </c>
      <c r="E41" s="426">
        <v>96</v>
      </c>
      <c r="F41" s="445">
        <f>SUM(D41,E41)</f>
        <v>195</v>
      </c>
      <c r="G41" s="446">
        <v>9</v>
      </c>
      <c r="H41" s="479">
        <v>773.00300000000004</v>
      </c>
      <c r="I41" s="340">
        <v>30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20">
        <v>9</v>
      </c>
      <c r="B42" s="47" t="s">
        <v>1412</v>
      </c>
      <c r="C42" s="47" t="s">
        <v>311</v>
      </c>
      <c r="D42" s="417">
        <v>93.001000000000005</v>
      </c>
      <c r="E42" s="417">
        <v>90.001000000000005</v>
      </c>
      <c r="F42" s="418">
        <f>SUM(D42,E42)</f>
        <v>183.00200000000001</v>
      </c>
      <c r="G42" s="23">
        <v>5</v>
      </c>
      <c r="H42" s="422">
        <v>758.00600000000009</v>
      </c>
      <c r="I42" s="48">
        <v>25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20">
        <v>7</v>
      </c>
      <c r="B43" s="47" t="s">
        <v>1440</v>
      </c>
      <c r="C43" s="47" t="s">
        <v>22</v>
      </c>
      <c r="D43" s="417" t="s">
        <v>132</v>
      </c>
      <c r="E43" s="417"/>
      <c r="F43" s="418">
        <f>SUM(D43,E43)</f>
        <v>0</v>
      </c>
      <c r="G43" s="23">
        <v>0</v>
      </c>
      <c r="H43" s="422">
        <v>585.00400000000002</v>
      </c>
      <c r="I43" s="48">
        <v>25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20">
        <v>1</v>
      </c>
      <c r="B44" s="21" t="s">
        <v>1438</v>
      </c>
      <c r="C44" s="21" t="s">
        <v>45</v>
      </c>
      <c r="D44" s="417">
        <v>93</v>
      </c>
      <c r="E44" s="417">
        <v>91</v>
      </c>
      <c r="F44" s="418">
        <f>SUM(D44,E44)</f>
        <v>184</v>
      </c>
      <c r="G44" s="23">
        <v>6</v>
      </c>
      <c r="H44" s="418">
        <v>749.00400000000002</v>
      </c>
      <c r="I44" s="28">
        <v>22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49">
        <v>4</v>
      </c>
      <c r="B45" s="47" t="s">
        <v>1409</v>
      </c>
      <c r="C45" s="47" t="s">
        <v>22</v>
      </c>
      <c r="D45" s="417">
        <v>98.001999999999995</v>
      </c>
      <c r="E45" s="417">
        <v>96.003</v>
      </c>
      <c r="F45" s="418">
        <f>SUM(D45,E45)</f>
        <v>194.005</v>
      </c>
      <c r="G45" s="23">
        <v>8</v>
      </c>
      <c r="H45" s="422">
        <v>574.00900000000001</v>
      </c>
      <c r="I45" s="48">
        <v>22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20">
        <v>3</v>
      </c>
      <c r="B46" s="47" t="s">
        <v>1189</v>
      </c>
      <c r="C46" s="47" t="s">
        <v>719</v>
      </c>
      <c r="D46" s="417">
        <v>92.001999999999995</v>
      </c>
      <c r="E46" s="417">
        <v>81</v>
      </c>
      <c r="F46" s="418">
        <f>SUM(D46,E46)</f>
        <v>173.00200000000001</v>
      </c>
      <c r="G46" s="23">
        <v>4</v>
      </c>
      <c r="H46" s="422">
        <v>731.00500000000011</v>
      </c>
      <c r="I46" s="48">
        <v>19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20">
        <v>5</v>
      </c>
      <c r="B47" s="47" t="s">
        <v>529</v>
      </c>
      <c r="C47" s="47" t="s">
        <v>159</v>
      </c>
      <c r="D47" s="417">
        <v>98</v>
      </c>
      <c r="E47" s="417">
        <v>96</v>
      </c>
      <c r="F47" s="418">
        <f>SUM(D47,E47)</f>
        <v>194</v>
      </c>
      <c r="G47" s="23">
        <v>7</v>
      </c>
      <c r="H47" s="422">
        <v>746.00400000000002</v>
      </c>
      <c r="I47" s="48">
        <v>18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49">
        <v>6</v>
      </c>
      <c r="B48" s="47" t="s">
        <v>158</v>
      </c>
      <c r="C48" s="47" t="s">
        <v>159</v>
      </c>
      <c r="D48" s="417">
        <v>87.001000000000005</v>
      </c>
      <c r="E48" s="417">
        <v>81</v>
      </c>
      <c r="F48" s="418">
        <f>SUM(D48,E48)</f>
        <v>168.001</v>
      </c>
      <c r="G48" s="23">
        <v>3</v>
      </c>
      <c r="H48" s="422">
        <v>717.005</v>
      </c>
      <c r="I48" s="48">
        <v>12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54">
        <v>2</v>
      </c>
      <c r="B49" s="453" t="s">
        <v>1439</v>
      </c>
      <c r="C49" s="453" t="s">
        <v>517</v>
      </c>
      <c r="D49" s="450" t="s">
        <v>242</v>
      </c>
      <c r="E49" s="450"/>
      <c r="F49" s="451">
        <f>SUM(D49,E49)</f>
        <v>0</v>
      </c>
      <c r="G49" s="452">
        <v>0</v>
      </c>
      <c r="H49" s="423">
        <v>0</v>
      </c>
      <c r="I49" s="124">
        <v>0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1"/>
      <c r="B51" s="8" t="s">
        <v>137</v>
      </c>
      <c r="C51" s="9" t="s">
        <v>1442</v>
      </c>
      <c r="D51" s="9"/>
      <c r="E51" s="9" t="s">
        <v>1720</v>
      </c>
      <c r="F51" s="8"/>
      <c r="G51" s="8"/>
      <c r="H51" s="8"/>
      <c r="I51" s="8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332">
        <v>2</v>
      </c>
      <c r="B52" s="413" t="s">
        <v>10</v>
      </c>
      <c r="C52" s="414" t="s">
        <v>11</v>
      </c>
      <c r="D52" s="389"/>
      <c r="E52" s="415"/>
      <c r="F52" s="397" t="s">
        <v>12</v>
      </c>
      <c r="G52" s="397" t="s">
        <v>13</v>
      </c>
      <c r="H52" s="397" t="s">
        <v>14</v>
      </c>
      <c r="I52" s="398" t="s">
        <v>15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">
      <c r="A53" s="341">
        <v>8</v>
      </c>
      <c r="B53" s="337" t="s">
        <v>1416</v>
      </c>
      <c r="C53" s="337" t="s">
        <v>47</v>
      </c>
      <c r="D53" s="426">
        <v>99</v>
      </c>
      <c r="E53" s="426">
        <v>96</v>
      </c>
      <c r="F53" s="445">
        <f>SUM(D53,E53)</f>
        <v>195</v>
      </c>
      <c r="G53" s="446">
        <v>9</v>
      </c>
      <c r="H53" s="479">
        <v>784.01400000000001</v>
      </c>
      <c r="I53" s="340">
        <v>34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">
      <c r="A54" s="49">
        <v>6</v>
      </c>
      <c r="B54" s="47" t="s">
        <v>1415</v>
      </c>
      <c r="C54" s="47" t="s">
        <v>22</v>
      </c>
      <c r="D54" s="417">
        <v>98.003</v>
      </c>
      <c r="E54" s="417">
        <v>95</v>
      </c>
      <c r="F54" s="418">
        <f>SUM(D54,E54)</f>
        <v>193.00299999999999</v>
      </c>
      <c r="G54" s="23">
        <v>8</v>
      </c>
      <c r="H54" s="422">
        <v>776.00699999999983</v>
      </c>
      <c r="I54" s="48">
        <v>32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">
      <c r="A55" s="20">
        <v>3</v>
      </c>
      <c r="B55" s="47" t="s">
        <v>1444</v>
      </c>
      <c r="C55" s="47" t="s">
        <v>719</v>
      </c>
      <c r="D55" s="417">
        <v>97.001000000000005</v>
      </c>
      <c r="E55" s="417">
        <v>94.001000000000005</v>
      </c>
      <c r="F55" s="418">
        <f>SUM(D55,E55)</f>
        <v>191.00200000000001</v>
      </c>
      <c r="G55" s="23">
        <v>5</v>
      </c>
      <c r="H55" s="422">
        <v>769.00800000000004</v>
      </c>
      <c r="I55" s="48">
        <v>25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">
      <c r="A56" s="49">
        <v>4</v>
      </c>
      <c r="B56" s="47" t="s">
        <v>1408</v>
      </c>
      <c r="C56" s="47" t="s">
        <v>47</v>
      </c>
      <c r="D56" s="417">
        <v>98</v>
      </c>
      <c r="E56" s="417">
        <v>95</v>
      </c>
      <c r="F56" s="418">
        <f>SUM(D56,E56)</f>
        <v>193</v>
      </c>
      <c r="G56" s="23">
        <v>6</v>
      </c>
      <c r="H56" s="422">
        <v>759.00599999999997</v>
      </c>
      <c r="I56" s="48">
        <v>22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">
      <c r="A57" s="49">
        <v>2</v>
      </c>
      <c r="B57" s="47" t="s">
        <v>1443</v>
      </c>
      <c r="C57" s="47" t="s">
        <v>45</v>
      </c>
      <c r="D57" s="417">
        <v>97.001000000000005</v>
      </c>
      <c r="E57" s="417">
        <v>96</v>
      </c>
      <c r="F57" s="418">
        <f>SUM(D57,E57)</f>
        <v>193.001</v>
      </c>
      <c r="G57" s="23">
        <v>7</v>
      </c>
      <c r="H57" s="422">
        <v>761.005</v>
      </c>
      <c r="I57" s="48">
        <v>20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">
      <c r="A58" s="20">
        <v>1</v>
      </c>
      <c r="B58" s="21" t="s">
        <v>1407</v>
      </c>
      <c r="C58" s="21" t="s">
        <v>1359</v>
      </c>
      <c r="D58" s="417">
        <v>94</v>
      </c>
      <c r="E58" s="417">
        <v>93</v>
      </c>
      <c r="F58" s="418">
        <f>SUM(D58,E58)</f>
        <v>187</v>
      </c>
      <c r="G58" s="23">
        <v>4</v>
      </c>
      <c r="H58" s="418">
        <v>755.00300000000004</v>
      </c>
      <c r="I58" s="28">
        <v>19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">
      <c r="A59" s="20">
        <v>7</v>
      </c>
      <c r="B59" s="47" t="s">
        <v>1446</v>
      </c>
      <c r="C59" s="47" t="s">
        <v>182</v>
      </c>
      <c r="D59" s="417">
        <v>95</v>
      </c>
      <c r="E59" s="417">
        <v>90</v>
      </c>
      <c r="F59" s="418">
        <f>SUM(D59,E59)</f>
        <v>185</v>
      </c>
      <c r="G59" s="23">
        <v>3</v>
      </c>
      <c r="H59" s="422">
        <v>739.00099999999998</v>
      </c>
      <c r="I59" s="48">
        <v>14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">
      <c r="A60" s="20">
        <v>9</v>
      </c>
      <c r="B60" s="47" t="s">
        <v>1447</v>
      </c>
      <c r="C60" s="47" t="s">
        <v>104</v>
      </c>
      <c r="D60" s="417">
        <v>94.001000000000005</v>
      </c>
      <c r="E60" s="417">
        <v>85</v>
      </c>
      <c r="F60" s="418">
        <f>SUM(D60,E60)</f>
        <v>179.001</v>
      </c>
      <c r="G60" s="23">
        <v>2</v>
      </c>
      <c r="H60" s="422">
        <v>734.00099999999998</v>
      </c>
      <c r="I60" s="48">
        <v>12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">
      <c r="A61" s="448">
        <v>5</v>
      </c>
      <c r="B61" s="453" t="s">
        <v>1445</v>
      </c>
      <c r="C61" s="453" t="s">
        <v>150</v>
      </c>
      <c r="D61" s="450" t="s">
        <v>132</v>
      </c>
      <c r="E61" s="450"/>
      <c r="F61" s="451">
        <f>SUM(D61,E61)</f>
        <v>0</v>
      </c>
      <c r="G61" s="452">
        <v>0</v>
      </c>
      <c r="H61" s="423">
        <v>0</v>
      </c>
      <c r="I61" s="124">
        <v>0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">
      <c r="A63" s="43"/>
      <c r="B63" s="43" t="s">
        <v>1203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">
      <c r="A65" s="43"/>
      <c r="B65" s="10" t="s">
        <v>1204</v>
      </c>
      <c r="E65" s="40" t="s">
        <v>163</v>
      </c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">
      <c r="A66" s="43"/>
      <c r="B66" s="10" t="s">
        <v>164</v>
      </c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41:I49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D05011C5-A76B-427A-A3DE-785D5C54CF67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E1C0F-C418-4021-B6A5-73B58E756E12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1357</v>
      </c>
      <c r="C1" s="2"/>
      <c r="D1" s="3"/>
      <c r="E1" s="3"/>
      <c r="F1" s="3"/>
      <c r="G1" s="2"/>
      <c r="H1" s="3"/>
      <c r="I1" s="4" t="s">
        <v>1559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165</v>
      </c>
      <c r="C3" s="9" t="s">
        <v>1669</v>
      </c>
      <c r="D3" s="9"/>
      <c r="E3" s="9" t="s">
        <v>1721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443">
        <v>5</v>
      </c>
      <c r="B5" s="337" t="s">
        <v>1673</v>
      </c>
      <c r="C5" s="337" t="s">
        <v>1590</v>
      </c>
      <c r="D5" s="426">
        <v>94.001000000000005</v>
      </c>
      <c r="E5" s="426">
        <v>96</v>
      </c>
      <c r="F5" s="445">
        <f>SUM(D5,E5)</f>
        <v>190.001</v>
      </c>
      <c r="G5" s="446">
        <v>9</v>
      </c>
      <c r="H5" s="479">
        <v>762.00700000000006</v>
      </c>
      <c r="I5" s="340">
        <v>33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49">
        <v>8</v>
      </c>
      <c r="B6" s="47" t="s">
        <v>1460</v>
      </c>
      <c r="C6" s="47" t="s">
        <v>517</v>
      </c>
      <c r="D6" s="417">
        <v>96</v>
      </c>
      <c r="E6" s="417">
        <v>94</v>
      </c>
      <c r="F6" s="418">
        <f>SUM(D6,E6)</f>
        <v>190</v>
      </c>
      <c r="G6" s="23">
        <v>8</v>
      </c>
      <c r="H6" s="422">
        <v>751.00199999999995</v>
      </c>
      <c r="I6" s="48">
        <v>28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20">
        <v>3</v>
      </c>
      <c r="B7" s="47" t="s">
        <v>1414</v>
      </c>
      <c r="C7" s="47" t="s">
        <v>1371</v>
      </c>
      <c r="D7" s="417">
        <v>93.001000000000005</v>
      </c>
      <c r="E7" s="417">
        <v>93.001000000000005</v>
      </c>
      <c r="F7" s="418">
        <f>SUM(D7,E7)</f>
        <v>186.00200000000001</v>
      </c>
      <c r="G7" s="23">
        <v>7</v>
      </c>
      <c r="H7" s="422">
        <v>747.00399999999991</v>
      </c>
      <c r="I7" s="48">
        <v>26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20">
        <v>7</v>
      </c>
      <c r="B8" s="47" t="s">
        <v>1675</v>
      </c>
      <c r="C8" s="47" t="s">
        <v>45</v>
      </c>
      <c r="D8" s="417">
        <v>93</v>
      </c>
      <c r="E8" s="417">
        <v>91</v>
      </c>
      <c r="F8" s="418">
        <f>SUM(D8,E8)</f>
        <v>184</v>
      </c>
      <c r="G8" s="23">
        <v>6</v>
      </c>
      <c r="H8" s="422">
        <v>742</v>
      </c>
      <c r="I8" s="48">
        <v>25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49">
        <v>4</v>
      </c>
      <c r="B9" s="47" t="s">
        <v>1672</v>
      </c>
      <c r="C9" s="47" t="s">
        <v>1371</v>
      </c>
      <c r="D9" s="417">
        <v>92</v>
      </c>
      <c r="E9" s="417">
        <v>91.001000000000005</v>
      </c>
      <c r="F9" s="418">
        <f>SUM(D9,E9)</f>
        <v>183.001</v>
      </c>
      <c r="G9" s="23">
        <v>5</v>
      </c>
      <c r="H9" s="422">
        <v>730.00199999999995</v>
      </c>
      <c r="I9" s="48">
        <v>19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20">
        <v>1</v>
      </c>
      <c r="B10" s="21" t="s">
        <v>1670</v>
      </c>
      <c r="C10" s="21" t="s">
        <v>42</v>
      </c>
      <c r="D10" s="417">
        <v>91</v>
      </c>
      <c r="E10" s="417">
        <v>90</v>
      </c>
      <c r="F10" s="418">
        <f>SUM(D10,E10)</f>
        <v>181</v>
      </c>
      <c r="G10" s="23">
        <v>4</v>
      </c>
      <c r="H10" s="418">
        <v>716.00099999999998</v>
      </c>
      <c r="I10" s="28">
        <v>17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49">
        <v>6</v>
      </c>
      <c r="B11" s="47" t="s">
        <v>1674</v>
      </c>
      <c r="C11" s="47" t="s">
        <v>65</v>
      </c>
      <c r="D11" s="417" t="s">
        <v>132</v>
      </c>
      <c r="E11" s="417"/>
      <c r="F11" s="418">
        <f>SUM(D11,E11)</f>
        <v>0</v>
      </c>
      <c r="G11" s="23">
        <v>0</v>
      </c>
      <c r="H11" s="422">
        <v>373.00300000000004</v>
      </c>
      <c r="I11" s="48">
        <v>13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20">
        <v>9</v>
      </c>
      <c r="B12" s="47" t="s">
        <v>1420</v>
      </c>
      <c r="C12" s="47" t="s">
        <v>47</v>
      </c>
      <c r="D12" s="417">
        <v>87</v>
      </c>
      <c r="E12" s="417">
        <v>84</v>
      </c>
      <c r="F12" s="418">
        <f>SUM(D12,E12)</f>
        <v>171</v>
      </c>
      <c r="G12" s="23">
        <v>3</v>
      </c>
      <c r="H12" s="422">
        <v>688</v>
      </c>
      <c r="I12" s="48">
        <v>12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454">
        <v>2</v>
      </c>
      <c r="B13" s="453" t="s">
        <v>1671</v>
      </c>
      <c r="C13" s="453" t="s">
        <v>1191</v>
      </c>
      <c r="D13" s="450" t="s">
        <v>132</v>
      </c>
      <c r="E13" s="450"/>
      <c r="F13" s="451">
        <f>SUM(D13,E13)</f>
        <v>0</v>
      </c>
      <c r="G13" s="452">
        <v>0</v>
      </c>
      <c r="H13" s="423">
        <v>0</v>
      </c>
      <c r="I13" s="124">
        <v>0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1"/>
      <c r="B15" s="8" t="s">
        <v>168</v>
      </c>
      <c r="C15" s="9" t="s">
        <v>1676</v>
      </c>
      <c r="D15" s="9"/>
      <c r="E15" s="9" t="s">
        <v>6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332">
        <v>2</v>
      </c>
      <c r="B16" s="413" t="s">
        <v>10</v>
      </c>
      <c r="C16" s="414" t="s">
        <v>11</v>
      </c>
      <c r="D16" s="389"/>
      <c r="E16" s="415"/>
      <c r="F16" s="397" t="s">
        <v>12</v>
      </c>
      <c r="G16" s="397" t="s">
        <v>13</v>
      </c>
      <c r="H16" s="397" t="s">
        <v>14</v>
      </c>
      <c r="I16" s="398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341">
        <v>2</v>
      </c>
      <c r="B17" s="337" t="s">
        <v>1465</v>
      </c>
      <c r="C17" s="337" t="s">
        <v>719</v>
      </c>
      <c r="D17" s="426">
        <v>99.003</v>
      </c>
      <c r="E17" s="426">
        <v>99.003</v>
      </c>
      <c r="F17" s="445">
        <f>SUM(D17,E17)</f>
        <v>198.006</v>
      </c>
      <c r="G17" s="446">
        <v>9</v>
      </c>
      <c r="H17" s="479">
        <v>788.01899999999989</v>
      </c>
      <c r="I17" s="340">
        <v>35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20">
        <v>9</v>
      </c>
      <c r="B18" s="47" t="s">
        <v>1681</v>
      </c>
      <c r="C18" s="47" t="s">
        <v>708</v>
      </c>
      <c r="D18" s="417">
        <v>97.001999999999995</v>
      </c>
      <c r="E18" s="417">
        <v>96.001999999999995</v>
      </c>
      <c r="F18" s="418">
        <f>SUM(D18,E18)</f>
        <v>193.00399999999999</v>
      </c>
      <c r="G18" s="23">
        <v>8</v>
      </c>
      <c r="H18" s="422">
        <v>780.01200000000006</v>
      </c>
      <c r="I18" s="48">
        <v>33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9">
        <v>6</v>
      </c>
      <c r="B19" s="47" t="s">
        <v>1679</v>
      </c>
      <c r="C19" s="47" t="s">
        <v>159</v>
      </c>
      <c r="D19" s="417">
        <v>93</v>
      </c>
      <c r="E19" s="417">
        <v>90</v>
      </c>
      <c r="F19" s="418">
        <f>SUM(D19,E19)</f>
        <v>183</v>
      </c>
      <c r="G19" s="23">
        <v>5</v>
      </c>
      <c r="H19" s="422">
        <v>730.00400000000002</v>
      </c>
      <c r="I19" s="48">
        <v>21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49">
        <v>8</v>
      </c>
      <c r="B20" s="47" t="s">
        <v>1680</v>
      </c>
      <c r="C20" s="47" t="s">
        <v>874</v>
      </c>
      <c r="D20" s="417">
        <v>91</v>
      </c>
      <c r="E20" s="417">
        <v>89</v>
      </c>
      <c r="F20" s="418">
        <f>SUM(D20,E20)</f>
        <v>180</v>
      </c>
      <c r="G20" s="23">
        <v>4</v>
      </c>
      <c r="H20" s="422">
        <v>729.00099999999998</v>
      </c>
      <c r="I20" s="48">
        <v>21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20">
        <v>3</v>
      </c>
      <c r="B21" s="47" t="s">
        <v>1678</v>
      </c>
      <c r="C21" s="47" t="s">
        <v>47</v>
      </c>
      <c r="D21" s="417">
        <v>95</v>
      </c>
      <c r="E21" s="417">
        <v>92.001999999999995</v>
      </c>
      <c r="F21" s="418">
        <f>SUM(D21,E21)</f>
        <v>187.00200000000001</v>
      </c>
      <c r="G21" s="23">
        <v>6</v>
      </c>
      <c r="H21" s="422">
        <v>723.00299999999993</v>
      </c>
      <c r="I21" s="48">
        <v>19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20">
        <v>1</v>
      </c>
      <c r="B22" s="21" t="s">
        <v>1677</v>
      </c>
      <c r="C22" s="21" t="s">
        <v>223</v>
      </c>
      <c r="D22" s="417">
        <v>98</v>
      </c>
      <c r="E22" s="417">
        <v>94.001000000000005</v>
      </c>
      <c r="F22" s="418">
        <f>SUM(D22,E22)</f>
        <v>192.001</v>
      </c>
      <c r="G22" s="23">
        <v>7</v>
      </c>
      <c r="H22" s="418">
        <v>563.005</v>
      </c>
      <c r="I22" s="28">
        <v>18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20">
        <v>7</v>
      </c>
      <c r="B23" s="47" t="s">
        <v>1418</v>
      </c>
      <c r="C23" s="47" t="s">
        <v>47</v>
      </c>
      <c r="D23" s="417">
        <v>88</v>
      </c>
      <c r="E23" s="417">
        <v>86</v>
      </c>
      <c r="F23" s="418">
        <f>SUM(D23,E23)</f>
        <v>174</v>
      </c>
      <c r="G23" s="23">
        <v>2</v>
      </c>
      <c r="H23" s="422">
        <v>709.005</v>
      </c>
      <c r="I23" s="48">
        <v>15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20">
        <v>5</v>
      </c>
      <c r="B24" s="47" t="s">
        <v>1417</v>
      </c>
      <c r="C24" s="47" t="s">
        <v>100</v>
      </c>
      <c r="D24" s="417">
        <v>88</v>
      </c>
      <c r="E24" s="417">
        <v>88</v>
      </c>
      <c r="F24" s="418">
        <f>SUM(D24,E24)</f>
        <v>176</v>
      </c>
      <c r="G24" s="23">
        <v>3</v>
      </c>
      <c r="H24" s="422">
        <v>709.00199999999995</v>
      </c>
      <c r="I24" s="48">
        <v>13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54">
        <v>4</v>
      </c>
      <c r="B25" s="453" t="s">
        <v>1623</v>
      </c>
      <c r="C25" s="453" t="s">
        <v>159</v>
      </c>
      <c r="D25" s="450" t="s">
        <v>242</v>
      </c>
      <c r="E25" s="450"/>
      <c r="F25" s="451">
        <f>SUM(D25,E25)</f>
        <v>0</v>
      </c>
      <c r="G25" s="452">
        <v>0</v>
      </c>
      <c r="H25" s="423">
        <v>0</v>
      </c>
      <c r="I25" s="124">
        <v>0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1"/>
      <c r="B27" s="8" t="s">
        <v>191</v>
      </c>
      <c r="C27" s="9" t="s">
        <v>1682</v>
      </c>
      <c r="D27" s="9"/>
      <c r="E27" s="9" t="s">
        <v>1722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332">
        <v>2</v>
      </c>
      <c r="B28" s="413" t="s">
        <v>10</v>
      </c>
      <c r="C28" s="414" t="s">
        <v>11</v>
      </c>
      <c r="D28" s="389"/>
      <c r="E28" s="415"/>
      <c r="F28" s="397" t="s">
        <v>12</v>
      </c>
      <c r="G28" s="397" t="s">
        <v>13</v>
      </c>
      <c r="H28" s="397" t="s">
        <v>14</v>
      </c>
      <c r="I28" s="398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341">
        <v>6</v>
      </c>
      <c r="B29" s="337" t="s">
        <v>1684</v>
      </c>
      <c r="C29" s="337" t="s">
        <v>159</v>
      </c>
      <c r="D29" s="426">
        <v>95</v>
      </c>
      <c r="E29" s="426">
        <v>94.001999999999995</v>
      </c>
      <c r="F29" s="445">
        <f>SUM(D29,E29)</f>
        <v>189.00200000000001</v>
      </c>
      <c r="G29" s="446">
        <v>9</v>
      </c>
      <c r="H29" s="479">
        <v>726.00499999999988</v>
      </c>
      <c r="I29" s="340">
        <v>27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20">
        <v>5</v>
      </c>
      <c r="B30" s="47" t="s">
        <v>1467</v>
      </c>
      <c r="C30" s="47" t="s">
        <v>719</v>
      </c>
      <c r="D30" s="417">
        <v>93.001000000000005</v>
      </c>
      <c r="E30" s="417">
        <v>93.001000000000005</v>
      </c>
      <c r="F30" s="418">
        <f>SUM(D30,E30)</f>
        <v>186.00200000000001</v>
      </c>
      <c r="G30" s="23">
        <v>7</v>
      </c>
      <c r="H30" s="422">
        <v>731.00299999999993</v>
      </c>
      <c r="I30" s="48">
        <v>26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20">
        <v>7</v>
      </c>
      <c r="B31" s="47" t="s">
        <v>1685</v>
      </c>
      <c r="C31" s="47" t="s">
        <v>1371</v>
      </c>
      <c r="D31" s="417">
        <v>0</v>
      </c>
      <c r="E31" s="417">
        <v>0</v>
      </c>
      <c r="F31" s="418">
        <f>SUM(D31,E31)</f>
        <v>0</v>
      </c>
      <c r="G31" s="23">
        <v>0</v>
      </c>
      <c r="H31" s="422">
        <v>560.005</v>
      </c>
      <c r="I31" s="48">
        <v>23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20">
        <v>1</v>
      </c>
      <c r="B32" s="21" t="s">
        <v>1683</v>
      </c>
      <c r="C32" s="21" t="s">
        <v>223</v>
      </c>
      <c r="D32" s="417">
        <v>91</v>
      </c>
      <c r="E32" s="417">
        <v>96.001000000000005</v>
      </c>
      <c r="F32" s="418">
        <f>SUM(D32,E32)</f>
        <v>187.001</v>
      </c>
      <c r="G32" s="23">
        <v>8</v>
      </c>
      <c r="H32" s="418">
        <v>710.00099999999998</v>
      </c>
      <c r="I32" s="28">
        <v>22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20">
        <v>3</v>
      </c>
      <c r="B33" s="47" t="s">
        <v>1461</v>
      </c>
      <c r="C33" s="47" t="s">
        <v>45</v>
      </c>
      <c r="D33" s="417">
        <v>92.001999999999995</v>
      </c>
      <c r="E33" s="417">
        <v>77</v>
      </c>
      <c r="F33" s="418">
        <f>SUM(D33,E33)</f>
        <v>169.00200000000001</v>
      </c>
      <c r="G33" s="23">
        <v>5</v>
      </c>
      <c r="H33" s="422">
        <v>699.00299999999993</v>
      </c>
      <c r="I33" s="48">
        <v>21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9">
        <v>4</v>
      </c>
      <c r="B34" s="440" t="s">
        <v>1641</v>
      </c>
      <c r="C34" s="47" t="s">
        <v>512</v>
      </c>
      <c r="D34" s="417" t="s">
        <v>733</v>
      </c>
      <c r="E34" s="417"/>
      <c r="F34" s="418">
        <f>SUM(D34,E34)</f>
        <v>0</v>
      </c>
      <c r="G34" s="23">
        <v>0</v>
      </c>
      <c r="H34" s="422">
        <v>537</v>
      </c>
      <c r="I34" s="48">
        <v>18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9">
        <v>2</v>
      </c>
      <c r="B35" s="47" t="s">
        <v>557</v>
      </c>
      <c r="C35" s="47" t="s">
        <v>159</v>
      </c>
      <c r="D35" s="417">
        <v>89</v>
      </c>
      <c r="E35" s="417">
        <v>88</v>
      </c>
      <c r="F35" s="418">
        <f>SUM(D35,E35)</f>
        <v>177</v>
      </c>
      <c r="G35" s="23">
        <v>6</v>
      </c>
      <c r="H35" s="422">
        <v>689.00300000000004</v>
      </c>
      <c r="I35" s="48">
        <v>17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9">
        <v>8</v>
      </c>
      <c r="B36" s="47" t="s">
        <v>1686</v>
      </c>
      <c r="C36" s="47" t="s">
        <v>223</v>
      </c>
      <c r="D36" s="417">
        <v>84</v>
      </c>
      <c r="E36" s="417">
        <v>81</v>
      </c>
      <c r="F36" s="418">
        <f>SUM(D36,E36)</f>
        <v>165</v>
      </c>
      <c r="G36" s="23">
        <v>4</v>
      </c>
      <c r="H36" s="422">
        <v>681.00300000000004</v>
      </c>
      <c r="I36" s="48">
        <v>17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48">
        <v>9</v>
      </c>
      <c r="B37" s="453" t="s">
        <v>1687</v>
      </c>
      <c r="C37" s="453" t="s">
        <v>719</v>
      </c>
      <c r="D37" s="450">
        <v>0</v>
      </c>
      <c r="E37" s="450">
        <v>0</v>
      </c>
      <c r="F37" s="451">
        <f>SUM(D37,E37)</f>
        <v>0</v>
      </c>
      <c r="G37" s="452">
        <v>0</v>
      </c>
      <c r="H37" s="423">
        <v>293</v>
      </c>
      <c r="I37" s="124">
        <v>2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1"/>
      <c r="B39" s="8" t="s">
        <v>194</v>
      </c>
      <c r="C39" s="9" t="s">
        <v>1688</v>
      </c>
      <c r="D39" s="9"/>
      <c r="E39" s="9" t="s">
        <v>1723</v>
      </c>
      <c r="F39" s="8"/>
      <c r="G39" s="8"/>
      <c r="H39" s="8"/>
      <c r="I39" s="8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332">
        <v>2</v>
      </c>
      <c r="B40" s="413" t="s">
        <v>10</v>
      </c>
      <c r="C40" s="414" t="s">
        <v>11</v>
      </c>
      <c r="D40" s="389"/>
      <c r="E40" s="415"/>
      <c r="F40" s="397" t="s">
        <v>12</v>
      </c>
      <c r="G40" s="397" t="s">
        <v>13</v>
      </c>
      <c r="H40" s="397" t="s">
        <v>14</v>
      </c>
      <c r="I40" s="398" t="s">
        <v>15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443">
        <v>5</v>
      </c>
      <c r="B41" s="337" t="s">
        <v>823</v>
      </c>
      <c r="C41" s="337" t="s">
        <v>223</v>
      </c>
      <c r="D41" s="426">
        <v>93.001000000000005</v>
      </c>
      <c r="E41" s="426">
        <v>94.001999999999995</v>
      </c>
      <c r="F41" s="445">
        <f>SUM(D41,E41)</f>
        <v>187.00299999999999</v>
      </c>
      <c r="G41" s="446">
        <v>8</v>
      </c>
      <c r="H41" s="479">
        <v>732.00399999999991</v>
      </c>
      <c r="I41" s="340">
        <v>29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20">
        <v>3</v>
      </c>
      <c r="B42" s="47" t="s">
        <v>1691</v>
      </c>
      <c r="C42" s="47" t="s">
        <v>22</v>
      </c>
      <c r="D42" s="417">
        <v>96</v>
      </c>
      <c r="E42" s="417">
        <v>91</v>
      </c>
      <c r="F42" s="418">
        <f>SUM(D42,E42)</f>
        <v>187</v>
      </c>
      <c r="G42" s="23">
        <v>7</v>
      </c>
      <c r="H42" s="422">
        <v>724</v>
      </c>
      <c r="I42" s="48">
        <v>25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9">
        <v>8</v>
      </c>
      <c r="B43" s="47" t="s">
        <v>1694</v>
      </c>
      <c r="C43" s="47" t="s">
        <v>47</v>
      </c>
      <c r="D43" s="441">
        <v>87</v>
      </c>
      <c r="E43" s="417">
        <v>89</v>
      </c>
      <c r="F43" s="418">
        <f>SUM(D43,E43)</f>
        <v>176</v>
      </c>
      <c r="G43" s="23">
        <v>5</v>
      </c>
      <c r="H43" s="422">
        <v>716.00199999999995</v>
      </c>
      <c r="I43" s="48">
        <v>25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9">
        <v>2</v>
      </c>
      <c r="B44" s="47" t="s">
        <v>1690</v>
      </c>
      <c r="C44" s="47" t="s">
        <v>252</v>
      </c>
      <c r="D44" s="417">
        <v>91.003</v>
      </c>
      <c r="E44" s="417">
        <v>88</v>
      </c>
      <c r="F44" s="418">
        <f>SUM(D44,E44)</f>
        <v>179.00299999999999</v>
      </c>
      <c r="G44" s="23">
        <v>6</v>
      </c>
      <c r="H44" s="422">
        <v>703.00299999999993</v>
      </c>
      <c r="I44" s="48">
        <v>21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20">
        <v>1</v>
      </c>
      <c r="B45" s="21" t="s">
        <v>1689</v>
      </c>
      <c r="C45" s="21" t="s">
        <v>223</v>
      </c>
      <c r="D45" s="417">
        <v>83</v>
      </c>
      <c r="E45" s="417">
        <v>84</v>
      </c>
      <c r="F45" s="418">
        <f>SUM(D45,E45)</f>
        <v>167</v>
      </c>
      <c r="G45" s="23">
        <v>4</v>
      </c>
      <c r="H45" s="418">
        <v>674.00099999999998</v>
      </c>
      <c r="I45" s="28">
        <v>15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49">
        <v>6</v>
      </c>
      <c r="B46" s="47" t="s">
        <v>1692</v>
      </c>
      <c r="C46" s="47" t="s">
        <v>874</v>
      </c>
      <c r="D46" s="417" t="s">
        <v>132</v>
      </c>
      <c r="E46" s="417"/>
      <c r="F46" s="418">
        <f>SUM(D46,E46)</f>
        <v>0</v>
      </c>
      <c r="G46" s="23">
        <v>0</v>
      </c>
      <c r="H46" s="422">
        <v>442</v>
      </c>
      <c r="I46" s="48">
        <v>14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49">
        <v>4</v>
      </c>
      <c r="B47" s="47" t="s">
        <v>1466</v>
      </c>
      <c r="C47" s="47" t="s">
        <v>719</v>
      </c>
      <c r="D47" s="417">
        <v>70</v>
      </c>
      <c r="E47" s="417">
        <v>65.001000000000005</v>
      </c>
      <c r="F47" s="418">
        <f>SUM(D47,E47)</f>
        <v>135.001</v>
      </c>
      <c r="G47" s="23">
        <v>3</v>
      </c>
      <c r="H47" s="422">
        <v>599.00300000000004</v>
      </c>
      <c r="I47" s="48">
        <v>10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448">
        <v>7</v>
      </c>
      <c r="B48" s="453" t="s">
        <v>1693</v>
      </c>
      <c r="C48" s="453" t="s">
        <v>517</v>
      </c>
      <c r="D48" s="450" t="s">
        <v>242</v>
      </c>
      <c r="E48" s="450"/>
      <c r="F48" s="451">
        <f>SUM(D48,E48)</f>
        <v>0</v>
      </c>
      <c r="G48" s="452">
        <v>0</v>
      </c>
      <c r="H48" s="423">
        <v>0</v>
      </c>
      <c r="I48" s="124">
        <v>0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3"/>
      <c r="B50" s="43" t="s">
        <v>1203</v>
      </c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43"/>
      <c r="B52" s="10" t="s">
        <v>1579</v>
      </c>
      <c r="E52" s="40" t="s">
        <v>163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">
      <c r="A53" s="43"/>
      <c r="B53" s="10" t="s">
        <v>164</v>
      </c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41:I48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B8645F04-53DC-4E7A-8507-977AFABA7108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F3E24-106B-45FF-9DFF-47025C2BFB25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1357</v>
      </c>
      <c r="C1" s="2"/>
      <c r="D1" s="3"/>
      <c r="E1" s="3"/>
      <c r="F1" s="3"/>
      <c r="G1" s="2" t="s">
        <v>260</v>
      </c>
      <c r="H1" s="3"/>
      <c r="I1" s="4" t="s">
        <v>1170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4</v>
      </c>
      <c r="C3" s="9" t="s">
        <v>1397</v>
      </c>
      <c r="D3" s="9"/>
      <c r="E3" s="9" t="s">
        <v>1724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455">
        <v>3</v>
      </c>
      <c r="B5" s="480" t="s">
        <v>1361</v>
      </c>
      <c r="C5" s="480" t="s">
        <v>29</v>
      </c>
      <c r="D5" s="482">
        <v>100.002</v>
      </c>
      <c r="E5" s="482">
        <v>99.001999999999995</v>
      </c>
      <c r="F5" s="456">
        <v>199.00399999999999</v>
      </c>
      <c r="G5" s="457">
        <v>5</v>
      </c>
      <c r="H5" s="479">
        <v>798.02200000000005</v>
      </c>
      <c r="I5" s="340">
        <v>28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463">
        <v>5</v>
      </c>
      <c r="B6" s="459" t="s">
        <v>1362</v>
      </c>
      <c r="C6" s="459" t="s">
        <v>152</v>
      </c>
      <c r="D6" s="460">
        <v>100</v>
      </c>
      <c r="E6" s="460">
        <v>100</v>
      </c>
      <c r="F6" s="461">
        <v>200</v>
      </c>
      <c r="G6" s="462">
        <v>7</v>
      </c>
      <c r="H6" s="422">
        <v>797.01499999999999</v>
      </c>
      <c r="I6" s="48">
        <v>27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463">
        <v>1</v>
      </c>
      <c r="B7" s="481" t="s">
        <v>1358</v>
      </c>
      <c r="C7" s="481" t="s">
        <v>1359</v>
      </c>
      <c r="D7" s="461">
        <v>100.002</v>
      </c>
      <c r="E7" s="461">
        <v>99</v>
      </c>
      <c r="F7" s="461">
        <v>199.00200000000001</v>
      </c>
      <c r="G7" s="462">
        <v>4</v>
      </c>
      <c r="H7" s="418">
        <v>798.0150000000001</v>
      </c>
      <c r="I7" s="28">
        <v>22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458">
        <v>8</v>
      </c>
      <c r="B8" s="459" t="s">
        <v>1366</v>
      </c>
      <c r="C8" s="459" t="s">
        <v>311</v>
      </c>
      <c r="D8" s="460">
        <v>100.001</v>
      </c>
      <c r="E8" s="460">
        <v>99.004000000000005</v>
      </c>
      <c r="F8" s="461">
        <v>199.005</v>
      </c>
      <c r="G8" s="462">
        <v>6</v>
      </c>
      <c r="H8" s="422">
        <v>697.01599999999996</v>
      </c>
      <c r="I8" s="48">
        <v>18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458">
        <v>4</v>
      </c>
      <c r="B9" s="459" t="s">
        <v>89</v>
      </c>
      <c r="C9" s="459" t="s">
        <v>29</v>
      </c>
      <c r="D9" s="460">
        <v>100.003</v>
      </c>
      <c r="E9" s="460">
        <v>100.001</v>
      </c>
      <c r="F9" s="461">
        <v>200.00400000000002</v>
      </c>
      <c r="G9" s="462">
        <v>8</v>
      </c>
      <c r="H9" s="422">
        <v>792.0100000000001</v>
      </c>
      <c r="I9" s="48">
        <v>17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458">
        <v>2</v>
      </c>
      <c r="B10" s="459" t="s">
        <v>1368</v>
      </c>
      <c r="C10" s="459" t="s">
        <v>1359</v>
      </c>
      <c r="D10" s="460">
        <v>100.001</v>
      </c>
      <c r="E10" s="460">
        <v>98.003</v>
      </c>
      <c r="F10" s="461">
        <v>198.00400000000002</v>
      </c>
      <c r="G10" s="462">
        <v>3</v>
      </c>
      <c r="H10" s="422">
        <v>791.01499999999999</v>
      </c>
      <c r="I10" s="48">
        <v>15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458">
        <v>6</v>
      </c>
      <c r="B11" s="459" t="s">
        <v>1364</v>
      </c>
      <c r="C11" s="459" t="s">
        <v>29</v>
      </c>
      <c r="D11" s="460">
        <v>98.001999999999995</v>
      </c>
      <c r="E11" s="460">
        <v>98.001999999999995</v>
      </c>
      <c r="F11" s="461">
        <v>196.00399999999999</v>
      </c>
      <c r="G11" s="462">
        <v>2</v>
      </c>
      <c r="H11" s="422">
        <v>789.00800000000004</v>
      </c>
      <c r="I11" s="48">
        <v>13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464">
        <v>7</v>
      </c>
      <c r="B12" s="465" t="s">
        <v>1069</v>
      </c>
      <c r="C12" s="465" t="s">
        <v>29</v>
      </c>
      <c r="D12" s="466">
        <v>99.001000000000005</v>
      </c>
      <c r="E12" s="466">
        <v>97.001000000000005</v>
      </c>
      <c r="F12" s="467">
        <v>196.00200000000001</v>
      </c>
      <c r="G12" s="468">
        <v>1</v>
      </c>
      <c r="H12" s="423">
        <v>780.00600000000009</v>
      </c>
      <c r="I12" s="124">
        <v>6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1"/>
      <c r="B14" s="8" t="s">
        <v>7</v>
      </c>
      <c r="C14" s="9" t="s">
        <v>1398</v>
      </c>
      <c r="D14" s="9"/>
      <c r="E14" s="9" t="s">
        <v>1728</v>
      </c>
      <c r="F14" s="8"/>
      <c r="G14" s="8"/>
      <c r="H14" s="8"/>
      <c r="I14" s="8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332">
        <v>2</v>
      </c>
      <c r="B15" s="413" t="s">
        <v>10</v>
      </c>
      <c r="C15" s="414" t="s">
        <v>11</v>
      </c>
      <c r="D15" s="389"/>
      <c r="E15" s="415"/>
      <c r="F15" s="397" t="s">
        <v>12</v>
      </c>
      <c r="G15" s="397" t="s">
        <v>13</v>
      </c>
      <c r="H15" s="397" t="s">
        <v>14</v>
      </c>
      <c r="I15" s="398" t="s">
        <v>15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483">
        <v>6</v>
      </c>
      <c r="B16" s="480" t="s">
        <v>151</v>
      </c>
      <c r="C16" s="480" t="s">
        <v>152</v>
      </c>
      <c r="D16" s="482">
        <v>100.002</v>
      </c>
      <c r="E16" s="482">
        <v>99.004999999999995</v>
      </c>
      <c r="F16" s="456">
        <v>199.00700000000001</v>
      </c>
      <c r="G16" s="457">
        <v>8</v>
      </c>
      <c r="H16" s="479">
        <v>797.03199999999993</v>
      </c>
      <c r="I16" s="340">
        <v>31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463">
        <v>5</v>
      </c>
      <c r="B17" s="459" t="s">
        <v>171</v>
      </c>
      <c r="C17" s="459" t="s">
        <v>42</v>
      </c>
      <c r="D17" s="460">
        <v>100.005</v>
      </c>
      <c r="E17" s="460">
        <v>99.001999999999995</v>
      </c>
      <c r="F17" s="461">
        <v>199.00700000000001</v>
      </c>
      <c r="G17" s="462">
        <v>8</v>
      </c>
      <c r="H17" s="422">
        <v>796.02299999999991</v>
      </c>
      <c r="I17" s="48">
        <v>28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463">
        <v>7</v>
      </c>
      <c r="B18" s="459" t="s">
        <v>1378</v>
      </c>
      <c r="C18" s="459" t="s">
        <v>152</v>
      </c>
      <c r="D18" s="460">
        <v>100.001</v>
      </c>
      <c r="E18" s="460">
        <v>99.003</v>
      </c>
      <c r="F18" s="461">
        <v>199.00400000000002</v>
      </c>
      <c r="G18" s="462">
        <v>6</v>
      </c>
      <c r="H18" s="422">
        <v>796.01800000000003</v>
      </c>
      <c r="I18" s="48">
        <v>26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58">
        <v>4</v>
      </c>
      <c r="B19" s="459" t="s">
        <v>447</v>
      </c>
      <c r="C19" s="459" t="s">
        <v>704</v>
      </c>
      <c r="D19" s="460">
        <v>98.001999999999995</v>
      </c>
      <c r="E19" s="460">
        <v>98.001999999999995</v>
      </c>
      <c r="F19" s="461">
        <v>196.00399999999999</v>
      </c>
      <c r="G19" s="462">
        <v>3</v>
      </c>
      <c r="H19" s="422">
        <v>791.01499999999999</v>
      </c>
      <c r="I19" s="48">
        <v>17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463">
        <v>3</v>
      </c>
      <c r="B20" s="459" t="s">
        <v>1369</v>
      </c>
      <c r="C20" s="459" t="s">
        <v>1359</v>
      </c>
      <c r="D20" s="460">
        <v>100.002</v>
      </c>
      <c r="E20" s="460">
        <v>99.001999999999995</v>
      </c>
      <c r="F20" s="461">
        <v>199.00399999999999</v>
      </c>
      <c r="G20" s="462">
        <v>6</v>
      </c>
      <c r="H20" s="422">
        <v>792.01199999999994</v>
      </c>
      <c r="I20" s="48">
        <v>16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458">
        <v>2</v>
      </c>
      <c r="B21" s="459" t="s">
        <v>1373</v>
      </c>
      <c r="C21" s="459" t="s">
        <v>19</v>
      </c>
      <c r="D21" s="460">
        <v>96</v>
      </c>
      <c r="E21" s="460">
        <v>94</v>
      </c>
      <c r="F21" s="461">
        <v>190</v>
      </c>
      <c r="G21" s="462">
        <v>1</v>
      </c>
      <c r="H21" s="422">
        <v>784.01099999999997</v>
      </c>
      <c r="I21" s="48">
        <v>12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458">
        <v>8</v>
      </c>
      <c r="B22" s="459" t="s">
        <v>1388</v>
      </c>
      <c r="C22" s="459" t="s">
        <v>1176</v>
      </c>
      <c r="D22" s="460">
        <v>99.001999999999995</v>
      </c>
      <c r="E22" s="460">
        <v>96</v>
      </c>
      <c r="F22" s="461">
        <v>195.00200000000001</v>
      </c>
      <c r="G22" s="462">
        <v>2</v>
      </c>
      <c r="H22" s="422">
        <v>786.01599999999985</v>
      </c>
      <c r="I22" s="48">
        <v>10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64">
        <v>1</v>
      </c>
      <c r="B23" s="484" t="s">
        <v>1000</v>
      </c>
      <c r="C23" s="484" t="s">
        <v>719</v>
      </c>
      <c r="D23" s="467">
        <v>100.002</v>
      </c>
      <c r="E23" s="467">
        <v>97.001000000000005</v>
      </c>
      <c r="F23" s="467">
        <v>197.00299999999999</v>
      </c>
      <c r="G23" s="468">
        <v>4</v>
      </c>
      <c r="H23" s="421">
        <v>787.01099999999997</v>
      </c>
      <c r="I23" s="126">
        <v>8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1"/>
      <c r="B25" s="8" t="s">
        <v>48</v>
      </c>
      <c r="C25" s="9" t="s">
        <v>1399</v>
      </c>
      <c r="D25" s="9"/>
      <c r="E25" s="9" t="s">
        <v>1697</v>
      </c>
      <c r="F25" s="8"/>
      <c r="G25" s="8"/>
      <c r="H25" s="8"/>
      <c r="I25" s="8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332">
        <v>2</v>
      </c>
      <c r="B26" s="413" t="s">
        <v>10</v>
      </c>
      <c r="C26" s="414" t="s">
        <v>11</v>
      </c>
      <c r="D26" s="389"/>
      <c r="E26" s="415"/>
      <c r="F26" s="397" t="s">
        <v>12</v>
      </c>
      <c r="G26" s="397" t="s">
        <v>13</v>
      </c>
      <c r="H26" s="397" t="s">
        <v>14</v>
      </c>
      <c r="I26" s="398" t="s">
        <v>15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483">
        <v>2</v>
      </c>
      <c r="B27" s="480" t="s">
        <v>1401</v>
      </c>
      <c r="C27" s="480" t="s">
        <v>512</v>
      </c>
      <c r="D27" s="482">
        <v>100.001</v>
      </c>
      <c r="E27" s="482">
        <v>100.001</v>
      </c>
      <c r="F27" s="456">
        <v>200.00200000000001</v>
      </c>
      <c r="G27" s="457">
        <v>8</v>
      </c>
      <c r="H27" s="479">
        <v>790.0139999999999</v>
      </c>
      <c r="I27" s="340">
        <v>30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463">
        <v>1</v>
      </c>
      <c r="B28" s="481" t="s">
        <v>1400</v>
      </c>
      <c r="C28" s="481" t="s">
        <v>42</v>
      </c>
      <c r="D28" s="461">
        <v>100</v>
      </c>
      <c r="E28" s="461">
        <v>97.003</v>
      </c>
      <c r="F28" s="461">
        <v>197.00299999999999</v>
      </c>
      <c r="G28" s="462">
        <v>7</v>
      </c>
      <c r="H28" s="418">
        <v>784.01199999999994</v>
      </c>
      <c r="I28" s="28">
        <v>26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63">
        <v>3</v>
      </c>
      <c r="B29" s="459" t="s">
        <v>1402</v>
      </c>
      <c r="C29" s="459" t="s">
        <v>512</v>
      </c>
      <c r="D29" s="460">
        <v>100.005</v>
      </c>
      <c r="E29" s="460">
        <v>96.001000000000005</v>
      </c>
      <c r="F29" s="461">
        <v>196.006</v>
      </c>
      <c r="G29" s="462">
        <v>6</v>
      </c>
      <c r="H29" s="422">
        <v>782.00900000000001</v>
      </c>
      <c r="I29" s="48">
        <v>21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58">
        <v>6</v>
      </c>
      <c r="B30" s="459" t="s">
        <v>1404</v>
      </c>
      <c r="C30" s="459" t="s">
        <v>118</v>
      </c>
      <c r="D30" s="460">
        <v>95.001000000000005</v>
      </c>
      <c r="E30" s="460">
        <v>94.001000000000005</v>
      </c>
      <c r="F30" s="461">
        <v>189.00200000000001</v>
      </c>
      <c r="G30" s="462">
        <v>3</v>
      </c>
      <c r="H30" s="422">
        <v>776.01199999999994</v>
      </c>
      <c r="I30" s="48">
        <v>21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58">
        <v>4</v>
      </c>
      <c r="B31" s="459" t="s">
        <v>1403</v>
      </c>
      <c r="C31" s="459" t="s">
        <v>1359</v>
      </c>
      <c r="D31" s="460">
        <v>97.004000000000005</v>
      </c>
      <c r="E31" s="460">
        <v>97</v>
      </c>
      <c r="F31" s="461">
        <v>194.00400000000002</v>
      </c>
      <c r="G31" s="462">
        <v>5</v>
      </c>
      <c r="H31" s="422">
        <v>777.00800000000004</v>
      </c>
      <c r="I31" s="48">
        <v>19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458">
        <v>8</v>
      </c>
      <c r="B32" s="459" t="s">
        <v>115</v>
      </c>
      <c r="C32" s="459" t="s">
        <v>29</v>
      </c>
      <c r="D32" s="460">
        <v>98.001999999999995</v>
      </c>
      <c r="E32" s="460">
        <v>96</v>
      </c>
      <c r="F32" s="461">
        <v>194.00200000000001</v>
      </c>
      <c r="G32" s="462">
        <v>4</v>
      </c>
      <c r="H32" s="422">
        <v>770.00800000000004</v>
      </c>
      <c r="I32" s="48">
        <v>15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463">
        <v>5</v>
      </c>
      <c r="B33" s="459" t="s">
        <v>1391</v>
      </c>
      <c r="C33" s="459" t="s">
        <v>437</v>
      </c>
      <c r="D33" s="460" t="s">
        <v>132</v>
      </c>
      <c r="E33" s="460" t="s">
        <v>354</v>
      </c>
      <c r="F33" s="461">
        <v>0</v>
      </c>
      <c r="G33" s="462">
        <v>0</v>
      </c>
      <c r="H33" s="422">
        <v>0</v>
      </c>
      <c r="I33" s="48">
        <v>0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64">
        <v>7</v>
      </c>
      <c r="B34" s="465" t="s">
        <v>1394</v>
      </c>
      <c r="C34" s="465" t="s">
        <v>319</v>
      </c>
      <c r="D34" s="466" t="s">
        <v>242</v>
      </c>
      <c r="E34" s="466" t="s">
        <v>354</v>
      </c>
      <c r="F34" s="467">
        <v>0</v>
      </c>
      <c r="G34" s="468">
        <v>0</v>
      </c>
      <c r="H34" s="423">
        <v>0</v>
      </c>
      <c r="I34" s="124">
        <v>0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1"/>
      <c r="B36" s="8" t="s">
        <v>51</v>
      </c>
      <c r="C36" s="9" t="s">
        <v>1405</v>
      </c>
      <c r="D36" s="9"/>
      <c r="E36" s="9" t="s">
        <v>676</v>
      </c>
      <c r="F36" s="8"/>
      <c r="G36" s="8"/>
      <c r="H36" s="8"/>
      <c r="I36" s="8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332">
        <v>2</v>
      </c>
      <c r="B37" s="413" t="s">
        <v>10</v>
      </c>
      <c r="C37" s="414" t="s">
        <v>11</v>
      </c>
      <c r="D37" s="389"/>
      <c r="E37" s="415"/>
      <c r="F37" s="397" t="s">
        <v>12</v>
      </c>
      <c r="G37" s="397" t="s">
        <v>13</v>
      </c>
      <c r="H37" s="397" t="s">
        <v>14</v>
      </c>
      <c r="I37" s="398" t="s">
        <v>15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83">
        <v>6</v>
      </c>
      <c r="B38" s="480" t="s">
        <v>1410</v>
      </c>
      <c r="C38" s="480" t="s">
        <v>29</v>
      </c>
      <c r="D38" s="482">
        <v>98.001000000000005</v>
      </c>
      <c r="E38" s="482">
        <v>98.001000000000005</v>
      </c>
      <c r="F38" s="456">
        <v>196.00200000000001</v>
      </c>
      <c r="G38" s="457">
        <v>8</v>
      </c>
      <c r="H38" s="479">
        <v>785.01199999999994</v>
      </c>
      <c r="I38" s="340">
        <v>30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463">
        <v>1</v>
      </c>
      <c r="B39" s="481" t="s">
        <v>1406</v>
      </c>
      <c r="C39" s="481" t="s">
        <v>22</v>
      </c>
      <c r="D39" s="461">
        <v>95.001000000000005</v>
      </c>
      <c r="E39" s="461">
        <v>94</v>
      </c>
      <c r="F39" s="461">
        <v>189.001</v>
      </c>
      <c r="G39" s="462">
        <v>5</v>
      </c>
      <c r="H39" s="418">
        <v>770.00599999999997</v>
      </c>
      <c r="I39" s="28">
        <v>24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458">
        <v>8</v>
      </c>
      <c r="B40" s="459" t="s">
        <v>1412</v>
      </c>
      <c r="C40" s="459" t="s">
        <v>311</v>
      </c>
      <c r="D40" s="460">
        <v>93.001000000000005</v>
      </c>
      <c r="E40" s="460">
        <v>90.001000000000005</v>
      </c>
      <c r="F40" s="461">
        <v>183.00200000000001</v>
      </c>
      <c r="G40" s="462">
        <v>2</v>
      </c>
      <c r="H40" s="422">
        <v>758.00600000000009</v>
      </c>
      <c r="I40" s="48">
        <v>19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463">
        <v>3</v>
      </c>
      <c r="B41" s="459" t="s">
        <v>1408</v>
      </c>
      <c r="C41" s="459" t="s">
        <v>47</v>
      </c>
      <c r="D41" s="460">
        <v>98</v>
      </c>
      <c r="E41" s="460">
        <v>95</v>
      </c>
      <c r="F41" s="461">
        <v>193</v>
      </c>
      <c r="G41" s="462">
        <v>6</v>
      </c>
      <c r="H41" s="422">
        <v>759.00599999999997</v>
      </c>
      <c r="I41" s="48">
        <v>18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458">
        <v>2</v>
      </c>
      <c r="B42" s="459" t="s">
        <v>1407</v>
      </c>
      <c r="C42" s="459" t="s">
        <v>1359</v>
      </c>
      <c r="D42" s="460">
        <v>94</v>
      </c>
      <c r="E42" s="460">
        <v>93</v>
      </c>
      <c r="F42" s="461">
        <v>187</v>
      </c>
      <c r="G42" s="462">
        <v>3</v>
      </c>
      <c r="H42" s="422">
        <v>755.00300000000004</v>
      </c>
      <c r="I42" s="48">
        <v>17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58">
        <v>4</v>
      </c>
      <c r="B43" s="459" t="s">
        <v>1409</v>
      </c>
      <c r="C43" s="459" t="s">
        <v>22</v>
      </c>
      <c r="D43" s="460">
        <v>98.001999999999995</v>
      </c>
      <c r="E43" s="460">
        <v>96.003</v>
      </c>
      <c r="F43" s="461">
        <v>194.005</v>
      </c>
      <c r="G43" s="462">
        <v>7</v>
      </c>
      <c r="H43" s="422">
        <v>574.00900000000001</v>
      </c>
      <c r="I43" s="48">
        <v>17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63">
        <v>7</v>
      </c>
      <c r="B44" s="459" t="s">
        <v>1411</v>
      </c>
      <c r="C44" s="459" t="s">
        <v>118</v>
      </c>
      <c r="D44" s="460">
        <v>94.001000000000005</v>
      </c>
      <c r="E44" s="460">
        <v>93</v>
      </c>
      <c r="F44" s="461">
        <v>187.001</v>
      </c>
      <c r="G44" s="462">
        <v>4</v>
      </c>
      <c r="H44" s="422">
        <v>750.00399999999991</v>
      </c>
      <c r="I44" s="48">
        <v>14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464">
        <v>5</v>
      </c>
      <c r="B45" s="465" t="s">
        <v>158</v>
      </c>
      <c r="C45" s="465" t="s">
        <v>159</v>
      </c>
      <c r="D45" s="466">
        <v>87.001000000000005</v>
      </c>
      <c r="E45" s="466">
        <v>81</v>
      </c>
      <c r="F45" s="467">
        <v>168.001</v>
      </c>
      <c r="G45" s="468">
        <v>1</v>
      </c>
      <c r="H45" s="423">
        <v>717.005</v>
      </c>
      <c r="I45" s="124">
        <v>6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1"/>
      <c r="B47" s="8" t="s">
        <v>78</v>
      </c>
      <c r="C47" s="9" t="s">
        <v>1413</v>
      </c>
      <c r="D47" s="9"/>
      <c r="E47" s="9" t="s">
        <v>1729</v>
      </c>
      <c r="F47" s="8"/>
      <c r="G47" s="8"/>
      <c r="H47" s="8"/>
      <c r="I47" s="8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332">
        <v>2</v>
      </c>
      <c r="B48" s="413" t="s">
        <v>10</v>
      </c>
      <c r="C48" s="414" t="s">
        <v>11</v>
      </c>
      <c r="D48" s="389"/>
      <c r="E48" s="415"/>
      <c r="F48" s="397" t="s">
        <v>12</v>
      </c>
      <c r="G48" s="397" t="s">
        <v>13</v>
      </c>
      <c r="H48" s="397" t="s">
        <v>14</v>
      </c>
      <c r="I48" s="398" t="s">
        <v>15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55">
        <v>3</v>
      </c>
      <c r="B49" s="480" t="s">
        <v>1416</v>
      </c>
      <c r="C49" s="480" t="s">
        <v>47</v>
      </c>
      <c r="D49" s="482">
        <v>99</v>
      </c>
      <c r="E49" s="482">
        <v>96</v>
      </c>
      <c r="F49" s="456">
        <v>195</v>
      </c>
      <c r="G49" s="457">
        <v>8</v>
      </c>
      <c r="H49" s="479">
        <v>784.01400000000001</v>
      </c>
      <c r="I49" s="340">
        <v>31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58">
        <v>2</v>
      </c>
      <c r="B50" s="459" t="s">
        <v>1415</v>
      </c>
      <c r="C50" s="459" t="s">
        <v>22</v>
      </c>
      <c r="D50" s="460">
        <v>98.003</v>
      </c>
      <c r="E50" s="460">
        <v>95</v>
      </c>
      <c r="F50" s="461">
        <v>193.00299999999999</v>
      </c>
      <c r="G50" s="462">
        <v>7</v>
      </c>
      <c r="H50" s="422">
        <v>776.00699999999983</v>
      </c>
      <c r="I50" s="48">
        <v>27</v>
      </c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463">
        <v>1</v>
      </c>
      <c r="B51" s="481" t="s">
        <v>1414</v>
      </c>
      <c r="C51" s="481" t="s">
        <v>1371</v>
      </c>
      <c r="D51" s="461">
        <v>93.001000000000005</v>
      </c>
      <c r="E51" s="461">
        <v>93.001000000000005</v>
      </c>
      <c r="F51" s="461">
        <v>186.00200000000001</v>
      </c>
      <c r="G51" s="462">
        <v>6</v>
      </c>
      <c r="H51" s="418">
        <v>747.00399999999991</v>
      </c>
      <c r="I51" s="28">
        <v>21</v>
      </c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458">
        <v>6</v>
      </c>
      <c r="B52" s="459" t="s">
        <v>1419</v>
      </c>
      <c r="C52" s="459" t="s">
        <v>1371</v>
      </c>
      <c r="D52" s="460">
        <v>0</v>
      </c>
      <c r="E52" s="460">
        <v>0</v>
      </c>
      <c r="F52" s="461">
        <v>0</v>
      </c>
      <c r="G52" s="462">
        <v>0</v>
      </c>
      <c r="H52" s="422">
        <v>560.005</v>
      </c>
      <c r="I52" s="48">
        <v>15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">
      <c r="A53" s="458">
        <v>8</v>
      </c>
      <c r="B53" s="459" t="s">
        <v>1040</v>
      </c>
      <c r="C53" s="459" t="s">
        <v>47</v>
      </c>
      <c r="D53" s="485">
        <v>87</v>
      </c>
      <c r="E53" s="486">
        <v>89</v>
      </c>
      <c r="F53" s="461">
        <v>176</v>
      </c>
      <c r="G53" s="462">
        <v>5</v>
      </c>
      <c r="H53" s="422">
        <v>716.00199999999995</v>
      </c>
      <c r="I53" s="48">
        <v>14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">
      <c r="A54" s="458">
        <v>4</v>
      </c>
      <c r="B54" s="459" t="s">
        <v>1417</v>
      </c>
      <c r="C54" s="459" t="s">
        <v>100</v>
      </c>
      <c r="D54" s="460">
        <v>88</v>
      </c>
      <c r="E54" s="460">
        <v>88</v>
      </c>
      <c r="F54" s="461">
        <v>176</v>
      </c>
      <c r="G54" s="462">
        <v>5</v>
      </c>
      <c r="H54" s="422">
        <v>709.00199999999995</v>
      </c>
      <c r="I54" s="48">
        <v>14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">
      <c r="A55" s="463">
        <v>5</v>
      </c>
      <c r="B55" s="459" t="s">
        <v>1418</v>
      </c>
      <c r="C55" s="459" t="s">
        <v>47</v>
      </c>
      <c r="D55" s="460">
        <v>88</v>
      </c>
      <c r="E55" s="460">
        <v>86</v>
      </c>
      <c r="F55" s="461">
        <v>174</v>
      </c>
      <c r="G55" s="462">
        <v>3</v>
      </c>
      <c r="H55" s="422">
        <v>709.005</v>
      </c>
      <c r="I55" s="48">
        <v>13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">
      <c r="A56" s="464">
        <v>7</v>
      </c>
      <c r="B56" s="465" t="s">
        <v>1420</v>
      </c>
      <c r="C56" s="465" t="s">
        <v>47</v>
      </c>
      <c r="D56" s="466">
        <v>87</v>
      </c>
      <c r="E56" s="466">
        <v>84</v>
      </c>
      <c r="F56" s="467">
        <v>171</v>
      </c>
      <c r="G56" s="468">
        <v>2</v>
      </c>
      <c r="H56" s="423">
        <v>688</v>
      </c>
      <c r="I56" s="124">
        <v>9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">
      <c r="A58" s="43"/>
      <c r="B58" s="43" t="s">
        <v>1203</v>
      </c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">
      <c r="A60" s="43"/>
      <c r="B60" s="10" t="s">
        <v>259</v>
      </c>
      <c r="E60" s="40" t="s">
        <v>163</v>
      </c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">
      <c r="A61" s="43"/>
      <c r="B61" s="10" t="s">
        <v>164</v>
      </c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heetProtection selectLockedCells="1" selectUnlockedCells="1"/>
  <sortState xmlns:xlrd2="http://schemas.microsoft.com/office/spreadsheetml/2017/richdata2" ref="A49:I56">
    <sortCondition descending="1" ref="I49"/>
    <sortCondition descending="1" ref="H49"/>
  </sortState>
  <mergeCells count="1">
    <mergeCell ref="D2:I2"/>
  </mergeCells>
  <hyperlinks>
    <hyperlink ref="B2" location="'Index'!A3" tooltip="Go to the Index sheet" display="á" xr:uid="{78D84F1C-6383-4D88-B45B-77BB50993831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7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DD932-EC9B-4BCE-BAE7-8E2547A07E4A}">
  <sheetPr>
    <tabColor theme="5" tint="-0.249977111117893"/>
    <pageSetUpPr fitToPage="1"/>
  </sheetPr>
  <dimension ref="A1:Y111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10" customWidth="1"/>
    <col min="2" max="3" width="5" style="10" customWidth="1"/>
    <col min="4" max="4" width="8.7109375" style="10" customWidth="1"/>
    <col min="5" max="5" width="8.7109375" style="36" customWidth="1"/>
    <col min="6" max="6" width="8.7109375" style="10" customWidth="1"/>
    <col min="7" max="7" width="4.7109375" style="36" customWidth="1"/>
    <col min="8" max="8" width="20.7109375" style="10" customWidth="1"/>
    <col min="9" max="10" width="5" style="10" customWidth="1"/>
    <col min="11" max="12" width="7.7109375" style="10" customWidth="1"/>
    <col min="13" max="13" width="9.7109375" style="10" customWidth="1"/>
    <col min="14" max="14" width="5" style="10" customWidth="1"/>
    <col min="15" max="20" width="4.140625" style="10" customWidth="1"/>
    <col min="21" max="25" width="10.28515625" style="10" customWidth="1"/>
    <col min="26" max="254" width="10.28515625" customWidth="1"/>
    <col min="255" max="255" width="17.85546875" customWidth="1"/>
  </cols>
  <sheetData>
    <row r="1" spans="1:25" customFormat="1" ht="18" x14ac:dyDescent="0.35">
      <c r="A1" s="2" t="s">
        <v>1448</v>
      </c>
      <c r="B1" s="2"/>
      <c r="C1" s="2"/>
      <c r="D1" s="3"/>
      <c r="E1" s="3"/>
      <c r="F1" s="3"/>
      <c r="G1" s="57"/>
      <c r="H1" s="3"/>
      <c r="I1" s="4" t="s">
        <v>1170</v>
      </c>
      <c r="J1" s="58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00000000000001" customHeight="1" x14ac:dyDescent="0.35">
      <c r="A2" s="5" t="s">
        <v>2</v>
      </c>
      <c r="B2" s="10"/>
      <c r="C2" s="60"/>
      <c r="D2" s="10"/>
      <c r="E2" s="36"/>
      <c r="F2" s="10"/>
      <c r="G2" s="36"/>
      <c r="H2" s="10"/>
      <c r="I2" s="7" t="s">
        <v>3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">
      <c r="A3" s="8" t="s">
        <v>4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">
      <c r="A4" s="388" t="s">
        <v>1449</v>
      </c>
      <c r="B4" s="389"/>
      <c r="C4" s="390">
        <v>587</v>
      </c>
      <c r="D4" s="389"/>
      <c r="E4" s="391" t="s">
        <v>15</v>
      </c>
      <c r="F4" s="424">
        <f>SUM(F5:F7)</f>
        <v>573.00400000000002</v>
      </c>
      <c r="G4" s="67" t="s">
        <v>273</v>
      </c>
      <c r="H4" s="388" t="s">
        <v>1450</v>
      </c>
      <c r="I4" s="389"/>
      <c r="J4" s="390">
        <v>586</v>
      </c>
      <c r="K4" s="389"/>
      <c r="L4" s="391" t="s">
        <v>15</v>
      </c>
      <c r="M4" s="424">
        <f>SUM(M5:M7)</f>
        <v>587.01099999999997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customFormat="1" ht="15.75" customHeight="1" x14ac:dyDescent="0.3">
      <c r="A5" s="267" t="s">
        <v>1428</v>
      </c>
      <c r="B5" s="394"/>
      <c r="C5" s="395"/>
      <c r="D5" s="416">
        <v>98.003</v>
      </c>
      <c r="E5" s="416">
        <v>96</v>
      </c>
      <c r="F5" s="428">
        <f>SUM(D5:E5)</f>
        <v>194.00299999999999</v>
      </c>
      <c r="H5" s="267" t="s">
        <v>1451</v>
      </c>
      <c r="I5" s="394"/>
      <c r="J5" s="395"/>
      <c r="K5" s="416">
        <v>99.001000000000005</v>
      </c>
      <c r="L5" s="416">
        <v>99.001000000000005</v>
      </c>
      <c r="M5" s="428">
        <f>SUM(K5:L5)</f>
        <v>198.00200000000001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customFormat="1" ht="15.75" customHeight="1" x14ac:dyDescent="0.3">
      <c r="A6" s="270" t="s">
        <v>1365</v>
      </c>
      <c r="B6" s="103"/>
      <c r="C6" s="104"/>
      <c r="D6" s="416">
        <v>100.001</v>
      </c>
      <c r="E6" s="416">
        <v>99</v>
      </c>
      <c r="F6" s="438">
        <f>SUM(D6:E6)</f>
        <v>199.001</v>
      </c>
      <c r="H6" s="270" t="s">
        <v>1422</v>
      </c>
      <c r="I6" s="103"/>
      <c r="J6" s="104"/>
      <c r="K6" s="416">
        <v>99.003</v>
      </c>
      <c r="L6" s="416">
        <v>98.003</v>
      </c>
      <c r="M6" s="438">
        <f>SUM(K6:L6)</f>
        <v>197.006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customFormat="1" ht="15.75" customHeight="1" x14ac:dyDescent="0.3">
      <c r="A7" s="271" t="s">
        <v>1452</v>
      </c>
      <c r="B7" s="386"/>
      <c r="C7" s="387"/>
      <c r="D7" s="420">
        <v>91</v>
      </c>
      <c r="E7" s="420">
        <v>89</v>
      </c>
      <c r="F7" s="439">
        <f>SUM(D7:E7)</f>
        <v>180</v>
      </c>
      <c r="H7" s="271" t="s">
        <v>1430</v>
      </c>
      <c r="I7" s="386"/>
      <c r="J7" s="387"/>
      <c r="K7" s="420">
        <v>97.001999999999995</v>
      </c>
      <c r="L7" s="420">
        <v>95.001000000000005</v>
      </c>
      <c r="M7" s="439">
        <f>SUM(K7:L7)</f>
        <v>192.00299999999999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customFormat="1" ht="15.75" customHeight="1" x14ac:dyDescent="0.3">
      <c r="O8" s="73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customFormat="1" ht="15.75" customHeight="1" x14ac:dyDescent="0.3">
      <c r="A9" s="388" t="s">
        <v>1453</v>
      </c>
      <c r="B9" s="389"/>
      <c r="C9" s="390">
        <v>588</v>
      </c>
      <c r="D9" s="389"/>
      <c r="E9" s="391" t="s">
        <v>15</v>
      </c>
      <c r="F9" s="424">
        <f>SUM(F10:F12)</f>
        <v>389.005</v>
      </c>
      <c r="G9" s="67" t="s">
        <v>273</v>
      </c>
      <c r="H9" s="388" t="s">
        <v>1454</v>
      </c>
      <c r="I9" s="389"/>
      <c r="J9" s="390">
        <v>597</v>
      </c>
      <c r="K9" s="389"/>
      <c r="L9" s="391" t="s">
        <v>15</v>
      </c>
      <c r="M9" s="424">
        <f>SUM(M10:M12)</f>
        <v>595.01200000000006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customFormat="1" ht="15.75" customHeight="1" x14ac:dyDescent="0.3">
      <c r="A10" s="267" t="s">
        <v>1360</v>
      </c>
      <c r="B10" s="394"/>
      <c r="C10" s="395"/>
      <c r="D10" s="417">
        <v>99</v>
      </c>
      <c r="E10" s="417">
        <v>98.001999999999995</v>
      </c>
      <c r="F10" s="428">
        <f>SUM(D10:E10)</f>
        <v>197.00200000000001</v>
      </c>
      <c r="H10" s="267" t="s">
        <v>1361</v>
      </c>
      <c r="I10" s="394"/>
      <c r="J10" s="395"/>
      <c r="K10" s="416">
        <v>100.002</v>
      </c>
      <c r="L10" s="416">
        <v>99.001999999999995</v>
      </c>
      <c r="M10" s="428">
        <f>SUM(K10:L10)</f>
        <v>199.00399999999999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customFormat="1" ht="15.75" customHeight="1" x14ac:dyDescent="0.3">
      <c r="A11" s="270" t="s">
        <v>1429</v>
      </c>
      <c r="B11" s="103"/>
      <c r="C11" s="104"/>
      <c r="D11" s="416">
        <v>97.003</v>
      </c>
      <c r="E11" s="416">
        <v>95</v>
      </c>
      <c r="F11" s="438">
        <f>SUM(D11:E11)</f>
        <v>192.00299999999999</v>
      </c>
      <c r="H11" s="270" t="s">
        <v>89</v>
      </c>
      <c r="I11" s="103"/>
      <c r="J11" s="104"/>
      <c r="K11" s="416">
        <v>100.003</v>
      </c>
      <c r="L11" s="416">
        <v>100.001</v>
      </c>
      <c r="M11" s="438">
        <f>SUM(K11:L11)</f>
        <v>200.00400000000002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customFormat="1" ht="15.75" customHeight="1" x14ac:dyDescent="0.3">
      <c r="A12" s="271" t="s">
        <v>1392</v>
      </c>
      <c r="B12" s="386"/>
      <c r="C12" s="387"/>
      <c r="D12" s="420" t="s">
        <v>132</v>
      </c>
      <c r="E12" s="420"/>
      <c r="F12" s="439">
        <f>SUM(D12:E12)</f>
        <v>0</v>
      </c>
      <c r="H12" s="271" t="s">
        <v>1364</v>
      </c>
      <c r="I12" s="386"/>
      <c r="J12" s="387"/>
      <c r="K12" s="420">
        <v>98.001999999999995</v>
      </c>
      <c r="L12" s="420">
        <v>98.001999999999995</v>
      </c>
      <c r="M12" s="439">
        <f>SUM(K12:L12)</f>
        <v>196.00399999999999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customFormat="1" ht="15.75" customHeight="1" x14ac:dyDescent="0.3"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customFormat="1" ht="15.75" customHeight="1" x14ac:dyDescent="0.3">
      <c r="A14" s="388" t="s">
        <v>1455</v>
      </c>
      <c r="B14" s="389"/>
      <c r="C14" s="390">
        <v>593</v>
      </c>
      <c r="D14" s="389"/>
      <c r="E14" s="391" t="s">
        <v>15</v>
      </c>
      <c r="F14" s="424">
        <f>SUM(F15:F17)</f>
        <v>598.01099999999997</v>
      </c>
      <c r="G14" s="67" t="s">
        <v>273</v>
      </c>
      <c r="H14" s="388" t="s">
        <v>1456</v>
      </c>
      <c r="I14" s="389"/>
      <c r="J14" s="390">
        <v>588</v>
      </c>
      <c r="K14" s="389"/>
      <c r="L14" s="391" t="s">
        <v>15</v>
      </c>
      <c r="M14" s="424">
        <f>SUM(M15:M17)</f>
        <v>588.00700000000006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customFormat="1" ht="15.75" customHeight="1" x14ac:dyDescent="0.3">
      <c r="A15" s="267" t="s">
        <v>1362</v>
      </c>
      <c r="B15" s="394"/>
      <c r="C15" s="395"/>
      <c r="D15" s="416">
        <v>100</v>
      </c>
      <c r="E15" s="416">
        <v>100</v>
      </c>
      <c r="F15" s="428">
        <f>SUM(D15:E15)</f>
        <v>200</v>
      </c>
      <c r="H15" s="267" t="s">
        <v>1000</v>
      </c>
      <c r="I15" s="394"/>
      <c r="J15" s="395"/>
      <c r="K15" s="416">
        <v>100.002</v>
      </c>
      <c r="L15" s="416">
        <v>97.001000000000005</v>
      </c>
      <c r="M15" s="428">
        <f>SUM(K15:L15)</f>
        <v>197.00299999999999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customFormat="1" ht="15.75" customHeight="1" x14ac:dyDescent="0.3">
      <c r="A16" s="270" t="s">
        <v>151</v>
      </c>
      <c r="B16" s="103"/>
      <c r="C16" s="104"/>
      <c r="D16" s="416">
        <v>100.002</v>
      </c>
      <c r="E16" s="416">
        <v>99.004999999999995</v>
      </c>
      <c r="F16" s="438">
        <f>SUM(D16:E16)</f>
        <v>199.00700000000001</v>
      </c>
      <c r="H16" s="270" t="s">
        <v>1382</v>
      </c>
      <c r="I16" s="103"/>
      <c r="J16" s="104"/>
      <c r="K16" s="416">
        <v>98</v>
      </c>
      <c r="L16" s="416">
        <v>97</v>
      </c>
      <c r="M16" s="438">
        <f>SUM(K16:L16)</f>
        <v>195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customFormat="1" ht="15.75" customHeight="1" x14ac:dyDescent="0.3">
      <c r="A17" s="271" t="s">
        <v>1378</v>
      </c>
      <c r="B17" s="386"/>
      <c r="C17" s="387"/>
      <c r="D17" s="420">
        <v>100.001</v>
      </c>
      <c r="E17" s="420">
        <v>99.003</v>
      </c>
      <c r="F17" s="439">
        <f>SUM(D17:E17)</f>
        <v>199.00400000000002</v>
      </c>
      <c r="H17" s="271" t="s">
        <v>1225</v>
      </c>
      <c r="I17" s="386"/>
      <c r="J17" s="387"/>
      <c r="K17" s="420">
        <v>99.001000000000005</v>
      </c>
      <c r="L17" s="420">
        <v>97.003</v>
      </c>
      <c r="M17" s="439">
        <f>SUM(K17:L17)</f>
        <v>196.00400000000002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customFormat="1" ht="15.75" customHeight="1" x14ac:dyDescent="0.3"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customFormat="1" ht="15.75" customHeight="1" x14ac:dyDescent="0.3">
      <c r="A19" s="10"/>
      <c r="B19" s="10"/>
      <c r="C19" s="10"/>
      <c r="D19" s="10"/>
      <c r="E19" s="10"/>
      <c r="F19" s="10"/>
      <c r="G19" s="36"/>
      <c r="H19" s="396" t="s">
        <v>4</v>
      </c>
      <c r="I19" s="397" t="s">
        <v>279</v>
      </c>
      <c r="J19" s="397" t="s">
        <v>280</v>
      </c>
      <c r="K19" s="397" t="s">
        <v>281</v>
      </c>
      <c r="L19" s="397" t="s">
        <v>282</v>
      </c>
      <c r="M19" s="397" t="s">
        <v>14</v>
      </c>
      <c r="N19" s="398" t="s">
        <v>283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">
      <c r="A20" s="10"/>
      <c r="B20" s="10" t="s">
        <v>1457</v>
      </c>
      <c r="C20" s="10"/>
      <c r="D20" s="10"/>
      <c r="E20" s="10"/>
      <c r="F20" s="10"/>
      <c r="G20" s="36"/>
      <c r="H20" s="434" t="s">
        <v>1455</v>
      </c>
      <c r="I20" s="23">
        <v>4</v>
      </c>
      <c r="J20" s="23">
        <v>4</v>
      </c>
      <c r="K20" s="23"/>
      <c r="L20" s="23"/>
      <c r="M20" s="490">
        <v>2390.0650000000001</v>
      </c>
      <c r="N20" s="70">
        <v>8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">
      <c r="A21" s="10"/>
      <c r="B21" s="76" t="s">
        <v>1762</v>
      </c>
      <c r="C21" s="10"/>
      <c r="D21" s="10"/>
      <c r="E21" s="10"/>
      <c r="F21" s="10"/>
      <c r="G21" s="36"/>
      <c r="H21" s="432" t="s">
        <v>1454</v>
      </c>
      <c r="I21" s="24">
        <v>4</v>
      </c>
      <c r="J21" s="24">
        <v>4</v>
      </c>
      <c r="K21" s="24"/>
      <c r="L21" s="24"/>
      <c r="M21" s="471">
        <v>2379.04</v>
      </c>
      <c r="N21" s="25">
        <v>8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">
      <c r="A22" s="10"/>
      <c r="B22" s="9" t="s">
        <v>286</v>
      </c>
      <c r="C22" s="10"/>
      <c r="D22" s="10"/>
      <c r="E22" s="10"/>
      <c r="F22" s="10"/>
      <c r="G22" s="36"/>
      <c r="H22" s="431" t="s">
        <v>1456</v>
      </c>
      <c r="I22" s="24">
        <v>4</v>
      </c>
      <c r="J22" s="24">
        <v>2</v>
      </c>
      <c r="K22" s="24"/>
      <c r="L22" s="24">
        <v>2</v>
      </c>
      <c r="M22" s="471">
        <v>2354.0299999999997</v>
      </c>
      <c r="N22" s="25">
        <v>4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">
      <c r="A23" s="10"/>
      <c r="B23" s="10"/>
      <c r="C23" s="10"/>
      <c r="D23" s="10"/>
      <c r="E23" s="36"/>
      <c r="F23" s="10"/>
      <c r="G23" s="36"/>
      <c r="H23" s="71" t="s">
        <v>1450</v>
      </c>
      <c r="I23" s="24">
        <v>4</v>
      </c>
      <c r="J23" s="24">
        <v>2</v>
      </c>
      <c r="K23" s="24"/>
      <c r="L23" s="24">
        <v>2</v>
      </c>
      <c r="M23" s="471">
        <v>2346.0389999999998</v>
      </c>
      <c r="N23" s="25">
        <v>4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">
      <c r="A24" s="10"/>
      <c r="B24" s="10"/>
      <c r="C24" s="10"/>
      <c r="D24" s="10"/>
      <c r="E24" s="36"/>
      <c r="F24" s="10"/>
      <c r="G24" s="36"/>
      <c r="H24" s="71" t="s">
        <v>1449</v>
      </c>
      <c r="I24" s="27">
        <v>4</v>
      </c>
      <c r="J24" s="27"/>
      <c r="K24" s="27"/>
      <c r="L24" s="27">
        <v>4</v>
      </c>
      <c r="M24" s="491">
        <v>2310.0320000000002</v>
      </c>
      <c r="N24" s="28">
        <v>0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">
      <c r="A25" s="10"/>
      <c r="B25" s="10"/>
      <c r="C25" s="10"/>
      <c r="D25" s="10"/>
      <c r="E25" s="36"/>
      <c r="F25" s="10"/>
      <c r="G25" s="36"/>
      <c r="H25" s="111" t="s">
        <v>1453</v>
      </c>
      <c r="I25" s="109">
        <v>4</v>
      </c>
      <c r="J25" s="109"/>
      <c r="K25" s="109"/>
      <c r="L25" s="109">
        <v>4</v>
      </c>
      <c r="M25" s="472">
        <v>2144.0499999999997</v>
      </c>
      <c r="N25" s="110">
        <v>0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">
      <c r="A26" s="10"/>
      <c r="B26" s="10"/>
      <c r="C26" s="10"/>
      <c r="D26" s="10"/>
      <c r="E26" s="36"/>
      <c r="F26" s="10"/>
      <c r="G26" s="3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">
      <c r="A27" s="78"/>
      <c r="B27" s="78"/>
      <c r="C27" s="78"/>
      <c r="D27" s="78"/>
      <c r="E27" s="79"/>
      <c r="F27" s="78"/>
      <c r="G27" s="79"/>
      <c r="H27" s="78"/>
      <c r="I27" s="78"/>
      <c r="J27" s="78"/>
      <c r="K27" s="78"/>
      <c r="L27" s="78"/>
      <c r="M27" s="78"/>
      <c r="N27" s="78"/>
      <c r="O27" s="10"/>
      <c r="P27" s="8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">
      <c r="A28" s="10"/>
      <c r="B28" s="10"/>
      <c r="C28" s="10"/>
      <c r="D28" s="10"/>
      <c r="E28" s="36"/>
      <c r="F28" s="10"/>
      <c r="G28" s="36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">
      <c r="A29" s="8" t="s">
        <v>7</v>
      </c>
      <c r="B29" s="8"/>
      <c r="C29" s="8"/>
      <c r="D29" s="8"/>
      <c r="E29" s="1"/>
      <c r="F29" s="8"/>
      <c r="G29" s="1"/>
      <c r="H29" s="8"/>
      <c r="I29" s="8"/>
      <c r="J29" s="8"/>
      <c r="K29" s="8"/>
      <c r="L29" s="8"/>
      <c r="M29" s="8"/>
      <c r="N29" s="8"/>
      <c r="O29" s="8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">
      <c r="A30" s="388" t="s">
        <v>1458</v>
      </c>
      <c r="B30" s="389"/>
      <c r="C30" s="390">
        <v>569</v>
      </c>
      <c r="D30" s="389"/>
      <c r="E30" s="391" t="s">
        <v>15</v>
      </c>
      <c r="F30" s="424">
        <f>SUM(F31:F33)</f>
        <v>582.00600000000009</v>
      </c>
      <c r="G30" s="67" t="s">
        <v>273</v>
      </c>
      <c r="H30" s="388" t="s">
        <v>1459</v>
      </c>
      <c r="I30" s="389"/>
      <c r="J30" s="390">
        <v>552</v>
      </c>
      <c r="K30" s="389"/>
      <c r="L30" s="391" t="s">
        <v>15</v>
      </c>
      <c r="M30" s="424">
        <f>SUM(M31:M33)</f>
        <v>546.00300000000004</v>
      </c>
      <c r="O30" s="43"/>
      <c r="P30" s="43"/>
      <c r="Q30" s="43"/>
      <c r="R30" s="43"/>
      <c r="S30" s="43"/>
      <c r="T30" s="43"/>
      <c r="U30" s="10"/>
      <c r="V30" s="10"/>
      <c r="W30" s="10"/>
      <c r="X30" s="10"/>
      <c r="Y30" s="10"/>
    </row>
    <row r="31" spans="1:25" customFormat="1" ht="15.75" customHeight="1" x14ac:dyDescent="0.3">
      <c r="A31" s="267" t="s">
        <v>1427</v>
      </c>
      <c r="B31" s="394"/>
      <c r="C31" s="395"/>
      <c r="D31" s="416">
        <v>98.003</v>
      </c>
      <c r="E31" s="416">
        <v>98.001000000000005</v>
      </c>
      <c r="F31" s="428">
        <f>SUM(D31:E31)</f>
        <v>196.00400000000002</v>
      </c>
      <c r="H31" s="267" t="s">
        <v>1443</v>
      </c>
      <c r="I31" s="394"/>
      <c r="J31" s="395"/>
      <c r="K31" s="416">
        <v>97.001000000000005</v>
      </c>
      <c r="L31" s="416">
        <v>96</v>
      </c>
      <c r="M31" s="428">
        <f>SUM(K31:L31)</f>
        <v>193.001</v>
      </c>
      <c r="O31" s="43"/>
      <c r="P31" s="43"/>
      <c r="Q31" s="43"/>
      <c r="R31" s="43"/>
      <c r="S31" s="43"/>
      <c r="T31" s="43"/>
      <c r="U31" s="10"/>
      <c r="V31" s="10"/>
      <c r="W31" s="10"/>
      <c r="X31" s="10"/>
      <c r="Y31" s="10"/>
    </row>
    <row r="32" spans="1:25" customFormat="1" ht="15.75" customHeight="1" x14ac:dyDescent="0.3">
      <c r="A32" s="270" t="s">
        <v>1460</v>
      </c>
      <c r="B32" s="103"/>
      <c r="C32" s="104"/>
      <c r="D32" s="416">
        <v>96</v>
      </c>
      <c r="E32" s="416">
        <v>94</v>
      </c>
      <c r="F32" s="438">
        <f>SUM(D32:E32)</f>
        <v>190</v>
      </c>
      <c r="H32" s="270" t="s">
        <v>1461</v>
      </c>
      <c r="I32" s="103"/>
      <c r="J32" s="104"/>
      <c r="K32" s="416">
        <v>92.001999999999995</v>
      </c>
      <c r="L32" s="416">
        <v>77</v>
      </c>
      <c r="M32" s="438">
        <f>SUM(K32:L32)</f>
        <v>169.00200000000001</v>
      </c>
      <c r="O32" s="43"/>
      <c r="P32" s="43"/>
      <c r="Q32" s="43"/>
      <c r="R32" s="43"/>
      <c r="S32" s="43"/>
      <c r="T32" s="43"/>
      <c r="U32" s="10"/>
      <c r="V32" s="10"/>
      <c r="W32" s="10"/>
      <c r="X32" s="10"/>
      <c r="Y32" s="10"/>
    </row>
    <row r="33" spans="1:25" customFormat="1" ht="15.75" customHeight="1" x14ac:dyDescent="0.3">
      <c r="A33" s="271" t="s">
        <v>1436</v>
      </c>
      <c r="B33" s="386"/>
      <c r="C33" s="387"/>
      <c r="D33" s="420">
        <v>98.001999999999995</v>
      </c>
      <c r="E33" s="420">
        <v>98</v>
      </c>
      <c r="F33" s="439">
        <f>SUM(D33:E33)</f>
        <v>196.00200000000001</v>
      </c>
      <c r="H33" s="271" t="s">
        <v>1462</v>
      </c>
      <c r="I33" s="386"/>
      <c r="J33" s="387"/>
      <c r="K33" s="420">
        <v>93</v>
      </c>
      <c r="L33" s="420">
        <v>91</v>
      </c>
      <c r="M33" s="439">
        <f>SUM(K33:L33)</f>
        <v>184</v>
      </c>
      <c r="O33" s="43"/>
      <c r="P33" s="43"/>
      <c r="Q33" s="43"/>
      <c r="R33" s="43"/>
      <c r="S33" s="43"/>
      <c r="T33" s="43"/>
      <c r="U33" s="10"/>
      <c r="V33" s="10"/>
      <c r="W33" s="10"/>
      <c r="X33" s="10"/>
      <c r="Y33" s="10"/>
    </row>
    <row r="34" spans="1:25" customFormat="1" ht="15.75" customHeight="1" x14ac:dyDescent="0.3">
      <c r="O34" s="43"/>
      <c r="P34" s="43"/>
      <c r="Q34" s="43"/>
      <c r="R34" s="43"/>
      <c r="S34" s="43"/>
      <c r="T34" s="43"/>
      <c r="U34" s="10"/>
      <c r="V34" s="10"/>
      <c r="W34" s="10"/>
      <c r="X34" s="10"/>
      <c r="Y34" s="10"/>
    </row>
    <row r="35" spans="1:25" customFormat="1" ht="15.75" customHeight="1" x14ac:dyDescent="0.3">
      <c r="A35" s="388" t="s">
        <v>1463</v>
      </c>
      <c r="B35" s="389"/>
      <c r="C35" s="390">
        <v>580</v>
      </c>
      <c r="D35" s="389"/>
      <c r="E35" s="391" t="s">
        <v>15</v>
      </c>
      <c r="F35" s="424">
        <f>SUM(F36:F38)</f>
        <v>577.005</v>
      </c>
      <c r="G35" s="67" t="s">
        <v>273</v>
      </c>
      <c r="H35" s="388" t="s">
        <v>1464</v>
      </c>
      <c r="I35" s="389"/>
      <c r="J35" s="390">
        <v>597</v>
      </c>
      <c r="K35" s="389"/>
      <c r="L35" s="391" t="s">
        <v>15</v>
      </c>
      <c r="M35" s="424">
        <f>SUM(M36:M38)</f>
        <v>586.00600000000009</v>
      </c>
      <c r="O35" s="43"/>
      <c r="P35" s="43"/>
      <c r="Q35" s="43"/>
      <c r="R35" s="43"/>
      <c r="S35" s="43"/>
      <c r="T35" s="43"/>
      <c r="U35" s="10"/>
      <c r="V35" s="10"/>
      <c r="W35" s="10"/>
      <c r="X35" s="10"/>
      <c r="Y35" s="10"/>
    </row>
    <row r="36" spans="1:25" customFormat="1" ht="15.75" customHeight="1" x14ac:dyDescent="0.3">
      <c r="A36" s="267" t="s">
        <v>1438</v>
      </c>
      <c r="B36" s="394"/>
      <c r="C36" s="395"/>
      <c r="D36" s="416">
        <v>93</v>
      </c>
      <c r="E36" s="416">
        <v>92</v>
      </c>
      <c r="F36" s="428">
        <f>SUM(D36:E36)</f>
        <v>185</v>
      </c>
      <c r="H36" s="267" t="s">
        <v>1410</v>
      </c>
      <c r="I36" s="394"/>
      <c r="J36" s="395"/>
      <c r="K36" s="416">
        <v>98.001000000000005</v>
      </c>
      <c r="L36" s="416">
        <v>98.001000000000005</v>
      </c>
      <c r="M36" s="428">
        <f>SUM(K36:L36)</f>
        <v>196.00200000000001</v>
      </c>
      <c r="O36" s="43"/>
      <c r="P36" s="43"/>
      <c r="Q36" s="43"/>
      <c r="R36" s="43"/>
      <c r="S36" s="43"/>
      <c r="T36" s="43"/>
      <c r="U36" s="10"/>
      <c r="V36" s="10"/>
      <c r="W36" s="10"/>
      <c r="X36" s="10"/>
      <c r="Y36" s="10"/>
    </row>
    <row r="37" spans="1:25" customFormat="1" ht="15.75" customHeight="1" x14ac:dyDescent="0.3">
      <c r="A37" s="270" t="s">
        <v>1393</v>
      </c>
      <c r="B37" s="103"/>
      <c r="C37" s="104"/>
      <c r="D37" s="416">
        <v>99.001999999999995</v>
      </c>
      <c r="E37" s="416">
        <v>99.001000000000005</v>
      </c>
      <c r="F37" s="438">
        <f>SUM(D37:E37)</f>
        <v>198.00299999999999</v>
      </c>
      <c r="H37" s="270" t="s">
        <v>1069</v>
      </c>
      <c r="I37" s="103"/>
      <c r="J37" s="104"/>
      <c r="K37" s="416">
        <v>99.001000000000005</v>
      </c>
      <c r="L37" s="416">
        <v>97.001000000000005</v>
      </c>
      <c r="M37" s="438">
        <f>SUM(K37:L37)</f>
        <v>196.00200000000001</v>
      </c>
      <c r="O37" s="43"/>
      <c r="P37" s="43"/>
      <c r="Q37" s="43"/>
      <c r="R37" s="43"/>
      <c r="S37" s="43"/>
      <c r="T37" s="43"/>
      <c r="U37" s="10"/>
      <c r="V37" s="10"/>
      <c r="W37" s="10"/>
      <c r="X37" s="10"/>
      <c r="Y37" s="10"/>
    </row>
    <row r="38" spans="1:25" customFormat="1" ht="15.75" customHeight="1" x14ac:dyDescent="0.3">
      <c r="A38" s="271" t="s">
        <v>1425</v>
      </c>
      <c r="B38" s="386"/>
      <c r="C38" s="387"/>
      <c r="D38" s="420">
        <v>98.001999999999995</v>
      </c>
      <c r="E38" s="420">
        <v>96</v>
      </c>
      <c r="F38" s="439">
        <f>SUM(D38:E38)</f>
        <v>194.00200000000001</v>
      </c>
      <c r="H38" s="271" t="s">
        <v>115</v>
      </c>
      <c r="I38" s="386"/>
      <c r="J38" s="387"/>
      <c r="K38" s="420">
        <v>98.001999999999995</v>
      </c>
      <c r="L38" s="420">
        <v>96</v>
      </c>
      <c r="M38" s="439">
        <f>SUM(K38:L38)</f>
        <v>194.00200000000001</v>
      </c>
      <c r="O38" s="43"/>
      <c r="P38" s="43"/>
      <c r="Q38" s="43"/>
      <c r="R38" s="43"/>
      <c r="S38" s="43"/>
      <c r="T38" s="43"/>
      <c r="U38" s="10"/>
      <c r="V38" s="10"/>
      <c r="W38" s="10"/>
      <c r="X38" s="10"/>
      <c r="Y38" s="10"/>
    </row>
    <row r="39" spans="1:25" customFormat="1" ht="15.75" customHeight="1" x14ac:dyDescent="0.3">
      <c r="O39" s="43"/>
      <c r="P39" s="43"/>
      <c r="Q39" s="43"/>
      <c r="R39" s="43"/>
      <c r="S39" s="43"/>
      <c r="T39" s="43"/>
      <c r="U39" s="10"/>
      <c r="V39" s="10"/>
      <c r="W39" s="10"/>
      <c r="X39" s="10"/>
      <c r="Y39" s="10"/>
    </row>
    <row r="40" spans="1:25" customFormat="1" ht="15.75" customHeight="1" x14ac:dyDescent="0.3">
      <c r="A40" s="388" t="s">
        <v>1344</v>
      </c>
      <c r="B40" s="389"/>
      <c r="C40" s="390">
        <v>569</v>
      </c>
      <c r="D40" s="389"/>
      <c r="E40" s="391" t="s">
        <v>15</v>
      </c>
      <c r="F40" s="424">
        <f>SUM(F41:F43)</f>
        <v>561.00900000000001</v>
      </c>
      <c r="G40" s="67" t="s">
        <v>273</v>
      </c>
      <c r="H40" s="388" t="s">
        <v>1292</v>
      </c>
      <c r="I40" s="389"/>
      <c r="J40" s="390">
        <v>524</v>
      </c>
      <c r="K40" s="389"/>
      <c r="L40" s="391" t="s">
        <v>15</v>
      </c>
      <c r="M40" s="424">
        <f>SUM(M41:M43)</f>
        <v>519.00900000000001</v>
      </c>
      <c r="O40" s="43"/>
      <c r="P40" s="43"/>
      <c r="Q40" s="43"/>
      <c r="R40" s="43"/>
      <c r="S40" s="43"/>
      <c r="T40" s="43"/>
      <c r="U40" s="10"/>
      <c r="V40" s="10"/>
      <c r="W40" s="10"/>
      <c r="X40" s="10"/>
      <c r="Y40" s="10"/>
    </row>
    <row r="41" spans="1:25" customFormat="1" ht="15.75" customHeight="1" x14ac:dyDescent="0.3">
      <c r="A41" s="267" t="s">
        <v>1444</v>
      </c>
      <c r="B41" s="394"/>
      <c r="C41" s="395"/>
      <c r="D41" s="416">
        <v>97.001000000000005</v>
      </c>
      <c r="E41" s="416">
        <v>94.001000000000005</v>
      </c>
      <c r="F41" s="428">
        <f>SUM(D41:E41)</f>
        <v>191.00200000000001</v>
      </c>
      <c r="H41" s="267" t="s">
        <v>1465</v>
      </c>
      <c r="I41" s="394"/>
      <c r="J41" s="395"/>
      <c r="K41" s="416">
        <v>99.003</v>
      </c>
      <c r="L41" s="416">
        <v>99.003</v>
      </c>
      <c r="M41" s="428">
        <f>SUM(K41:L41)</f>
        <v>198.006</v>
      </c>
      <c r="O41" s="43"/>
      <c r="P41" s="43"/>
      <c r="Q41" s="43"/>
      <c r="R41" s="43"/>
      <c r="S41" s="43"/>
      <c r="T41" s="43"/>
      <c r="U41" s="10"/>
      <c r="V41" s="10"/>
      <c r="W41" s="10"/>
      <c r="X41" s="10"/>
      <c r="Y41" s="10"/>
    </row>
    <row r="42" spans="1:25" customFormat="1" ht="15.75" customHeight="1" x14ac:dyDescent="0.3">
      <c r="A42" s="270" t="s">
        <v>1189</v>
      </c>
      <c r="B42" s="103"/>
      <c r="C42" s="104"/>
      <c r="D42" s="416">
        <v>92.001999999999995</v>
      </c>
      <c r="E42" s="416">
        <v>81</v>
      </c>
      <c r="F42" s="438">
        <f>SUM(D42:E42)</f>
        <v>173.00200000000001</v>
      </c>
      <c r="H42" s="270" t="s">
        <v>1466</v>
      </c>
      <c r="I42" s="103"/>
      <c r="J42" s="104"/>
      <c r="K42" s="416">
        <v>70</v>
      </c>
      <c r="L42" s="416">
        <v>65.001000000000005</v>
      </c>
      <c r="M42" s="438">
        <f>SUM(K42:L42)</f>
        <v>135.001</v>
      </c>
      <c r="O42" s="43"/>
      <c r="P42" s="43"/>
      <c r="Q42" s="43"/>
      <c r="R42" s="43"/>
      <c r="S42" s="43"/>
      <c r="T42" s="43"/>
      <c r="U42" s="10"/>
      <c r="V42" s="10"/>
      <c r="W42" s="10"/>
      <c r="X42" s="10"/>
      <c r="Y42" s="10"/>
    </row>
    <row r="43" spans="1:25" customFormat="1" ht="15.75" customHeight="1" x14ac:dyDescent="0.3">
      <c r="A43" s="271" t="s">
        <v>1060</v>
      </c>
      <c r="B43" s="386"/>
      <c r="C43" s="387"/>
      <c r="D43" s="420">
        <v>99.003</v>
      </c>
      <c r="E43" s="420">
        <v>98.001999999999995</v>
      </c>
      <c r="F43" s="439">
        <f>SUM(D43:E43)</f>
        <v>197.005</v>
      </c>
      <c r="H43" s="271" t="s">
        <v>1467</v>
      </c>
      <c r="I43" s="386"/>
      <c r="J43" s="387"/>
      <c r="K43" s="420">
        <v>93.001000000000005</v>
      </c>
      <c r="L43" s="420">
        <v>93.001000000000005</v>
      </c>
      <c r="M43" s="439">
        <f>SUM(K43:L43)</f>
        <v>186.00200000000001</v>
      </c>
      <c r="O43" s="43"/>
      <c r="P43" s="43"/>
      <c r="Q43" s="43"/>
      <c r="R43" s="43"/>
      <c r="S43" s="43"/>
      <c r="T43" s="43"/>
      <c r="U43" s="10"/>
      <c r="V43" s="10"/>
      <c r="W43" s="10"/>
      <c r="X43" s="10"/>
      <c r="Y43" s="10"/>
    </row>
    <row r="44" spans="1:25" customFormat="1" ht="15.75" customHeight="1" x14ac:dyDescent="0.3">
      <c r="O44" s="43"/>
      <c r="P44" s="43"/>
      <c r="Q44" s="43"/>
      <c r="R44" s="43"/>
      <c r="S44" s="43"/>
      <c r="T44" s="43"/>
      <c r="U44" s="10"/>
      <c r="V44" s="10"/>
      <c r="W44" s="10"/>
      <c r="X44" s="10"/>
      <c r="Y44" s="10"/>
    </row>
    <row r="45" spans="1:25" customFormat="1" ht="15.75" customHeight="1" x14ac:dyDescent="0.3">
      <c r="A45" s="10"/>
      <c r="B45" s="10"/>
      <c r="C45" s="10"/>
      <c r="D45" s="10"/>
      <c r="E45" s="10"/>
      <c r="F45" s="10"/>
      <c r="G45" s="36"/>
      <c r="H45" s="396" t="s">
        <v>7</v>
      </c>
      <c r="I45" s="397" t="s">
        <v>279</v>
      </c>
      <c r="J45" s="397" t="s">
        <v>280</v>
      </c>
      <c r="K45" s="397" t="s">
        <v>281</v>
      </c>
      <c r="L45" s="397" t="s">
        <v>282</v>
      </c>
      <c r="M45" s="397" t="s">
        <v>14</v>
      </c>
      <c r="N45" s="398" t="s">
        <v>283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customFormat="1" ht="15.75" customHeight="1" x14ac:dyDescent="0.3">
      <c r="A46" s="10"/>
      <c r="B46" s="9" t="s">
        <v>1468</v>
      </c>
      <c r="C46" s="10"/>
      <c r="D46" s="10"/>
      <c r="E46" s="10"/>
      <c r="F46" s="10"/>
      <c r="G46" s="36"/>
      <c r="H46" s="81" t="s">
        <v>1464</v>
      </c>
      <c r="I46" s="69">
        <v>4</v>
      </c>
      <c r="J46" s="69">
        <v>4</v>
      </c>
      <c r="K46" s="69"/>
      <c r="L46" s="69"/>
      <c r="M46" s="474">
        <v>2335.0259999999998</v>
      </c>
      <c r="N46" s="82">
        <v>8</v>
      </c>
      <c r="O46" s="43"/>
      <c r="P46" s="43"/>
      <c r="Q46" s="10"/>
      <c r="R46" s="10"/>
      <c r="S46" s="10"/>
      <c r="T46" s="10"/>
      <c r="U46" s="10"/>
      <c r="V46" s="10"/>
      <c r="W46" s="10"/>
      <c r="X46" s="10"/>
      <c r="Y46" s="10"/>
    </row>
    <row r="47" spans="1:25" customFormat="1" ht="15.75" customHeight="1" x14ac:dyDescent="0.3">
      <c r="A47" s="10"/>
      <c r="B47" s="83" t="s">
        <v>1763</v>
      </c>
      <c r="C47" s="10"/>
      <c r="D47" s="10"/>
      <c r="E47" s="10"/>
      <c r="F47" s="10"/>
      <c r="G47" s="36"/>
      <c r="H47" s="84" t="s">
        <v>1463</v>
      </c>
      <c r="I47" s="22">
        <v>4</v>
      </c>
      <c r="J47" s="22">
        <v>3</v>
      </c>
      <c r="K47" s="22"/>
      <c r="L47" s="22">
        <v>1</v>
      </c>
      <c r="M47" s="475">
        <v>2322.0300000000002</v>
      </c>
      <c r="N47" s="48">
        <v>6</v>
      </c>
      <c r="O47" s="43"/>
      <c r="P47" s="43"/>
      <c r="Q47" s="10"/>
      <c r="R47" s="10"/>
      <c r="S47" s="10"/>
      <c r="T47" s="10"/>
      <c r="U47" s="10"/>
      <c r="V47" s="10"/>
      <c r="W47" s="10"/>
      <c r="X47" s="10"/>
      <c r="Y47" s="10"/>
    </row>
    <row r="48" spans="1:25" customFormat="1" ht="15.75" customHeight="1" x14ac:dyDescent="0.3">
      <c r="A48" s="10"/>
      <c r="B48" s="9" t="s">
        <v>286</v>
      </c>
      <c r="C48" s="10"/>
      <c r="D48" s="10"/>
      <c r="E48" s="10"/>
      <c r="F48" s="10"/>
      <c r="G48" s="36"/>
      <c r="H48" s="84" t="s">
        <v>1344</v>
      </c>
      <c r="I48" s="22">
        <v>4</v>
      </c>
      <c r="J48" s="22">
        <v>3</v>
      </c>
      <c r="K48" s="22"/>
      <c r="L48" s="22">
        <v>1</v>
      </c>
      <c r="M48" s="475">
        <v>2292.0340000000001</v>
      </c>
      <c r="N48" s="48">
        <v>6</v>
      </c>
      <c r="O48" s="43"/>
      <c r="P48" s="43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">
      <c r="A49" s="10"/>
      <c r="B49" s="10"/>
      <c r="C49" s="10"/>
      <c r="D49" s="10"/>
      <c r="E49" s="36"/>
      <c r="F49" s="10"/>
      <c r="G49" s="36"/>
      <c r="H49" s="84" t="s">
        <v>1458</v>
      </c>
      <c r="I49" s="22">
        <v>4</v>
      </c>
      <c r="J49" s="22">
        <v>2</v>
      </c>
      <c r="K49" s="22"/>
      <c r="L49" s="22">
        <v>2</v>
      </c>
      <c r="M49" s="475">
        <v>2285.018</v>
      </c>
      <c r="N49" s="48">
        <v>4</v>
      </c>
      <c r="O49" s="43"/>
      <c r="P49" s="43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">
      <c r="A50" s="10"/>
      <c r="B50" s="10"/>
      <c r="C50" s="10"/>
      <c r="D50" s="10"/>
      <c r="E50" s="36"/>
      <c r="F50" s="10"/>
      <c r="G50" s="36"/>
      <c r="H50" s="84" t="s">
        <v>1459</v>
      </c>
      <c r="I50" s="22">
        <v>4</v>
      </c>
      <c r="J50" s="22"/>
      <c r="K50" s="22"/>
      <c r="L50" s="22">
        <v>4</v>
      </c>
      <c r="M50" s="475">
        <v>2202.0080000000003</v>
      </c>
      <c r="N50" s="48">
        <v>0</v>
      </c>
      <c r="O50" s="43"/>
      <c r="P50" s="43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">
      <c r="A51" s="10"/>
      <c r="B51" s="10"/>
      <c r="C51" s="10"/>
      <c r="D51" s="10"/>
      <c r="E51" s="36"/>
      <c r="F51" s="10"/>
      <c r="G51" s="36"/>
      <c r="H51" s="273" t="s">
        <v>1292</v>
      </c>
      <c r="I51" s="123">
        <v>4</v>
      </c>
      <c r="J51" s="123"/>
      <c r="K51" s="123"/>
      <c r="L51" s="123">
        <v>4</v>
      </c>
      <c r="M51" s="476">
        <v>2118.0250000000001</v>
      </c>
      <c r="N51" s="124">
        <v>0</v>
      </c>
      <c r="O51" s="43"/>
      <c r="P51" s="43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">
      <c r="A52" s="73"/>
      <c r="B52" s="73"/>
      <c r="C52" s="73"/>
      <c r="D52" s="73"/>
      <c r="E52" s="73"/>
      <c r="F52" s="73"/>
      <c r="G52" s="433"/>
      <c r="H52" s="73"/>
      <c r="I52" s="73"/>
      <c r="J52" s="73"/>
      <c r="K52" s="73"/>
      <c r="L52" s="73"/>
      <c r="M52" s="73"/>
      <c r="N52" s="73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">
      <c r="A53" s="73" t="s">
        <v>1203</v>
      </c>
      <c r="B53" s="73"/>
      <c r="C53" s="73"/>
      <c r="D53" s="73"/>
      <c r="E53" s="73"/>
      <c r="F53" s="73"/>
      <c r="G53" s="433"/>
      <c r="H53" s="73"/>
      <c r="I53" s="73"/>
      <c r="J53" s="73"/>
      <c r="K53" s="73"/>
      <c r="L53" s="73"/>
      <c r="M53" s="73"/>
      <c r="N53" s="73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">
      <c r="A54" s="73"/>
      <c r="B54" s="73"/>
      <c r="C54" s="73"/>
      <c r="D54" s="73"/>
      <c r="E54" s="73"/>
      <c r="F54" s="73"/>
      <c r="G54" s="433"/>
      <c r="H54" s="73"/>
      <c r="I54" s="73"/>
      <c r="J54" s="73"/>
      <c r="K54" s="73"/>
      <c r="L54" s="73"/>
      <c r="M54" s="73"/>
      <c r="N54" s="73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">
      <c r="A55" s="10" t="s">
        <v>1204</v>
      </c>
      <c r="B55" s="10"/>
      <c r="C55" s="10"/>
      <c r="D55" s="10"/>
      <c r="E55" s="93" t="s">
        <v>163</v>
      </c>
      <c r="F55" s="10"/>
      <c r="G55" s="10"/>
      <c r="H55" s="73"/>
      <c r="I55" s="73"/>
      <c r="J55" s="73"/>
      <c r="K55" s="73"/>
      <c r="L55" s="73"/>
      <c r="M55" s="73"/>
      <c r="N55" s="73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">
      <c r="A56" s="10" t="s">
        <v>164</v>
      </c>
      <c r="B56" s="10"/>
      <c r="C56" s="10"/>
      <c r="D56" s="10"/>
      <c r="E56" s="10"/>
      <c r="F56" s="10"/>
      <c r="G56" s="36"/>
      <c r="H56" s="73"/>
      <c r="I56" s="73"/>
      <c r="J56" s="73"/>
      <c r="K56" s="73"/>
      <c r="L56" s="73"/>
      <c r="M56" s="73"/>
      <c r="N56" s="73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">
      <c r="A57" s="73"/>
      <c r="B57" s="73"/>
      <c r="C57" s="73"/>
      <c r="D57" s="73"/>
      <c r="E57" s="73"/>
      <c r="F57" s="73"/>
      <c r="G57" s="433"/>
      <c r="H57" s="73"/>
      <c r="I57" s="73"/>
      <c r="J57" s="73"/>
      <c r="K57" s="73"/>
      <c r="L57" s="73"/>
      <c r="M57" s="73"/>
      <c r="N57" s="73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">
      <c r="A58" s="73"/>
      <c r="B58" s="73"/>
      <c r="C58" s="73"/>
      <c r="D58" s="73"/>
      <c r="E58" s="73"/>
      <c r="F58" s="73"/>
      <c r="G58" s="433"/>
      <c r="H58" s="73"/>
      <c r="I58" s="73"/>
      <c r="J58" s="73"/>
      <c r="K58" s="73"/>
      <c r="L58" s="73"/>
      <c r="M58" s="73"/>
      <c r="N58" s="73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">
      <c r="A59" s="73"/>
      <c r="B59" s="73"/>
      <c r="C59" s="73"/>
      <c r="D59" s="73"/>
      <c r="E59" s="73"/>
      <c r="F59" s="73"/>
      <c r="G59" s="433"/>
      <c r="H59" s="73"/>
      <c r="I59" s="73"/>
      <c r="J59" s="73"/>
      <c r="K59" s="73"/>
      <c r="L59" s="73"/>
      <c r="M59" s="73"/>
      <c r="N59" s="73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">
      <c r="A60" s="73"/>
      <c r="B60" s="73"/>
      <c r="C60" s="73"/>
      <c r="D60" s="73"/>
      <c r="E60" s="73"/>
      <c r="F60" s="73"/>
      <c r="G60" s="433"/>
      <c r="H60" s="73"/>
      <c r="I60" s="73"/>
      <c r="J60" s="73"/>
      <c r="K60" s="73"/>
      <c r="L60" s="73"/>
      <c r="M60" s="73"/>
      <c r="N60" s="73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">
      <c r="A61" s="73"/>
      <c r="B61" s="73"/>
      <c r="C61" s="73"/>
      <c r="D61" s="73"/>
      <c r="E61" s="73"/>
      <c r="F61" s="73"/>
      <c r="G61" s="433"/>
      <c r="H61" s="73"/>
      <c r="I61" s="73"/>
      <c r="J61" s="73"/>
      <c r="K61" s="73"/>
      <c r="L61" s="73"/>
      <c r="M61" s="73"/>
      <c r="N61" s="7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">
      <c r="A62" s="73"/>
      <c r="B62" s="73"/>
      <c r="C62" s="73"/>
      <c r="D62" s="73"/>
      <c r="E62" s="73"/>
      <c r="F62" s="73"/>
      <c r="G62" s="433"/>
      <c r="H62" s="73"/>
      <c r="I62" s="73"/>
      <c r="J62" s="73"/>
      <c r="K62" s="73"/>
      <c r="L62" s="73"/>
      <c r="M62" s="73"/>
      <c r="N62" s="7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">
      <c r="A63" s="73"/>
      <c r="B63" s="73"/>
      <c r="C63" s="73"/>
      <c r="D63" s="73"/>
      <c r="E63" s="73"/>
      <c r="F63" s="73"/>
      <c r="G63" s="433"/>
      <c r="H63" s="73"/>
      <c r="I63" s="73"/>
      <c r="J63" s="73"/>
      <c r="K63" s="73"/>
      <c r="L63" s="73"/>
      <c r="M63" s="73"/>
      <c r="N63" s="7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">
      <c r="A64" s="73"/>
      <c r="B64" s="73"/>
      <c r="C64" s="73"/>
      <c r="D64" s="73"/>
      <c r="E64" s="73"/>
      <c r="F64" s="73"/>
      <c r="G64" s="433"/>
      <c r="H64" s="73"/>
      <c r="I64" s="73"/>
      <c r="J64" s="73"/>
      <c r="K64" s="73"/>
      <c r="L64" s="73"/>
      <c r="M64" s="73"/>
      <c r="N64" s="7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">
      <c r="A65" s="73"/>
      <c r="B65" s="73"/>
      <c r="C65" s="73"/>
      <c r="D65" s="73"/>
      <c r="E65" s="73"/>
      <c r="F65" s="73"/>
      <c r="G65" s="433"/>
      <c r="H65" s="73"/>
      <c r="I65" s="73"/>
      <c r="J65" s="73"/>
      <c r="K65" s="73"/>
      <c r="L65" s="73"/>
      <c r="M65" s="73"/>
      <c r="N65" s="7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">
      <c r="A66" s="73"/>
      <c r="B66" s="73"/>
      <c r="C66" s="73"/>
      <c r="D66" s="73"/>
      <c r="E66" s="73"/>
      <c r="F66" s="73"/>
      <c r="G66" s="433"/>
      <c r="H66" s="73"/>
      <c r="I66" s="73"/>
      <c r="J66" s="73"/>
      <c r="K66" s="73"/>
      <c r="L66" s="73"/>
      <c r="M66" s="73"/>
      <c r="N66" s="7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">
      <c r="A67" s="73"/>
      <c r="B67" s="73"/>
      <c r="C67" s="73"/>
      <c r="D67" s="73"/>
      <c r="E67" s="73"/>
      <c r="F67" s="73"/>
      <c r="G67" s="433"/>
      <c r="H67" s="73"/>
      <c r="I67" s="73"/>
      <c r="J67" s="73"/>
      <c r="K67" s="73"/>
      <c r="L67" s="73"/>
      <c r="M67" s="73"/>
      <c r="N67" s="7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">
      <c r="A68" s="73"/>
      <c r="B68" s="73"/>
      <c r="C68" s="73"/>
      <c r="D68" s="73"/>
      <c r="E68" s="73"/>
      <c r="F68" s="73"/>
      <c r="G68" s="433"/>
      <c r="H68" s="73"/>
      <c r="I68" s="73"/>
      <c r="J68" s="73"/>
      <c r="K68" s="73"/>
      <c r="L68" s="73"/>
      <c r="M68" s="73"/>
      <c r="N68" s="7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">
      <c r="A69" s="73"/>
      <c r="B69" s="73"/>
      <c r="C69" s="73"/>
      <c r="D69" s="73"/>
      <c r="E69" s="73"/>
      <c r="F69" s="73"/>
      <c r="G69" s="433"/>
      <c r="H69" s="73"/>
      <c r="I69" s="73"/>
      <c r="J69" s="73"/>
      <c r="K69" s="73"/>
      <c r="L69" s="73"/>
      <c r="M69" s="73"/>
      <c r="N69" s="7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">
      <c r="A70" s="73"/>
      <c r="B70" s="73"/>
      <c r="C70" s="73"/>
      <c r="D70" s="73"/>
      <c r="E70" s="73"/>
      <c r="F70" s="73"/>
      <c r="G70" s="433"/>
      <c r="H70" s="73"/>
      <c r="I70" s="73"/>
      <c r="J70" s="73"/>
      <c r="K70" s="73"/>
      <c r="L70" s="73"/>
      <c r="M70" s="73"/>
      <c r="N70" s="7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">
      <c r="A71" s="73"/>
      <c r="B71" s="73"/>
      <c r="C71" s="73"/>
      <c r="D71" s="73"/>
      <c r="E71" s="73"/>
      <c r="F71" s="73"/>
      <c r="G71" s="433"/>
      <c r="H71" s="73"/>
      <c r="I71" s="73"/>
      <c r="J71" s="73"/>
      <c r="K71" s="73"/>
      <c r="L71" s="73"/>
      <c r="M71" s="73"/>
      <c r="N71" s="7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">
      <c r="A72" s="73"/>
      <c r="B72" s="73"/>
      <c r="C72" s="73"/>
      <c r="D72" s="73"/>
      <c r="E72" s="73"/>
      <c r="F72" s="73"/>
      <c r="G72" s="433"/>
      <c r="H72" s="73"/>
      <c r="I72" s="73"/>
      <c r="J72" s="73"/>
      <c r="K72" s="73"/>
      <c r="L72" s="73"/>
      <c r="M72" s="73"/>
      <c r="N72" s="7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">
      <c r="A73" s="73"/>
      <c r="B73" s="73"/>
      <c r="C73" s="73"/>
      <c r="D73" s="73"/>
      <c r="E73" s="73"/>
      <c r="F73" s="73"/>
      <c r="G73" s="433"/>
      <c r="H73" s="73"/>
      <c r="I73" s="73"/>
      <c r="J73" s="73"/>
      <c r="K73" s="73"/>
      <c r="L73" s="73"/>
      <c r="M73" s="73"/>
      <c r="N73" s="7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">
      <c r="A74" s="73"/>
      <c r="B74" s="73"/>
      <c r="C74" s="73"/>
      <c r="D74" s="73"/>
      <c r="E74" s="73"/>
      <c r="F74" s="73"/>
      <c r="G74" s="433"/>
      <c r="H74" s="73"/>
      <c r="I74" s="73"/>
      <c r="J74" s="73"/>
      <c r="K74" s="73"/>
      <c r="L74" s="73"/>
      <c r="M74" s="73"/>
      <c r="N74" s="7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">
      <c r="A75" s="73"/>
      <c r="B75" s="73"/>
      <c r="C75" s="73"/>
      <c r="D75" s="73"/>
      <c r="E75" s="73"/>
      <c r="F75" s="73"/>
      <c r="G75" s="433"/>
      <c r="H75" s="73"/>
      <c r="I75" s="73"/>
      <c r="J75" s="73"/>
      <c r="K75" s="73"/>
      <c r="L75" s="73"/>
      <c r="M75" s="73"/>
      <c r="N75" s="7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">
      <c r="A76" s="73"/>
      <c r="B76" s="73"/>
      <c r="C76" s="73"/>
      <c r="D76" s="73"/>
      <c r="E76" s="73"/>
      <c r="F76" s="73"/>
      <c r="G76" s="433"/>
      <c r="H76" s="73"/>
      <c r="I76" s="73"/>
      <c r="J76" s="73"/>
      <c r="K76" s="73"/>
      <c r="L76" s="73"/>
      <c r="M76" s="73"/>
      <c r="N76" s="7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">
      <c r="A77" s="73"/>
      <c r="B77" s="73"/>
      <c r="C77" s="73"/>
      <c r="D77" s="73"/>
      <c r="E77" s="73"/>
      <c r="F77" s="73"/>
      <c r="G77" s="433"/>
      <c r="H77" s="73"/>
      <c r="I77" s="73"/>
      <c r="J77" s="73"/>
      <c r="K77" s="73"/>
      <c r="L77" s="73"/>
      <c r="M77" s="73"/>
      <c r="N77" s="7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">
      <c r="A78" s="73"/>
      <c r="B78" s="73"/>
      <c r="C78" s="73"/>
      <c r="D78" s="73"/>
      <c r="E78" s="73"/>
      <c r="F78" s="73"/>
      <c r="G78" s="433"/>
      <c r="H78" s="73"/>
      <c r="I78" s="73"/>
      <c r="J78" s="73"/>
      <c r="K78" s="73"/>
      <c r="L78" s="73"/>
      <c r="M78" s="73"/>
      <c r="N78" s="7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">
      <c r="A79" s="73"/>
      <c r="B79" s="73"/>
      <c r="C79" s="73"/>
      <c r="D79" s="73"/>
      <c r="E79" s="73"/>
      <c r="F79" s="73"/>
      <c r="G79" s="433"/>
      <c r="H79" s="73"/>
      <c r="I79" s="73"/>
      <c r="J79" s="73"/>
      <c r="K79" s="73"/>
      <c r="L79" s="73"/>
      <c r="M79" s="73"/>
      <c r="N79" s="7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">
      <c r="A80" s="73"/>
      <c r="B80" s="73"/>
      <c r="C80" s="73"/>
      <c r="D80" s="73"/>
      <c r="E80" s="73"/>
      <c r="F80" s="73"/>
      <c r="G80" s="433"/>
      <c r="H80" s="73"/>
      <c r="I80" s="73"/>
      <c r="J80" s="73"/>
      <c r="K80" s="73"/>
      <c r="L80" s="73"/>
      <c r="M80" s="73"/>
      <c r="N80" s="7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">
      <c r="A81" s="73"/>
      <c r="B81" s="73"/>
      <c r="C81" s="73"/>
      <c r="D81" s="73"/>
      <c r="E81" s="73"/>
      <c r="F81" s="73"/>
      <c r="G81" s="433"/>
      <c r="H81" s="73"/>
      <c r="I81" s="73"/>
      <c r="J81" s="73"/>
      <c r="K81" s="73"/>
      <c r="L81" s="73"/>
      <c r="M81" s="73"/>
      <c r="N81" s="7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">
      <c r="A82" s="73"/>
      <c r="B82" s="73"/>
      <c r="C82" s="73"/>
      <c r="D82" s="73"/>
      <c r="E82" s="73"/>
      <c r="F82" s="73"/>
      <c r="G82" s="433"/>
      <c r="H82" s="73"/>
      <c r="I82" s="73"/>
      <c r="J82" s="73"/>
      <c r="K82" s="73"/>
      <c r="L82" s="73"/>
      <c r="M82" s="73"/>
      <c r="N82" s="7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">
      <c r="A83" s="73"/>
      <c r="B83" s="73"/>
      <c r="C83" s="73"/>
      <c r="D83" s="73"/>
      <c r="E83" s="73"/>
      <c r="F83" s="73"/>
      <c r="G83" s="433"/>
      <c r="H83" s="73"/>
      <c r="I83" s="73"/>
      <c r="J83" s="73"/>
      <c r="K83" s="73"/>
      <c r="L83" s="73"/>
      <c r="M83" s="73"/>
      <c r="N83" s="7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">
      <c r="A84" s="73"/>
      <c r="B84" s="73"/>
      <c r="C84" s="73"/>
      <c r="D84" s="73"/>
      <c r="E84" s="73"/>
      <c r="F84" s="73"/>
      <c r="G84" s="433"/>
      <c r="H84" s="73"/>
      <c r="I84" s="73"/>
      <c r="J84" s="73"/>
      <c r="K84" s="73"/>
      <c r="L84" s="73"/>
      <c r="M84" s="73"/>
      <c r="N84" s="7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">
      <c r="A85" s="73"/>
      <c r="B85" s="73"/>
      <c r="C85" s="73"/>
      <c r="D85" s="73"/>
      <c r="E85" s="73"/>
      <c r="F85" s="73"/>
      <c r="G85" s="433"/>
      <c r="H85" s="73"/>
      <c r="I85" s="73"/>
      <c r="J85" s="73"/>
      <c r="K85" s="73"/>
      <c r="L85" s="73"/>
      <c r="M85" s="73"/>
      <c r="N85" s="7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">
      <c r="A86" s="73"/>
      <c r="B86" s="73"/>
      <c r="C86" s="73"/>
      <c r="D86" s="73"/>
      <c r="E86" s="73"/>
      <c r="F86" s="73"/>
      <c r="G86" s="433"/>
      <c r="H86" s="73"/>
      <c r="I86" s="73"/>
      <c r="J86" s="73"/>
      <c r="K86" s="73"/>
      <c r="L86" s="73"/>
      <c r="M86" s="73"/>
      <c r="N86" s="7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">
      <c r="A87" s="73"/>
      <c r="B87" s="73"/>
      <c r="C87" s="73"/>
      <c r="D87" s="73"/>
      <c r="E87" s="73"/>
      <c r="F87" s="73"/>
      <c r="G87" s="433"/>
      <c r="H87" s="73"/>
      <c r="I87" s="73"/>
      <c r="J87" s="73"/>
      <c r="K87" s="73"/>
      <c r="L87" s="73"/>
      <c r="M87" s="73"/>
      <c r="N87" s="7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">
      <c r="A88" s="73"/>
      <c r="B88" s="73"/>
      <c r="C88" s="73"/>
      <c r="D88" s="73"/>
      <c r="E88" s="73"/>
      <c r="F88" s="73"/>
      <c r="G88" s="433"/>
      <c r="H88" s="73"/>
      <c r="I88" s="73"/>
      <c r="J88" s="73"/>
      <c r="K88" s="73"/>
      <c r="L88" s="73"/>
      <c r="M88" s="73"/>
      <c r="N88" s="7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">
      <c r="A89" s="73"/>
      <c r="B89" s="73"/>
      <c r="C89" s="73"/>
      <c r="D89" s="73"/>
      <c r="E89" s="73"/>
      <c r="F89" s="73"/>
      <c r="G89" s="433"/>
      <c r="H89" s="73"/>
      <c r="I89" s="73"/>
      <c r="J89" s="73"/>
      <c r="K89" s="73"/>
      <c r="L89" s="73"/>
      <c r="M89" s="73"/>
      <c r="N89" s="7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">
      <c r="A90" s="73"/>
      <c r="B90" s="73"/>
      <c r="C90" s="73"/>
      <c r="D90" s="73"/>
      <c r="E90" s="73"/>
      <c r="F90" s="73"/>
      <c r="G90" s="433"/>
      <c r="H90" s="73"/>
      <c r="I90" s="73"/>
      <c r="J90" s="73"/>
      <c r="K90" s="73"/>
      <c r="L90" s="73"/>
      <c r="M90" s="73"/>
      <c r="N90" s="7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">
      <c r="A91" s="73"/>
      <c r="B91" s="73"/>
      <c r="C91" s="73"/>
      <c r="D91" s="73"/>
      <c r="E91" s="73"/>
      <c r="F91" s="73"/>
      <c r="G91" s="433"/>
      <c r="H91" s="73"/>
      <c r="I91" s="73"/>
      <c r="J91" s="73"/>
      <c r="K91" s="73"/>
      <c r="L91" s="73"/>
      <c r="M91" s="73"/>
      <c r="N91" s="7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">
      <c r="A92" s="73"/>
      <c r="B92" s="73"/>
      <c r="C92" s="73"/>
      <c r="D92" s="73"/>
      <c r="E92" s="73"/>
      <c r="F92" s="73"/>
      <c r="G92" s="433"/>
      <c r="H92" s="73"/>
      <c r="I92" s="73"/>
      <c r="J92" s="73"/>
      <c r="K92" s="73"/>
      <c r="L92" s="73"/>
      <c r="M92" s="73"/>
      <c r="N92" s="7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">
      <c r="A93" s="73"/>
      <c r="B93" s="73"/>
      <c r="C93" s="73"/>
      <c r="D93" s="73"/>
      <c r="E93" s="73"/>
      <c r="F93" s="73"/>
      <c r="G93" s="433"/>
      <c r="H93" s="73"/>
      <c r="I93" s="73"/>
      <c r="J93" s="73"/>
      <c r="K93" s="73"/>
      <c r="L93" s="73"/>
      <c r="M93" s="73"/>
      <c r="N93" s="7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">
      <c r="A94" s="73"/>
      <c r="B94" s="73"/>
      <c r="C94" s="73"/>
      <c r="D94" s="73"/>
      <c r="E94" s="73"/>
      <c r="F94" s="73"/>
      <c r="G94" s="433"/>
      <c r="H94" s="73"/>
      <c r="I94" s="73"/>
      <c r="J94" s="73"/>
      <c r="K94" s="73"/>
      <c r="L94" s="73"/>
      <c r="M94" s="73"/>
      <c r="N94" s="7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">
      <c r="A95" s="73"/>
      <c r="B95" s="73"/>
      <c r="C95" s="73"/>
      <c r="D95" s="73"/>
      <c r="E95" s="73"/>
      <c r="F95" s="73"/>
      <c r="G95" s="433"/>
      <c r="H95" s="73"/>
      <c r="I95" s="73"/>
      <c r="J95" s="73"/>
      <c r="K95" s="73"/>
      <c r="L95" s="73"/>
      <c r="M95" s="73"/>
      <c r="N95" s="7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">
      <c r="A96" s="73"/>
      <c r="B96" s="73"/>
      <c r="C96" s="73"/>
      <c r="D96" s="73"/>
      <c r="E96" s="73"/>
      <c r="F96" s="73"/>
      <c r="G96" s="433"/>
      <c r="H96" s="73"/>
      <c r="I96" s="73"/>
      <c r="J96" s="73"/>
      <c r="K96" s="73"/>
      <c r="L96" s="73"/>
      <c r="M96" s="73"/>
      <c r="N96" s="7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">
      <c r="A97" s="73"/>
      <c r="B97" s="73"/>
      <c r="C97" s="73"/>
      <c r="D97" s="73"/>
      <c r="E97" s="73"/>
      <c r="F97" s="73"/>
      <c r="G97" s="433"/>
      <c r="H97" s="73"/>
      <c r="I97" s="73"/>
      <c r="J97" s="73"/>
      <c r="K97" s="73"/>
      <c r="L97" s="73"/>
      <c r="M97" s="73"/>
      <c r="N97" s="7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">
      <c r="A98" s="73"/>
      <c r="B98" s="73"/>
      <c r="C98" s="73"/>
      <c r="D98" s="73"/>
      <c r="E98" s="73"/>
      <c r="F98" s="73"/>
      <c r="G98" s="433"/>
      <c r="H98" s="73"/>
      <c r="I98" s="73"/>
      <c r="J98" s="73"/>
      <c r="K98" s="73"/>
      <c r="L98" s="73"/>
      <c r="M98" s="73"/>
      <c r="N98" s="73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">
      <c r="A99" s="73"/>
      <c r="B99" s="73"/>
      <c r="C99" s="73"/>
      <c r="D99" s="73"/>
      <c r="E99" s="73"/>
      <c r="F99" s="73"/>
      <c r="G99" s="433"/>
      <c r="H99" s="73"/>
      <c r="I99" s="73"/>
      <c r="J99" s="73"/>
      <c r="K99" s="73"/>
      <c r="L99" s="73"/>
      <c r="M99" s="73"/>
      <c r="N99" s="73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">
      <c r="A100" s="73"/>
      <c r="B100" s="73"/>
      <c r="C100" s="73"/>
      <c r="D100" s="73"/>
      <c r="E100" s="73"/>
      <c r="F100" s="73"/>
      <c r="G100" s="433"/>
      <c r="H100" s="73"/>
      <c r="I100" s="73"/>
      <c r="J100" s="73"/>
      <c r="K100" s="73"/>
      <c r="L100" s="73"/>
      <c r="M100" s="73"/>
      <c r="N100" s="73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">
      <c r="A101" s="73"/>
      <c r="B101" s="73"/>
      <c r="C101" s="73"/>
      <c r="D101" s="73"/>
      <c r="E101" s="73"/>
      <c r="F101" s="73"/>
      <c r="G101" s="433"/>
      <c r="H101" s="73"/>
      <c r="I101" s="73"/>
      <c r="J101" s="73"/>
      <c r="K101" s="73"/>
      <c r="L101" s="73"/>
      <c r="M101" s="73"/>
      <c r="N101" s="73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">
      <c r="A102" s="73"/>
      <c r="B102" s="73"/>
      <c r="C102" s="73"/>
      <c r="D102" s="73"/>
      <c r="E102" s="73"/>
      <c r="F102" s="73"/>
      <c r="G102" s="433"/>
      <c r="H102" s="73"/>
      <c r="I102" s="73"/>
      <c r="J102" s="73"/>
      <c r="K102" s="73"/>
      <c r="L102" s="73"/>
      <c r="M102" s="73"/>
      <c r="N102" s="73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">
      <c r="A103" s="73"/>
      <c r="B103" s="73"/>
      <c r="C103" s="73"/>
      <c r="D103" s="73"/>
      <c r="E103" s="73"/>
      <c r="F103" s="73"/>
      <c r="G103" s="433"/>
      <c r="H103" s="73"/>
      <c r="I103" s="73"/>
      <c r="J103" s="73"/>
      <c r="K103" s="73"/>
      <c r="L103" s="73"/>
      <c r="M103" s="73"/>
      <c r="N103" s="73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">
      <c r="A104" s="73"/>
      <c r="B104" s="73"/>
      <c r="C104" s="73"/>
      <c r="D104" s="73"/>
      <c r="E104" s="73"/>
      <c r="F104" s="73"/>
      <c r="G104" s="433"/>
      <c r="H104" s="73"/>
      <c r="I104" s="73"/>
      <c r="J104" s="73"/>
      <c r="K104" s="73"/>
      <c r="L104" s="73"/>
      <c r="M104" s="73"/>
      <c r="N104" s="73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">
      <c r="A105" s="73"/>
      <c r="B105" s="73"/>
      <c r="C105" s="73"/>
      <c r="D105" s="73"/>
      <c r="E105" s="73"/>
      <c r="F105" s="73"/>
      <c r="G105" s="433"/>
      <c r="H105" s="73"/>
      <c r="I105" s="73"/>
      <c r="J105" s="73"/>
      <c r="K105" s="73"/>
      <c r="L105" s="73"/>
      <c r="M105" s="73"/>
      <c r="N105" s="73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">
      <c r="A106" s="73"/>
      <c r="B106" s="73"/>
      <c r="C106" s="73"/>
      <c r="D106" s="73"/>
      <c r="E106" s="73"/>
      <c r="F106" s="73"/>
      <c r="G106" s="433"/>
      <c r="H106" s="73"/>
      <c r="I106" s="73"/>
      <c r="J106" s="73"/>
      <c r="K106" s="73"/>
      <c r="L106" s="73"/>
      <c r="M106" s="73"/>
      <c r="N106" s="73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">
      <c r="A107" s="73"/>
      <c r="B107" s="73"/>
      <c r="C107" s="73"/>
      <c r="D107" s="73"/>
      <c r="E107" s="73"/>
      <c r="F107" s="73"/>
      <c r="G107" s="433"/>
      <c r="H107" s="73"/>
      <c r="I107" s="73"/>
      <c r="J107" s="73"/>
      <c r="K107" s="73"/>
      <c r="L107" s="73"/>
      <c r="M107" s="73"/>
      <c r="N107" s="73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">
      <c r="A108" s="73"/>
      <c r="B108" s="73"/>
      <c r="C108" s="73"/>
      <c r="D108" s="73"/>
      <c r="E108" s="73"/>
      <c r="F108" s="73"/>
      <c r="G108" s="433"/>
      <c r="H108" s="73"/>
      <c r="I108" s="73"/>
      <c r="J108" s="73"/>
      <c r="K108" s="73"/>
      <c r="L108" s="73"/>
      <c r="M108" s="73"/>
      <c r="N108" s="73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">
      <c r="A109" s="73"/>
      <c r="B109" s="73"/>
      <c r="C109" s="73"/>
      <c r="D109" s="73"/>
      <c r="E109" s="73"/>
      <c r="F109" s="73"/>
      <c r="G109" s="433"/>
      <c r="H109" s="73"/>
      <c r="I109" s="73"/>
      <c r="J109" s="73"/>
      <c r="K109" s="73"/>
      <c r="L109" s="73"/>
      <c r="M109" s="73"/>
      <c r="N109" s="73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customFormat="1" ht="15.75" customHeight="1" x14ac:dyDescent="0.3">
      <c r="A110" s="73"/>
      <c r="B110" s="73"/>
      <c r="C110" s="73"/>
      <c r="D110" s="73"/>
      <c r="E110" s="73"/>
      <c r="F110" s="73"/>
      <c r="G110" s="433"/>
      <c r="H110" s="73"/>
      <c r="I110" s="73"/>
      <c r="J110" s="73"/>
      <c r="K110" s="73"/>
      <c r="L110" s="73"/>
      <c r="M110" s="73"/>
      <c r="N110" s="73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customFormat="1" ht="15.75" customHeight="1" x14ac:dyDescent="0.3">
      <c r="A111" s="73"/>
      <c r="B111" s="73"/>
      <c r="C111" s="73"/>
      <c r="D111" s="73"/>
      <c r="E111" s="73"/>
      <c r="F111" s="73"/>
      <c r="G111" s="433"/>
      <c r="H111" s="73"/>
      <c r="I111" s="73"/>
      <c r="J111" s="73"/>
      <c r="K111" s="73"/>
      <c r="L111" s="73"/>
      <c r="M111" s="73"/>
      <c r="N111" s="73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D23A3023-C86F-4F11-ABF8-7096AB4CFB7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D670-6743-41EF-8B53-321495BE80AF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1469</v>
      </c>
      <c r="C1" s="2"/>
      <c r="D1" s="3"/>
      <c r="E1" s="3"/>
      <c r="F1" s="3"/>
      <c r="G1" s="2"/>
      <c r="H1" s="3"/>
      <c r="I1" s="4" t="s">
        <v>1170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"/>
      <c r="D2" s="7" t="s">
        <v>3</v>
      </c>
      <c r="E2" s="7"/>
      <c r="F2" s="7"/>
      <c r="G2" s="7"/>
      <c r="H2" s="7"/>
      <c r="I2" s="7"/>
    </row>
    <row r="3" spans="1:25" ht="15.75" customHeight="1" x14ac:dyDescent="0.3">
      <c r="A3" s="1"/>
      <c r="B3" s="8" t="s">
        <v>4</v>
      </c>
      <c r="C3" s="9" t="s">
        <v>1470</v>
      </c>
      <c r="D3" s="9"/>
      <c r="E3" s="9" t="s">
        <v>1705</v>
      </c>
      <c r="F3" s="8"/>
      <c r="G3" s="8"/>
      <c r="H3" s="8"/>
      <c r="I3" s="8"/>
      <c r="J3" s="8"/>
      <c r="K3" s="1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K4" s="10"/>
    </row>
    <row r="5" spans="1:25" ht="15.75" customHeight="1" x14ac:dyDescent="0.3">
      <c r="A5" s="443">
        <v>7</v>
      </c>
      <c r="B5" s="444" t="s">
        <v>151</v>
      </c>
      <c r="C5" s="444" t="s">
        <v>152</v>
      </c>
      <c r="D5" s="426">
        <v>100.004</v>
      </c>
      <c r="E5" s="426">
        <v>100.002</v>
      </c>
      <c r="F5" s="445">
        <f>SUM(D5,E5)</f>
        <v>200.006</v>
      </c>
      <c r="G5" s="446">
        <v>8</v>
      </c>
      <c r="H5" s="445">
        <v>799.029</v>
      </c>
      <c r="I5" s="478">
        <v>31</v>
      </c>
      <c r="K5" s="10"/>
    </row>
    <row r="6" spans="1:25" ht="15.75" customHeight="1" x14ac:dyDescent="0.3">
      <c r="A6" s="20">
        <v>4</v>
      </c>
      <c r="B6" s="21" t="s">
        <v>1472</v>
      </c>
      <c r="C6" s="21" t="s">
        <v>19</v>
      </c>
      <c r="D6" s="417">
        <v>100.004</v>
      </c>
      <c r="E6" s="417">
        <v>100.004</v>
      </c>
      <c r="F6" s="418">
        <f>SUM(D6,E6)</f>
        <v>200.00800000000001</v>
      </c>
      <c r="G6" s="23">
        <v>9</v>
      </c>
      <c r="H6" s="418">
        <v>798.02500000000009</v>
      </c>
      <c r="I6" s="25">
        <v>28</v>
      </c>
      <c r="N6" s="435"/>
      <c r="O6" s="435"/>
      <c r="P6" s="435"/>
      <c r="R6" s="435"/>
      <c r="S6" s="436"/>
    </row>
    <row r="7" spans="1:25" ht="15.75" customHeight="1" x14ac:dyDescent="0.3">
      <c r="A7" s="20">
        <v>3</v>
      </c>
      <c r="B7" s="21" t="s">
        <v>1373</v>
      </c>
      <c r="C7" s="21" t="s">
        <v>19</v>
      </c>
      <c r="D7" s="417">
        <v>100.002</v>
      </c>
      <c r="E7" s="417">
        <v>100.001</v>
      </c>
      <c r="F7" s="418">
        <f>SUM(D7,E7)</f>
        <v>200.00299999999999</v>
      </c>
      <c r="G7" s="23">
        <v>7</v>
      </c>
      <c r="H7" s="418">
        <v>798.02499999999986</v>
      </c>
      <c r="I7" s="25">
        <v>27</v>
      </c>
      <c r="J7" s="93"/>
      <c r="K7" s="10"/>
    </row>
    <row r="8" spans="1:25" ht="15.75" customHeight="1" x14ac:dyDescent="0.3">
      <c r="A8" s="20">
        <v>2</v>
      </c>
      <c r="B8" s="21" t="s">
        <v>1471</v>
      </c>
      <c r="C8" s="21" t="s">
        <v>1191</v>
      </c>
      <c r="D8" s="417">
        <v>100.002</v>
      </c>
      <c r="E8" s="417">
        <v>99.004000000000005</v>
      </c>
      <c r="F8" s="418">
        <f>SUM(D8,E8)</f>
        <v>199.006</v>
      </c>
      <c r="G8" s="23">
        <v>6</v>
      </c>
      <c r="H8" s="418">
        <v>796.02499999999998</v>
      </c>
      <c r="I8" s="28">
        <v>24</v>
      </c>
    </row>
    <row r="9" spans="1:25" ht="15.75" customHeight="1" x14ac:dyDescent="0.3">
      <c r="A9" s="20">
        <v>8</v>
      </c>
      <c r="B9" s="21" t="s">
        <v>540</v>
      </c>
      <c r="C9" s="21" t="s">
        <v>159</v>
      </c>
      <c r="D9" s="417">
        <v>99.003</v>
      </c>
      <c r="E9" s="417">
        <v>99.001999999999995</v>
      </c>
      <c r="F9" s="418">
        <f>SUM(D9,E9)</f>
        <v>198.005</v>
      </c>
      <c r="G9" s="23">
        <v>4</v>
      </c>
      <c r="H9" s="418">
        <v>792.02800000000002</v>
      </c>
      <c r="I9" s="25">
        <v>22</v>
      </c>
      <c r="P9" s="437"/>
      <c r="Q9" s="437"/>
      <c r="R9" s="437"/>
      <c r="S9" s="437"/>
    </row>
    <row r="10" spans="1:25" ht="15.75" customHeight="1" x14ac:dyDescent="0.3">
      <c r="A10" s="20">
        <v>6</v>
      </c>
      <c r="B10" s="21" t="s">
        <v>506</v>
      </c>
      <c r="C10" s="21" t="s">
        <v>159</v>
      </c>
      <c r="D10" s="417">
        <v>98.001999999999995</v>
      </c>
      <c r="E10" s="417">
        <v>98.001000000000005</v>
      </c>
      <c r="F10" s="418">
        <f>SUM(D10,E10)</f>
        <v>196.00299999999999</v>
      </c>
      <c r="G10" s="23">
        <v>3</v>
      </c>
      <c r="H10" s="418">
        <v>790.01499999999987</v>
      </c>
      <c r="I10" s="25">
        <v>17</v>
      </c>
    </row>
    <row r="11" spans="1:25" ht="15.75" customHeight="1" x14ac:dyDescent="0.3">
      <c r="A11" s="20">
        <v>5</v>
      </c>
      <c r="B11" s="21" t="s">
        <v>1473</v>
      </c>
      <c r="C11" s="21" t="s">
        <v>500</v>
      </c>
      <c r="D11" s="417">
        <v>100.002</v>
      </c>
      <c r="E11" s="417">
        <v>99.001000000000005</v>
      </c>
      <c r="F11" s="418">
        <f>SUM(D11,E11)</f>
        <v>199.00299999999999</v>
      </c>
      <c r="G11" s="23">
        <v>5</v>
      </c>
      <c r="H11" s="418">
        <v>793.0139999999999</v>
      </c>
      <c r="I11" s="25">
        <v>16</v>
      </c>
    </row>
    <row r="12" spans="1:25" ht="15.75" customHeight="1" x14ac:dyDescent="0.3">
      <c r="A12" s="20">
        <v>9</v>
      </c>
      <c r="B12" s="21" t="s">
        <v>1312</v>
      </c>
      <c r="C12" s="21" t="s">
        <v>190</v>
      </c>
      <c r="D12" s="417">
        <v>97</v>
      </c>
      <c r="E12" s="417">
        <v>95.001000000000005</v>
      </c>
      <c r="F12" s="418">
        <f>SUM(D12,E12)</f>
        <v>192.001</v>
      </c>
      <c r="G12" s="23">
        <v>2</v>
      </c>
      <c r="H12" s="418">
        <v>781.01800000000003</v>
      </c>
      <c r="I12" s="25">
        <v>13</v>
      </c>
    </row>
    <row r="13" spans="1:25" ht="15.75" customHeight="1" x14ac:dyDescent="0.3">
      <c r="A13" s="448">
        <v>1</v>
      </c>
      <c r="B13" s="449" t="s">
        <v>518</v>
      </c>
      <c r="C13" s="449" t="s">
        <v>517</v>
      </c>
      <c r="D13" s="450" t="s">
        <v>242</v>
      </c>
      <c r="E13" s="450"/>
      <c r="F13" s="451">
        <f>SUM(D13,E13)</f>
        <v>0</v>
      </c>
      <c r="G13" s="452">
        <v>0</v>
      </c>
      <c r="H13" s="421">
        <v>0</v>
      </c>
      <c r="I13" s="126">
        <v>0</v>
      </c>
    </row>
    <row r="14" spans="1:25" ht="15.75" customHeight="1" x14ac:dyDescent="0.3"/>
    <row r="15" spans="1:25" ht="15.75" customHeight="1" x14ac:dyDescent="0.3">
      <c r="A15" s="1"/>
      <c r="B15" s="8" t="s">
        <v>7</v>
      </c>
      <c r="C15" s="9" t="s">
        <v>1474</v>
      </c>
      <c r="D15" s="9"/>
      <c r="E15" s="9" t="s">
        <v>1739</v>
      </c>
      <c r="F15" s="8"/>
      <c r="G15" s="8"/>
      <c r="H15" s="8"/>
      <c r="I15" s="8"/>
    </row>
    <row r="16" spans="1:25" ht="15.75" customHeight="1" x14ac:dyDescent="0.3">
      <c r="A16" s="332">
        <v>2</v>
      </c>
      <c r="B16" s="413" t="s">
        <v>10</v>
      </c>
      <c r="C16" s="414" t="s">
        <v>11</v>
      </c>
      <c r="D16" s="389"/>
      <c r="E16" s="415"/>
      <c r="F16" s="397" t="s">
        <v>12</v>
      </c>
      <c r="G16" s="397" t="s">
        <v>13</v>
      </c>
      <c r="H16" s="397" t="s">
        <v>14</v>
      </c>
      <c r="I16" s="398" t="s">
        <v>15</v>
      </c>
    </row>
    <row r="17" spans="1:9" ht="15.75" customHeight="1" x14ac:dyDescent="0.3">
      <c r="A17" s="443">
        <v>6</v>
      </c>
      <c r="B17" s="444" t="s">
        <v>102</v>
      </c>
      <c r="C17" s="444" t="s">
        <v>67</v>
      </c>
      <c r="D17" s="426">
        <v>100.002</v>
      </c>
      <c r="E17" s="426">
        <v>100.002</v>
      </c>
      <c r="F17" s="445">
        <f>SUM(D17,E17)</f>
        <v>200.00399999999999</v>
      </c>
      <c r="G17" s="446">
        <v>8</v>
      </c>
      <c r="H17" s="445">
        <v>800.03300000000002</v>
      </c>
      <c r="I17" s="478">
        <v>35</v>
      </c>
    </row>
    <row r="18" spans="1:9" ht="15.75" customHeight="1" x14ac:dyDescent="0.3">
      <c r="A18" s="20">
        <v>9</v>
      </c>
      <c r="B18" s="21" t="s">
        <v>1175</v>
      </c>
      <c r="C18" s="21" t="s">
        <v>1176</v>
      </c>
      <c r="D18" s="417">
        <v>100.003</v>
      </c>
      <c r="E18" s="417">
        <v>100.003</v>
      </c>
      <c r="F18" s="418">
        <f>SUM(D18,E18)</f>
        <v>200.006</v>
      </c>
      <c r="G18" s="23">
        <v>9</v>
      </c>
      <c r="H18" s="418">
        <v>799.02499999999998</v>
      </c>
      <c r="I18" s="25">
        <v>29</v>
      </c>
    </row>
    <row r="19" spans="1:9" ht="15.75" customHeight="1" x14ac:dyDescent="0.3">
      <c r="A19" s="20">
        <v>8</v>
      </c>
      <c r="B19" s="21" t="s">
        <v>1366</v>
      </c>
      <c r="C19" s="21" t="s">
        <v>311</v>
      </c>
      <c r="D19" s="417">
        <v>100.001</v>
      </c>
      <c r="E19" s="417">
        <v>99.004999999999995</v>
      </c>
      <c r="F19" s="418">
        <f>SUM(D19,E19)</f>
        <v>199.006</v>
      </c>
      <c r="G19" s="23">
        <v>7</v>
      </c>
      <c r="H19" s="418">
        <v>797.02300000000002</v>
      </c>
      <c r="I19" s="25">
        <v>27</v>
      </c>
    </row>
    <row r="20" spans="1:9" ht="15.75" customHeight="1" x14ac:dyDescent="0.3">
      <c r="A20" s="20">
        <v>5</v>
      </c>
      <c r="B20" s="21" t="s">
        <v>1475</v>
      </c>
      <c r="C20" s="21" t="s">
        <v>37</v>
      </c>
      <c r="D20" s="417">
        <v>99.003</v>
      </c>
      <c r="E20" s="417">
        <v>99.001999999999995</v>
      </c>
      <c r="F20" s="418">
        <f>SUM(D20,E20)</f>
        <v>198.005</v>
      </c>
      <c r="G20" s="23">
        <v>4</v>
      </c>
      <c r="H20" s="418">
        <v>797.02700000000004</v>
      </c>
      <c r="I20" s="25">
        <v>25</v>
      </c>
    </row>
    <row r="21" spans="1:9" ht="15.75" customHeight="1" x14ac:dyDescent="0.3">
      <c r="A21" s="20">
        <v>7</v>
      </c>
      <c r="B21" s="21" t="s">
        <v>1476</v>
      </c>
      <c r="C21" s="21" t="s">
        <v>853</v>
      </c>
      <c r="D21" s="417">
        <v>99.006</v>
      </c>
      <c r="E21" s="417">
        <v>99.003</v>
      </c>
      <c r="F21" s="418">
        <f>SUM(D21,E21)</f>
        <v>198.00900000000001</v>
      </c>
      <c r="G21" s="23">
        <v>5</v>
      </c>
      <c r="H21" s="418">
        <v>796.02800000000002</v>
      </c>
      <c r="I21" s="25">
        <v>22</v>
      </c>
    </row>
    <row r="22" spans="1:9" ht="15.75" customHeight="1" x14ac:dyDescent="0.3">
      <c r="A22" s="20">
        <v>2</v>
      </c>
      <c r="B22" s="21" t="s">
        <v>548</v>
      </c>
      <c r="C22" s="21" t="s">
        <v>498</v>
      </c>
      <c r="D22" s="417">
        <v>100.002</v>
      </c>
      <c r="E22" s="417">
        <v>99.001000000000005</v>
      </c>
      <c r="F22" s="418">
        <f>SUM(D22,E22)</f>
        <v>199.00299999999999</v>
      </c>
      <c r="G22" s="23">
        <v>6</v>
      </c>
      <c r="H22" s="418">
        <v>793.01700000000005</v>
      </c>
      <c r="I22" s="25">
        <v>18</v>
      </c>
    </row>
    <row r="23" spans="1:9" ht="15.75" customHeight="1" x14ac:dyDescent="0.3">
      <c r="A23" s="20">
        <v>4</v>
      </c>
      <c r="B23" s="21" t="s">
        <v>1200</v>
      </c>
      <c r="C23" s="21" t="s">
        <v>1191</v>
      </c>
      <c r="D23" s="417">
        <v>100.001</v>
      </c>
      <c r="E23" s="417">
        <v>95</v>
      </c>
      <c r="F23" s="418">
        <f>SUM(D23,E23)</f>
        <v>195.001</v>
      </c>
      <c r="G23" s="23">
        <v>2</v>
      </c>
      <c r="H23" s="418">
        <v>790.01199999999994</v>
      </c>
      <c r="I23" s="25">
        <v>13</v>
      </c>
    </row>
    <row r="24" spans="1:9" ht="15.75" customHeight="1" x14ac:dyDescent="0.3">
      <c r="A24" s="20">
        <v>3</v>
      </c>
      <c r="B24" s="21" t="s">
        <v>1190</v>
      </c>
      <c r="C24" s="21" t="s">
        <v>1191</v>
      </c>
      <c r="D24" s="417">
        <v>100.003</v>
      </c>
      <c r="E24" s="417">
        <v>98.001000000000005</v>
      </c>
      <c r="F24" s="418">
        <f>SUM(D24,E24)</f>
        <v>198.00400000000002</v>
      </c>
      <c r="G24" s="23">
        <v>3</v>
      </c>
      <c r="H24" s="418">
        <v>790.01499999999999</v>
      </c>
      <c r="I24" s="25">
        <v>9</v>
      </c>
    </row>
    <row r="25" spans="1:9" ht="15.75" customHeight="1" x14ac:dyDescent="0.3">
      <c r="A25" s="448">
        <v>1</v>
      </c>
      <c r="B25" s="449" t="s">
        <v>213</v>
      </c>
      <c r="C25" s="449" t="s">
        <v>47</v>
      </c>
      <c r="D25" s="450">
        <v>97.001000000000005</v>
      </c>
      <c r="E25" s="450">
        <v>96</v>
      </c>
      <c r="F25" s="451">
        <f>SUM(D25,E25)</f>
        <v>193.001</v>
      </c>
      <c r="G25" s="452">
        <v>1</v>
      </c>
      <c r="H25" s="421">
        <v>781.01099999999997</v>
      </c>
      <c r="I25" s="126">
        <v>6</v>
      </c>
    </row>
    <row r="26" spans="1:9" ht="15.75" customHeight="1" x14ac:dyDescent="0.3"/>
    <row r="27" spans="1:9" ht="15.75" customHeight="1" x14ac:dyDescent="0.3">
      <c r="A27" s="1"/>
      <c r="B27" s="8" t="s">
        <v>48</v>
      </c>
      <c r="C27" s="9" t="s">
        <v>1477</v>
      </c>
      <c r="D27" s="9"/>
      <c r="E27" s="9" t="s">
        <v>1705</v>
      </c>
      <c r="F27" s="8"/>
      <c r="G27" s="8"/>
      <c r="H27" s="8"/>
      <c r="I27" s="8"/>
    </row>
    <row r="28" spans="1:9" ht="15.75" customHeight="1" x14ac:dyDescent="0.3">
      <c r="A28" s="332">
        <v>2</v>
      </c>
      <c r="B28" s="413" t="s">
        <v>10</v>
      </c>
      <c r="C28" s="414" t="s">
        <v>11</v>
      </c>
      <c r="D28" s="389"/>
      <c r="E28" s="415"/>
      <c r="F28" s="397" t="s">
        <v>12</v>
      </c>
      <c r="G28" s="397" t="s">
        <v>13</v>
      </c>
      <c r="H28" s="397" t="s">
        <v>14</v>
      </c>
      <c r="I28" s="398" t="s">
        <v>15</v>
      </c>
    </row>
    <row r="29" spans="1:9" ht="15.75" customHeight="1" x14ac:dyDescent="0.3">
      <c r="A29" s="443">
        <v>5</v>
      </c>
      <c r="B29" s="444" t="s">
        <v>1481</v>
      </c>
      <c r="C29" s="444" t="s">
        <v>19</v>
      </c>
      <c r="D29" s="426">
        <v>100.00700000000001</v>
      </c>
      <c r="E29" s="426">
        <v>100.006</v>
      </c>
      <c r="F29" s="445">
        <f>SUM(D29,E29)</f>
        <v>200.01300000000001</v>
      </c>
      <c r="G29" s="446">
        <v>9</v>
      </c>
      <c r="H29" s="445">
        <v>799.029</v>
      </c>
      <c r="I29" s="478">
        <v>35</v>
      </c>
    </row>
    <row r="30" spans="1:9" ht="15.75" customHeight="1" x14ac:dyDescent="0.3">
      <c r="A30" s="20">
        <v>4</v>
      </c>
      <c r="B30" s="21" t="s">
        <v>1480</v>
      </c>
      <c r="C30" s="21" t="s">
        <v>120</v>
      </c>
      <c r="D30" s="417">
        <v>100.004</v>
      </c>
      <c r="E30" s="417">
        <v>100.004</v>
      </c>
      <c r="F30" s="418">
        <f>SUM(D30,E30)</f>
        <v>200.00800000000001</v>
      </c>
      <c r="G30" s="23">
        <v>8</v>
      </c>
      <c r="H30" s="418">
        <v>792.02</v>
      </c>
      <c r="I30" s="25">
        <v>25</v>
      </c>
    </row>
    <row r="31" spans="1:9" ht="15.75" customHeight="1" x14ac:dyDescent="0.3">
      <c r="A31" s="20">
        <v>8</v>
      </c>
      <c r="B31" s="21" t="s">
        <v>1366</v>
      </c>
      <c r="C31" s="21" t="s">
        <v>874</v>
      </c>
      <c r="D31" s="417">
        <v>100.003</v>
      </c>
      <c r="E31" s="417">
        <v>99.001000000000005</v>
      </c>
      <c r="F31" s="418">
        <f>SUM(D31,E31)</f>
        <v>199.00400000000002</v>
      </c>
      <c r="G31" s="23">
        <v>7</v>
      </c>
      <c r="H31" s="418">
        <v>791.01800000000003</v>
      </c>
      <c r="I31" s="25">
        <v>23</v>
      </c>
    </row>
    <row r="32" spans="1:9" ht="15.75" customHeight="1" x14ac:dyDescent="0.3">
      <c r="A32" s="20">
        <v>2</v>
      </c>
      <c r="B32" s="21" t="s">
        <v>1233</v>
      </c>
      <c r="C32" s="21" t="s">
        <v>42</v>
      </c>
      <c r="D32" s="417">
        <v>100.003</v>
      </c>
      <c r="E32" s="417">
        <v>98.001000000000005</v>
      </c>
      <c r="F32" s="418">
        <f>SUM(D32,E32)</f>
        <v>198.00400000000002</v>
      </c>
      <c r="G32" s="23">
        <v>4</v>
      </c>
      <c r="H32" s="418">
        <v>790.01800000000003</v>
      </c>
      <c r="I32" s="25">
        <v>23</v>
      </c>
    </row>
    <row r="33" spans="1:9" ht="15.75" customHeight="1" x14ac:dyDescent="0.3">
      <c r="A33" s="20">
        <v>7</v>
      </c>
      <c r="B33" s="21" t="s">
        <v>601</v>
      </c>
      <c r="C33" s="21" t="s">
        <v>118</v>
      </c>
      <c r="D33" s="417">
        <v>100.001</v>
      </c>
      <c r="E33" s="417">
        <v>98.001999999999995</v>
      </c>
      <c r="F33" s="418">
        <f>SUM(D33,E33)</f>
        <v>198.00299999999999</v>
      </c>
      <c r="G33" s="23">
        <v>3</v>
      </c>
      <c r="H33" s="418">
        <v>788.01499999999987</v>
      </c>
      <c r="I33" s="25">
        <v>18</v>
      </c>
    </row>
    <row r="34" spans="1:9" ht="15.75" customHeight="1" x14ac:dyDescent="0.3">
      <c r="A34" s="20">
        <v>9</v>
      </c>
      <c r="B34" s="21" t="s">
        <v>1483</v>
      </c>
      <c r="C34" s="21" t="s">
        <v>853</v>
      </c>
      <c r="D34" s="417">
        <v>100.003</v>
      </c>
      <c r="E34" s="417">
        <v>98.003</v>
      </c>
      <c r="F34" s="418">
        <f>SUM(D34,E34)</f>
        <v>198.006</v>
      </c>
      <c r="G34" s="23">
        <v>6</v>
      </c>
      <c r="H34" s="418">
        <v>788.0139999999999</v>
      </c>
      <c r="I34" s="25">
        <v>18</v>
      </c>
    </row>
    <row r="35" spans="1:9" ht="15.75" customHeight="1" x14ac:dyDescent="0.3">
      <c r="A35" s="20">
        <v>3</v>
      </c>
      <c r="B35" s="21" t="s">
        <v>1479</v>
      </c>
      <c r="C35" s="21" t="s">
        <v>874</v>
      </c>
      <c r="D35" s="417">
        <v>100.003</v>
      </c>
      <c r="E35" s="417">
        <v>97</v>
      </c>
      <c r="F35" s="418">
        <f>SUM(D35,E35)</f>
        <v>197.00299999999999</v>
      </c>
      <c r="G35" s="23">
        <v>2</v>
      </c>
      <c r="H35" s="418">
        <v>785.01800000000003</v>
      </c>
      <c r="I35" s="25">
        <v>15</v>
      </c>
    </row>
    <row r="36" spans="1:9" ht="15.75" customHeight="1" x14ac:dyDescent="0.3">
      <c r="A36" s="20">
        <v>1</v>
      </c>
      <c r="B36" s="21" t="s">
        <v>1478</v>
      </c>
      <c r="C36" s="21" t="s">
        <v>120</v>
      </c>
      <c r="D36" s="417">
        <v>99.003</v>
      </c>
      <c r="E36" s="417">
        <v>99.001999999999995</v>
      </c>
      <c r="F36" s="418">
        <f>SUM(D36,E36)</f>
        <v>198.005</v>
      </c>
      <c r="G36" s="23">
        <v>5</v>
      </c>
      <c r="H36" s="418">
        <v>592.00900000000001</v>
      </c>
      <c r="I36" s="28">
        <v>13</v>
      </c>
    </row>
    <row r="37" spans="1:9" ht="15.75" customHeight="1" x14ac:dyDescent="0.3">
      <c r="A37" s="448">
        <v>6</v>
      </c>
      <c r="B37" s="449" t="s">
        <v>1482</v>
      </c>
      <c r="C37" s="449" t="s">
        <v>37</v>
      </c>
      <c r="D37" s="450">
        <v>98.001999999999995</v>
      </c>
      <c r="E37" s="450">
        <v>96.001000000000005</v>
      </c>
      <c r="F37" s="451">
        <f>SUM(D37,E37)</f>
        <v>194.00299999999999</v>
      </c>
      <c r="G37" s="452">
        <v>1</v>
      </c>
      <c r="H37" s="421">
        <v>778.01499999999987</v>
      </c>
      <c r="I37" s="110">
        <v>10</v>
      </c>
    </row>
    <row r="38" spans="1:9" ht="15.75" customHeight="1" x14ac:dyDescent="0.3"/>
    <row r="39" spans="1:9" ht="15.75" customHeight="1" x14ac:dyDescent="0.3">
      <c r="A39" s="1"/>
      <c r="B39" s="8" t="s">
        <v>51</v>
      </c>
      <c r="C39" s="9" t="s">
        <v>1484</v>
      </c>
      <c r="D39" s="9"/>
      <c r="E39" s="9" t="s">
        <v>1747</v>
      </c>
      <c r="F39" s="8"/>
      <c r="G39" s="8"/>
      <c r="H39" s="8"/>
      <c r="I39" s="8"/>
    </row>
    <row r="40" spans="1:9" ht="15.75" customHeight="1" x14ac:dyDescent="0.3">
      <c r="A40" s="332">
        <v>2</v>
      </c>
      <c r="B40" s="413" t="s">
        <v>10</v>
      </c>
      <c r="C40" s="414" t="s">
        <v>11</v>
      </c>
      <c r="D40" s="389"/>
      <c r="E40" s="415"/>
      <c r="F40" s="397" t="s">
        <v>12</v>
      </c>
      <c r="G40" s="397" t="s">
        <v>13</v>
      </c>
      <c r="H40" s="397" t="s">
        <v>14</v>
      </c>
      <c r="I40" s="398" t="s">
        <v>15</v>
      </c>
    </row>
    <row r="41" spans="1:9" ht="15.75" customHeight="1" x14ac:dyDescent="0.3">
      <c r="A41" s="443">
        <v>3</v>
      </c>
      <c r="B41" s="444" t="s">
        <v>1485</v>
      </c>
      <c r="C41" s="444" t="s">
        <v>1176</v>
      </c>
      <c r="D41" s="426">
        <v>100.002</v>
      </c>
      <c r="E41" s="426">
        <v>100.002</v>
      </c>
      <c r="F41" s="445">
        <f>SUM(D41,E41)</f>
        <v>200.00399999999999</v>
      </c>
      <c r="G41" s="446">
        <v>8</v>
      </c>
      <c r="H41" s="445">
        <v>798.01700000000005</v>
      </c>
      <c r="I41" s="478">
        <v>29</v>
      </c>
    </row>
    <row r="42" spans="1:9" ht="15.75" customHeight="1" x14ac:dyDescent="0.3">
      <c r="A42" s="20">
        <v>2</v>
      </c>
      <c r="B42" s="21" t="s">
        <v>1184</v>
      </c>
      <c r="C42" s="21" t="s">
        <v>458</v>
      </c>
      <c r="D42" s="417">
        <v>100.002</v>
      </c>
      <c r="E42" s="417">
        <v>100.001</v>
      </c>
      <c r="F42" s="418">
        <f>SUM(D42,E42)</f>
        <v>200.00299999999999</v>
      </c>
      <c r="G42" s="23">
        <v>7</v>
      </c>
      <c r="H42" s="418">
        <v>797.02</v>
      </c>
      <c r="I42" s="25">
        <v>27</v>
      </c>
    </row>
    <row r="43" spans="1:9" ht="15.75" customHeight="1" x14ac:dyDescent="0.3">
      <c r="A43" s="20">
        <v>5</v>
      </c>
      <c r="B43" s="21" t="s">
        <v>809</v>
      </c>
      <c r="C43" s="21" t="s">
        <v>118</v>
      </c>
      <c r="D43" s="417">
        <v>100.003</v>
      </c>
      <c r="E43" s="417">
        <v>99.004000000000005</v>
      </c>
      <c r="F43" s="418">
        <f>SUM(D43,E43)</f>
        <v>199.00700000000001</v>
      </c>
      <c r="G43" s="23">
        <v>6</v>
      </c>
      <c r="H43" s="418">
        <v>796.02500000000009</v>
      </c>
      <c r="I43" s="25">
        <v>25</v>
      </c>
    </row>
    <row r="44" spans="1:9" ht="15.75" customHeight="1" x14ac:dyDescent="0.3">
      <c r="A44" s="20">
        <v>6</v>
      </c>
      <c r="B44" s="21" t="s">
        <v>1196</v>
      </c>
      <c r="C44" s="21" t="s">
        <v>1191</v>
      </c>
      <c r="D44" s="417">
        <v>100.005</v>
      </c>
      <c r="E44" s="417">
        <v>100.001</v>
      </c>
      <c r="F44" s="418">
        <f>SUM(D44,E44)</f>
        <v>200.006</v>
      </c>
      <c r="G44" s="23">
        <v>9</v>
      </c>
      <c r="H44" s="418">
        <v>796.01699999999994</v>
      </c>
      <c r="I44" s="25">
        <v>24</v>
      </c>
    </row>
    <row r="45" spans="1:9" ht="15.75" customHeight="1" x14ac:dyDescent="0.3">
      <c r="A45" s="20">
        <v>8</v>
      </c>
      <c r="B45" s="21" t="s">
        <v>852</v>
      </c>
      <c r="C45" s="21" t="s">
        <v>853</v>
      </c>
      <c r="D45" s="417">
        <v>100.002</v>
      </c>
      <c r="E45" s="417">
        <v>99.003</v>
      </c>
      <c r="F45" s="418">
        <f>SUM(D45,E45)</f>
        <v>199.005</v>
      </c>
      <c r="G45" s="23">
        <v>5</v>
      </c>
      <c r="H45" s="418">
        <v>797.02199999999993</v>
      </c>
      <c r="I45" s="25">
        <v>22</v>
      </c>
    </row>
    <row r="46" spans="1:9" ht="15.75" customHeight="1" x14ac:dyDescent="0.3">
      <c r="A46" s="20">
        <v>4</v>
      </c>
      <c r="B46" s="21" t="s">
        <v>61</v>
      </c>
      <c r="C46" s="21" t="s">
        <v>62</v>
      </c>
      <c r="D46" s="417">
        <v>100.002</v>
      </c>
      <c r="E46" s="417">
        <v>99</v>
      </c>
      <c r="F46" s="418">
        <f>SUM(D46,E46)</f>
        <v>199.00200000000001</v>
      </c>
      <c r="G46" s="23">
        <v>4</v>
      </c>
      <c r="H46" s="418">
        <v>795.0150000000001</v>
      </c>
      <c r="I46" s="25">
        <v>22</v>
      </c>
    </row>
    <row r="47" spans="1:9" ht="15.75" customHeight="1" x14ac:dyDescent="0.3">
      <c r="A47" s="20">
        <v>1</v>
      </c>
      <c r="B47" s="21" t="s">
        <v>604</v>
      </c>
      <c r="C47" s="21" t="s">
        <v>120</v>
      </c>
      <c r="D47" s="417">
        <v>99.001999999999995</v>
      </c>
      <c r="E47" s="417">
        <v>99</v>
      </c>
      <c r="F47" s="418">
        <f>SUM(D47,E47)</f>
        <v>198.00200000000001</v>
      </c>
      <c r="G47" s="23">
        <v>3</v>
      </c>
      <c r="H47" s="418">
        <v>788.01099999999997</v>
      </c>
      <c r="I47" s="28">
        <v>13</v>
      </c>
    </row>
    <row r="48" spans="1:9" ht="15.75" customHeight="1" x14ac:dyDescent="0.3">
      <c r="A48" s="20">
        <v>7</v>
      </c>
      <c r="B48" s="21" t="s">
        <v>1486</v>
      </c>
      <c r="C48" s="21" t="s">
        <v>35</v>
      </c>
      <c r="D48" s="417">
        <v>99.001000000000005</v>
      </c>
      <c r="E48" s="417">
        <v>98.003</v>
      </c>
      <c r="F48" s="418">
        <f>SUM(D48,E48)</f>
        <v>197.00400000000002</v>
      </c>
      <c r="G48" s="23">
        <v>2</v>
      </c>
      <c r="H48" s="418">
        <v>791.01900000000001</v>
      </c>
      <c r="I48" s="25">
        <v>11</v>
      </c>
    </row>
    <row r="49" spans="1:9" ht="15.75" customHeight="1" x14ac:dyDescent="0.3">
      <c r="A49" s="448">
        <v>9</v>
      </c>
      <c r="B49" s="449" t="s">
        <v>1487</v>
      </c>
      <c r="C49" s="449" t="s">
        <v>150</v>
      </c>
      <c r="D49" s="450">
        <v>99</v>
      </c>
      <c r="E49" s="450">
        <v>98.003</v>
      </c>
      <c r="F49" s="451">
        <f>SUM(D49,E49)</f>
        <v>197.00299999999999</v>
      </c>
      <c r="G49" s="452">
        <v>1</v>
      </c>
      <c r="H49" s="421">
        <v>593.01099999999997</v>
      </c>
      <c r="I49" s="110">
        <v>7</v>
      </c>
    </row>
    <row r="50" spans="1:9" ht="15.75" customHeight="1" x14ac:dyDescent="0.3"/>
    <row r="51" spans="1:9" ht="15.75" customHeight="1" x14ac:dyDescent="0.3">
      <c r="A51" s="1"/>
      <c r="B51" s="8" t="s">
        <v>78</v>
      </c>
      <c r="C51" s="9" t="s">
        <v>1488</v>
      </c>
      <c r="D51" s="9"/>
      <c r="E51" s="9" t="s">
        <v>1748</v>
      </c>
      <c r="F51" s="8"/>
      <c r="G51" s="8"/>
      <c r="H51" s="8"/>
      <c r="I51" s="8"/>
    </row>
    <row r="52" spans="1:9" ht="15.75" customHeight="1" x14ac:dyDescent="0.3">
      <c r="A52" s="332">
        <v>2</v>
      </c>
      <c r="B52" s="413" t="s">
        <v>10</v>
      </c>
      <c r="C52" s="414" t="s">
        <v>11</v>
      </c>
      <c r="D52" s="389"/>
      <c r="E52" s="415"/>
      <c r="F52" s="397" t="s">
        <v>12</v>
      </c>
      <c r="G52" s="397" t="s">
        <v>13</v>
      </c>
      <c r="H52" s="397" t="s">
        <v>14</v>
      </c>
      <c r="I52" s="398" t="s">
        <v>15</v>
      </c>
    </row>
    <row r="53" spans="1:9" ht="15.75" customHeight="1" x14ac:dyDescent="0.3">
      <c r="A53" s="443">
        <v>9</v>
      </c>
      <c r="B53" s="444" t="s">
        <v>1388</v>
      </c>
      <c r="C53" s="444" t="s">
        <v>1176</v>
      </c>
      <c r="D53" s="426">
        <v>100.001</v>
      </c>
      <c r="E53" s="426">
        <v>99.001000000000005</v>
      </c>
      <c r="F53" s="445">
        <f>SUM(D53,E53)</f>
        <v>199.00200000000001</v>
      </c>
      <c r="G53" s="446">
        <v>6</v>
      </c>
      <c r="H53" s="445">
        <v>799.02299999999991</v>
      </c>
      <c r="I53" s="478">
        <v>31</v>
      </c>
    </row>
    <row r="54" spans="1:9" ht="15.75" customHeight="1" x14ac:dyDescent="0.3">
      <c r="A54" s="20">
        <v>3</v>
      </c>
      <c r="B54" s="21" t="s">
        <v>1489</v>
      </c>
      <c r="C54" s="21" t="s">
        <v>104</v>
      </c>
      <c r="D54" s="417">
        <v>100.005</v>
      </c>
      <c r="E54" s="417">
        <v>100.002</v>
      </c>
      <c r="F54" s="418">
        <f>SUM(D54,E54)</f>
        <v>200.00700000000001</v>
      </c>
      <c r="G54" s="23">
        <v>9</v>
      </c>
      <c r="H54" s="418">
        <v>799.02099999999996</v>
      </c>
      <c r="I54" s="25">
        <v>31</v>
      </c>
    </row>
    <row r="55" spans="1:9" ht="15.75" customHeight="1" x14ac:dyDescent="0.3">
      <c r="A55" s="20">
        <v>4</v>
      </c>
      <c r="B55" s="21" t="s">
        <v>597</v>
      </c>
      <c r="C55" s="21" t="s">
        <v>120</v>
      </c>
      <c r="D55" s="417">
        <v>100.001</v>
      </c>
      <c r="E55" s="417">
        <v>100.001</v>
      </c>
      <c r="F55" s="418">
        <f>SUM(D55,E55)</f>
        <v>200.00200000000001</v>
      </c>
      <c r="G55" s="23">
        <v>8</v>
      </c>
      <c r="H55" s="418">
        <v>795.01499999999987</v>
      </c>
      <c r="I55" s="25">
        <v>26</v>
      </c>
    </row>
    <row r="56" spans="1:9" ht="15.75" customHeight="1" x14ac:dyDescent="0.3">
      <c r="A56" s="20">
        <v>8</v>
      </c>
      <c r="B56" s="21" t="s">
        <v>1174</v>
      </c>
      <c r="C56" s="21" t="s">
        <v>62</v>
      </c>
      <c r="D56" s="417">
        <v>100.004</v>
      </c>
      <c r="E56" s="417">
        <v>99.004999999999995</v>
      </c>
      <c r="F56" s="418">
        <f>SUM(D56,E56)</f>
        <v>199.00900000000001</v>
      </c>
      <c r="G56" s="23">
        <v>7</v>
      </c>
      <c r="H56" s="418">
        <v>793.03300000000002</v>
      </c>
      <c r="I56" s="25">
        <v>26</v>
      </c>
    </row>
    <row r="57" spans="1:9" ht="15.75" customHeight="1" x14ac:dyDescent="0.3">
      <c r="A57" s="20">
        <v>2</v>
      </c>
      <c r="B57" s="21" t="s">
        <v>1206</v>
      </c>
      <c r="C57" s="21" t="s">
        <v>458</v>
      </c>
      <c r="D57" s="417">
        <v>99.003</v>
      </c>
      <c r="E57" s="417">
        <v>98.001999999999995</v>
      </c>
      <c r="F57" s="418">
        <f>SUM(D57,E57)</f>
        <v>197.005</v>
      </c>
      <c r="G57" s="23">
        <v>4</v>
      </c>
      <c r="H57" s="418">
        <v>788.01800000000003</v>
      </c>
      <c r="I57" s="25">
        <v>20</v>
      </c>
    </row>
    <row r="58" spans="1:9" ht="15.75" customHeight="1" x14ac:dyDescent="0.3">
      <c r="A58" s="20">
        <v>7</v>
      </c>
      <c r="B58" s="21" t="s">
        <v>1491</v>
      </c>
      <c r="C58" s="21" t="s">
        <v>150</v>
      </c>
      <c r="D58" s="417">
        <v>99.003</v>
      </c>
      <c r="E58" s="417">
        <v>98.004000000000005</v>
      </c>
      <c r="F58" s="418">
        <f>SUM(D58,E58)</f>
        <v>197.00700000000001</v>
      </c>
      <c r="G58" s="23">
        <v>5</v>
      </c>
      <c r="H58" s="418">
        <v>785.02600000000007</v>
      </c>
      <c r="I58" s="25">
        <v>18</v>
      </c>
    </row>
    <row r="59" spans="1:9" ht="15.75" customHeight="1" x14ac:dyDescent="0.3">
      <c r="A59" s="20">
        <v>1</v>
      </c>
      <c r="B59" s="21" t="s">
        <v>1360</v>
      </c>
      <c r="C59" s="21" t="s">
        <v>517</v>
      </c>
      <c r="D59" s="417">
        <v>99.001999999999995</v>
      </c>
      <c r="E59" s="417">
        <v>98.001999999999995</v>
      </c>
      <c r="F59" s="418">
        <f>SUM(D59,E59)</f>
        <v>197.00399999999999</v>
      </c>
      <c r="G59" s="23">
        <v>3</v>
      </c>
      <c r="H59" s="418">
        <v>783.01100000000008</v>
      </c>
      <c r="I59" s="28">
        <v>13</v>
      </c>
    </row>
    <row r="60" spans="1:9" ht="15.75" customHeight="1" x14ac:dyDescent="0.3">
      <c r="A60" s="20">
        <v>5</v>
      </c>
      <c r="B60" s="21" t="s">
        <v>823</v>
      </c>
      <c r="C60" s="21" t="s">
        <v>691</v>
      </c>
      <c r="D60" s="417">
        <v>98.003</v>
      </c>
      <c r="E60" s="417">
        <v>94</v>
      </c>
      <c r="F60" s="418">
        <f>SUM(D60,E60)</f>
        <v>192.00299999999999</v>
      </c>
      <c r="G60" s="23">
        <v>2</v>
      </c>
      <c r="H60" s="418">
        <v>779.00700000000006</v>
      </c>
      <c r="I60" s="25">
        <v>13</v>
      </c>
    </row>
    <row r="61" spans="1:9" ht="15.75" customHeight="1" x14ac:dyDescent="0.3">
      <c r="A61" s="448">
        <v>6</v>
      </c>
      <c r="B61" s="449" t="s">
        <v>1490</v>
      </c>
      <c r="C61" s="449" t="s">
        <v>33</v>
      </c>
      <c r="D61" s="450" t="s">
        <v>242</v>
      </c>
      <c r="E61" s="450"/>
      <c r="F61" s="451">
        <f>SUM(D61,E61)</f>
        <v>0</v>
      </c>
      <c r="G61" s="452">
        <v>0</v>
      </c>
      <c r="H61" s="421">
        <v>0</v>
      </c>
      <c r="I61" s="110">
        <v>0</v>
      </c>
    </row>
    <row r="62" spans="1:9" ht="15.75" customHeight="1" x14ac:dyDescent="0.3"/>
    <row r="63" spans="1:9" ht="15.75" customHeight="1" x14ac:dyDescent="0.3">
      <c r="B63" s="10" t="s">
        <v>1203</v>
      </c>
    </row>
    <row r="64" spans="1:9" ht="15.75" customHeight="1" x14ac:dyDescent="0.3"/>
    <row r="65" spans="2:5" ht="15.75" customHeight="1" x14ac:dyDescent="0.3">
      <c r="B65" s="10" t="s">
        <v>1204</v>
      </c>
      <c r="E65" s="40" t="s">
        <v>163</v>
      </c>
    </row>
    <row r="66" spans="2:5" ht="15.75" customHeight="1" x14ac:dyDescent="0.3">
      <c r="B66" s="10" t="s">
        <v>164</v>
      </c>
    </row>
    <row r="67" spans="2:5" ht="15.75" customHeight="1" x14ac:dyDescent="0.3"/>
    <row r="68" spans="2:5" ht="15.75" customHeight="1" x14ac:dyDescent="0.3"/>
    <row r="69" spans="2:5" ht="15.75" customHeight="1" x14ac:dyDescent="0.3"/>
    <row r="70" spans="2:5" ht="15.75" customHeight="1" x14ac:dyDescent="0.3"/>
    <row r="71" spans="2:5" ht="15.75" customHeight="1" x14ac:dyDescent="0.3"/>
    <row r="72" spans="2:5" ht="15.75" customHeight="1" x14ac:dyDescent="0.3"/>
    <row r="73" spans="2:5" ht="15.75" customHeight="1" x14ac:dyDescent="0.3"/>
    <row r="74" spans="2:5" ht="15.75" customHeight="1" x14ac:dyDescent="0.3"/>
    <row r="75" spans="2:5" ht="15.75" customHeight="1" x14ac:dyDescent="0.3"/>
    <row r="76" spans="2:5" ht="15.75" customHeight="1" x14ac:dyDescent="0.3"/>
    <row r="77" spans="2:5" ht="15.75" customHeight="1" x14ac:dyDescent="0.3"/>
    <row r="78" spans="2:5" ht="15.75" customHeight="1" x14ac:dyDescent="0.3"/>
    <row r="79" spans="2:5" ht="15.75" customHeight="1" x14ac:dyDescent="0.3"/>
    <row r="80" spans="2:5" ht="15.75" customHeight="1" x14ac:dyDescent="0.3"/>
    <row r="81" ht="15.75" customHeight="1" x14ac:dyDescent="0.3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D32E9433-1F2E-4FBF-9407-56FFB66E45AC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71FEB-87E0-4524-BC6E-ADCD64DF66C4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1469</v>
      </c>
      <c r="C1" s="2"/>
      <c r="D1" s="3"/>
      <c r="E1" s="3"/>
      <c r="F1" s="3"/>
      <c r="G1" s="2"/>
      <c r="H1" s="3"/>
      <c r="I1" s="4" t="s">
        <v>1170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81</v>
      </c>
      <c r="C3" s="9" t="s">
        <v>1531</v>
      </c>
      <c r="D3" s="9"/>
      <c r="E3" s="9" t="s">
        <v>1715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443">
        <v>5</v>
      </c>
      <c r="B5" s="337" t="s">
        <v>728</v>
      </c>
      <c r="C5" s="337" t="s">
        <v>104</v>
      </c>
      <c r="D5" s="426">
        <v>98.001999999999995</v>
      </c>
      <c r="E5" s="426">
        <v>98.001000000000005</v>
      </c>
      <c r="F5" s="445">
        <f>SUM(D5,E5)</f>
        <v>196.00299999999999</v>
      </c>
      <c r="G5" s="446">
        <v>7</v>
      </c>
      <c r="H5" s="479">
        <v>788.02</v>
      </c>
      <c r="I5" s="340">
        <v>30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20">
        <v>3</v>
      </c>
      <c r="B6" s="47" t="s">
        <v>1533</v>
      </c>
      <c r="C6" s="47" t="s">
        <v>37</v>
      </c>
      <c r="D6" s="417">
        <v>100.001</v>
      </c>
      <c r="E6" s="417">
        <v>99.004000000000005</v>
      </c>
      <c r="F6" s="418">
        <f>SUM(D6,E6)</f>
        <v>199.005</v>
      </c>
      <c r="G6" s="23">
        <v>9</v>
      </c>
      <c r="H6" s="422">
        <v>788.01899999999989</v>
      </c>
      <c r="I6" s="48">
        <v>28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20">
        <v>1</v>
      </c>
      <c r="B7" s="21" t="s">
        <v>1532</v>
      </c>
      <c r="C7" s="21" t="s">
        <v>853</v>
      </c>
      <c r="D7" s="417">
        <v>100.001</v>
      </c>
      <c r="E7" s="417">
        <v>99.003</v>
      </c>
      <c r="F7" s="418">
        <f>SUM(D7,E7)</f>
        <v>199.00400000000002</v>
      </c>
      <c r="G7" s="23">
        <v>8</v>
      </c>
      <c r="H7" s="418">
        <v>786.01200000000006</v>
      </c>
      <c r="I7" s="28">
        <v>24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49">
        <v>8</v>
      </c>
      <c r="B8" s="47" t="s">
        <v>153</v>
      </c>
      <c r="C8" s="47" t="s">
        <v>47</v>
      </c>
      <c r="D8" s="417">
        <v>98</v>
      </c>
      <c r="E8" s="417">
        <v>96</v>
      </c>
      <c r="F8" s="418">
        <f>SUM(D8,E8)</f>
        <v>194</v>
      </c>
      <c r="G8" s="23">
        <v>5</v>
      </c>
      <c r="H8" s="422">
        <v>785.01</v>
      </c>
      <c r="I8" s="48">
        <v>22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49">
        <v>6</v>
      </c>
      <c r="B9" s="47" t="s">
        <v>1411</v>
      </c>
      <c r="C9" s="47" t="s">
        <v>118</v>
      </c>
      <c r="D9" s="417">
        <v>97</v>
      </c>
      <c r="E9" s="417">
        <v>96.001000000000005</v>
      </c>
      <c r="F9" s="418">
        <f>SUM(D9,E9)</f>
        <v>193.001</v>
      </c>
      <c r="G9" s="23">
        <v>3</v>
      </c>
      <c r="H9" s="422">
        <v>783.01299999999992</v>
      </c>
      <c r="I9" s="48">
        <v>21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49">
        <v>2</v>
      </c>
      <c r="B10" s="47" t="s">
        <v>1502</v>
      </c>
      <c r="C10" s="47" t="s">
        <v>47</v>
      </c>
      <c r="D10" s="417">
        <v>99.001999999999995</v>
      </c>
      <c r="E10" s="417">
        <v>94.001000000000005</v>
      </c>
      <c r="F10" s="418">
        <f>SUM(D10,E10)</f>
        <v>193.00299999999999</v>
      </c>
      <c r="G10" s="23">
        <v>4</v>
      </c>
      <c r="H10" s="422">
        <v>784.00700000000006</v>
      </c>
      <c r="I10" s="48">
        <v>20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20">
        <v>9</v>
      </c>
      <c r="B11" s="47" t="s">
        <v>538</v>
      </c>
      <c r="C11" s="47" t="s">
        <v>118</v>
      </c>
      <c r="D11" s="417">
        <v>96.001999999999995</v>
      </c>
      <c r="E11" s="417">
        <v>96.001000000000005</v>
      </c>
      <c r="F11" s="418">
        <f>SUM(D11,E11)</f>
        <v>192.00299999999999</v>
      </c>
      <c r="G11" s="23">
        <v>2</v>
      </c>
      <c r="H11" s="422">
        <v>779.01199999999994</v>
      </c>
      <c r="I11" s="48">
        <v>19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20">
        <v>7</v>
      </c>
      <c r="B12" s="47" t="s">
        <v>1534</v>
      </c>
      <c r="C12" s="47" t="s">
        <v>458</v>
      </c>
      <c r="D12" s="417">
        <v>98.003</v>
      </c>
      <c r="E12" s="417">
        <v>97.001999999999995</v>
      </c>
      <c r="F12" s="418">
        <f>SUM(D12,E12)</f>
        <v>195.005</v>
      </c>
      <c r="G12" s="23">
        <v>6</v>
      </c>
      <c r="H12" s="422">
        <v>774.01400000000001</v>
      </c>
      <c r="I12" s="48">
        <v>17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454">
        <v>4</v>
      </c>
      <c r="B13" s="453" t="s">
        <v>497</v>
      </c>
      <c r="C13" s="453" t="s">
        <v>498</v>
      </c>
      <c r="D13" s="450" t="s">
        <v>242</v>
      </c>
      <c r="E13" s="450"/>
      <c r="F13" s="451">
        <f>SUM(D13,E13)</f>
        <v>0</v>
      </c>
      <c r="G13" s="452">
        <v>0</v>
      </c>
      <c r="H13" s="423">
        <v>0</v>
      </c>
      <c r="I13" s="124">
        <v>0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1"/>
      <c r="B15" s="8" t="s">
        <v>105</v>
      </c>
      <c r="C15" s="9" t="s">
        <v>1181</v>
      </c>
      <c r="D15" s="9"/>
      <c r="E15" s="9" t="s">
        <v>1749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332">
        <v>2</v>
      </c>
      <c r="B16" s="413" t="s">
        <v>10</v>
      </c>
      <c r="C16" s="414" t="s">
        <v>11</v>
      </c>
      <c r="D16" s="389"/>
      <c r="E16" s="415"/>
      <c r="F16" s="397" t="s">
        <v>12</v>
      </c>
      <c r="G16" s="397" t="s">
        <v>13</v>
      </c>
      <c r="H16" s="397" t="s">
        <v>14</v>
      </c>
      <c r="I16" s="398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341">
        <v>4</v>
      </c>
      <c r="B17" s="337" t="s">
        <v>1189</v>
      </c>
      <c r="C17" s="337" t="s">
        <v>719</v>
      </c>
      <c r="D17" s="426">
        <v>100.004</v>
      </c>
      <c r="E17" s="426">
        <v>99.001999999999995</v>
      </c>
      <c r="F17" s="445">
        <f>SUM(D17,E17)</f>
        <v>199.006</v>
      </c>
      <c r="G17" s="446">
        <v>9</v>
      </c>
      <c r="H17" s="479">
        <v>790.01799999999992</v>
      </c>
      <c r="I17" s="340">
        <v>32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20">
        <v>5</v>
      </c>
      <c r="B18" s="47" t="s">
        <v>529</v>
      </c>
      <c r="C18" s="47" t="s">
        <v>159</v>
      </c>
      <c r="D18" s="417">
        <v>99.003</v>
      </c>
      <c r="E18" s="417">
        <v>98.003</v>
      </c>
      <c r="F18" s="418">
        <f>SUM(D18,E18)</f>
        <v>197.006</v>
      </c>
      <c r="G18" s="23">
        <v>6</v>
      </c>
      <c r="H18" s="422">
        <v>786.024</v>
      </c>
      <c r="I18" s="48">
        <v>25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20">
        <v>1</v>
      </c>
      <c r="B19" s="21" t="s">
        <v>906</v>
      </c>
      <c r="C19" s="21" t="s">
        <v>182</v>
      </c>
      <c r="D19" s="417">
        <v>100.003</v>
      </c>
      <c r="E19" s="417">
        <v>98.003</v>
      </c>
      <c r="F19" s="418">
        <f>SUM(D19,E19)</f>
        <v>198.006</v>
      </c>
      <c r="G19" s="23">
        <v>8</v>
      </c>
      <c r="H19" s="418">
        <v>789.01</v>
      </c>
      <c r="I19" s="28">
        <v>24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49">
        <v>2</v>
      </c>
      <c r="B20" s="47" t="s">
        <v>557</v>
      </c>
      <c r="C20" s="47" t="s">
        <v>159</v>
      </c>
      <c r="D20" s="417">
        <v>100.002</v>
      </c>
      <c r="E20" s="417">
        <v>98.001000000000005</v>
      </c>
      <c r="F20" s="418">
        <f>SUM(D20,E20)</f>
        <v>198.00299999999999</v>
      </c>
      <c r="G20" s="23">
        <v>7</v>
      </c>
      <c r="H20" s="422">
        <v>788.01700000000005</v>
      </c>
      <c r="I20" s="48">
        <v>24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20">
        <v>7</v>
      </c>
      <c r="B21" s="47" t="s">
        <v>1195</v>
      </c>
      <c r="C21" s="47" t="s">
        <v>719</v>
      </c>
      <c r="D21" s="417">
        <v>100.002</v>
      </c>
      <c r="E21" s="417">
        <v>97.003</v>
      </c>
      <c r="F21" s="418">
        <f>SUM(D21,E21)</f>
        <v>197.005</v>
      </c>
      <c r="G21" s="23">
        <v>5</v>
      </c>
      <c r="H21" s="422">
        <v>592.00800000000004</v>
      </c>
      <c r="I21" s="48">
        <v>19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49">
        <v>6</v>
      </c>
      <c r="B22" s="47" t="s">
        <v>1233</v>
      </c>
      <c r="C22" s="47" t="s">
        <v>865</v>
      </c>
      <c r="D22" s="417">
        <v>100.001</v>
      </c>
      <c r="E22" s="417">
        <v>97.001999999999995</v>
      </c>
      <c r="F22" s="418">
        <f>SUM(D22,E22)</f>
        <v>197.00299999999999</v>
      </c>
      <c r="G22" s="23">
        <v>4</v>
      </c>
      <c r="H22" s="422">
        <v>779.00900000000001</v>
      </c>
      <c r="I22" s="48">
        <v>18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9">
        <v>8</v>
      </c>
      <c r="B23" s="47" t="s">
        <v>1536</v>
      </c>
      <c r="C23" s="47" t="s">
        <v>252</v>
      </c>
      <c r="D23" s="417" t="s">
        <v>733</v>
      </c>
      <c r="E23" s="417"/>
      <c r="F23" s="418">
        <f>SUM(D23,E23)</f>
        <v>0</v>
      </c>
      <c r="G23" s="23">
        <v>0</v>
      </c>
      <c r="H23" s="422">
        <v>395.00699999999995</v>
      </c>
      <c r="I23" s="48">
        <v>16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20">
        <v>3</v>
      </c>
      <c r="B24" s="47" t="s">
        <v>1535</v>
      </c>
      <c r="C24" s="47" t="s">
        <v>853</v>
      </c>
      <c r="D24" s="417">
        <v>94.003</v>
      </c>
      <c r="E24" s="417">
        <v>94</v>
      </c>
      <c r="F24" s="418">
        <f>SUM(D24,E24)</f>
        <v>188.00299999999999</v>
      </c>
      <c r="G24" s="23">
        <v>3</v>
      </c>
      <c r="H24" s="422">
        <v>761.01199999999994</v>
      </c>
      <c r="I24" s="48">
        <v>13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48">
        <v>9</v>
      </c>
      <c r="B25" s="453" t="s">
        <v>1506</v>
      </c>
      <c r="C25" s="453" t="s">
        <v>500</v>
      </c>
      <c r="D25" s="450" t="s">
        <v>132</v>
      </c>
      <c r="E25" s="450"/>
      <c r="F25" s="451">
        <f>SUM(D25,E25)</f>
        <v>0</v>
      </c>
      <c r="G25" s="452">
        <v>0</v>
      </c>
      <c r="H25" s="423">
        <v>181.001</v>
      </c>
      <c r="I25" s="124">
        <v>2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1"/>
      <c r="B27" s="8" t="s">
        <v>108</v>
      </c>
      <c r="C27" s="9" t="s">
        <v>1537</v>
      </c>
      <c r="D27" s="9"/>
      <c r="E27" s="9" t="s">
        <v>1728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332">
        <v>2</v>
      </c>
      <c r="B28" s="413" t="s">
        <v>10</v>
      </c>
      <c r="C28" s="414" t="s">
        <v>11</v>
      </c>
      <c r="D28" s="389"/>
      <c r="E28" s="415"/>
      <c r="F28" s="397" t="s">
        <v>12</v>
      </c>
      <c r="G28" s="397" t="s">
        <v>13</v>
      </c>
      <c r="H28" s="397" t="s">
        <v>14</v>
      </c>
      <c r="I28" s="398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341">
        <v>8</v>
      </c>
      <c r="B29" s="337" t="s">
        <v>1507</v>
      </c>
      <c r="C29" s="337" t="s">
        <v>498</v>
      </c>
      <c r="D29" s="426">
        <v>99.004999999999995</v>
      </c>
      <c r="E29" s="426">
        <v>98.001000000000005</v>
      </c>
      <c r="F29" s="445">
        <f>SUM(D29,E29)</f>
        <v>197.006</v>
      </c>
      <c r="G29" s="446">
        <v>5</v>
      </c>
      <c r="H29" s="479">
        <v>793.02099999999996</v>
      </c>
      <c r="I29" s="340">
        <v>29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20">
        <v>5</v>
      </c>
      <c r="B30" s="47" t="s">
        <v>176</v>
      </c>
      <c r="C30" s="47" t="s">
        <v>37</v>
      </c>
      <c r="D30" s="417">
        <v>99.003</v>
      </c>
      <c r="E30" s="417">
        <v>98.004000000000005</v>
      </c>
      <c r="F30" s="418">
        <f>SUM(D30,E30)</f>
        <v>197.00700000000001</v>
      </c>
      <c r="G30" s="23">
        <v>6</v>
      </c>
      <c r="H30" s="422">
        <v>792.01400000000012</v>
      </c>
      <c r="I30" s="48">
        <v>27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9">
        <v>2</v>
      </c>
      <c r="B31" s="47" t="s">
        <v>1538</v>
      </c>
      <c r="C31" s="47" t="s">
        <v>853</v>
      </c>
      <c r="D31" s="417">
        <v>100.003</v>
      </c>
      <c r="E31" s="417">
        <v>99</v>
      </c>
      <c r="F31" s="418">
        <f>SUM(D31,E31)</f>
        <v>199.00299999999999</v>
      </c>
      <c r="G31" s="23">
        <v>8</v>
      </c>
      <c r="H31" s="422">
        <v>790.01800000000003</v>
      </c>
      <c r="I31" s="48">
        <v>27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20">
        <v>3</v>
      </c>
      <c r="B32" s="47" t="s">
        <v>1192</v>
      </c>
      <c r="C32" s="47" t="s">
        <v>1191</v>
      </c>
      <c r="D32" s="417">
        <v>100.005</v>
      </c>
      <c r="E32" s="417">
        <v>99.001999999999995</v>
      </c>
      <c r="F32" s="418">
        <f>SUM(D32,E32)</f>
        <v>199.00700000000001</v>
      </c>
      <c r="G32" s="23">
        <v>9</v>
      </c>
      <c r="H32" s="422">
        <v>791.02199999999993</v>
      </c>
      <c r="I32" s="48">
        <v>25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49">
        <v>6</v>
      </c>
      <c r="B33" s="47" t="s">
        <v>200</v>
      </c>
      <c r="C33" s="47" t="s">
        <v>45</v>
      </c>
      <c r="D33" s="417">
        <v>98.001999999999995</v>
      </c>
      <c r="E33" s="417">
        <v>97.001999999999995</v>
      </c>
      <c r="F33" s="418">
        <f>SUM(D33,E33)</f>
        <v>195.00399999999999</v>
      </c>
      <c r="G33" s="23">
        <v>2</v>
      </c>
      <c r="H33" s="422">
        <v>782.00800000000004</v>
      </c>
      <c r="I33" s="48">
        <v>17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20">
        <v>1</v>
      </c>
      <c r="B34" s="21" t="s">
        <v>316</v>
      </c>
      <c r="C34" s="21" t="s">
        <v>317</v>
      </c>
      <c r="D34" s="417">
        <v>100.003</v>
      </c>
      <c r="E34" s="417">
        <v>97.001000000000005</v>
      </c>
      <c r="F34" s="418">
        <f>SUM(D34,E34)</f>
        <v>197.00400000000002</v>
      </c>
      <c r="G34" s="23">
        <v>4</v>
      </c>
      <c r="H34" s="418">
        <v>785.01699999999994</v>
      </c>
      <c r="I34" s="28">
        <v>16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9">
        <v>4</v>
      </c>
      <c r="B35" s="47" t="s">
        <v>1539</v>
      </c>
      <c r="C35" s="47" t="s">
        <v>37</v>
      </c>
      <c r="D35" s="417">
        <v>99.001999999999995</v>
      </c>
      <c r="E35" s="417">
        <v>99.001999999999995</v>
      </c>
      <c r="F35" s="418">
        <f>SUM(D35,E35)</f>
        <v>198.00399999999999</v>
      </c>
      <c r="G35" s="23">
        <v>7</v>
      </c>
      <c r="H35" s="422">
        <v>780.01300000000003</v>
      </c>
      <c r="I35" s="48">
        <v>16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20">
        <v>7</v>
      </c>
      <c r="B36" s="47" t="s">
        <v>1540</v>
      </c>
      <c r="C36" s="47" t="s">
        <v>120</v>
      </c>
      <c r="D36" s="417">
        <v>98.003</v>
      </c>
      <c r="E36" s="417">
        <v>95</v>
      </c>
      <c r="F36" s="418">
        <f>SUM(D36,E36)</f>
        <v>193.00299999999999</v>
      </c>
      <c r="G36" s="23">
        <v>1</v>
      </c>
      <c r="H36" s="422">
        <v>778.00800000000004</v>
      </c>
      <c r="I36" s="48">
        <v>14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48">
        <v>9</v>
      </c>
      <c r="B37" s="453" t="s">
        <v>1094</v>
      </c>
      <c r="C37" s="453" t="s">
        <v>311</v>
      </c>
      <c r="D37" s="450">
        <v>98.001000000000005</v>
      </c>
      <c r="E37" s="450">
        <v>98.001000000000005</v>
      </c>
      <c r="F37" s="451">
        <f>SUM(D37,E37)</f>
        <v>196.00200000000001</v>
      </c>
      <c r="G37" s="452">
        <v>3</v>
      </c>
      <c r="H37" s="423">
        <v>776.00700000000006</v>
      </c>
      <c r="I37" s="124">
        <v>11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1"/>
      <c r="B39" s="8" t="s">
        <v>134</v>
      </c>
      <c r="C39" s="9" t="s">
        <v>1541</v>
      </c>
      <c r="D39" s="9"/>
      <c r="E39" s="9" t="s">
        <v>1739</v>
      </c>
      <c r="F39" s="8"/>
      <c r="G39" s="8"/>
      <c r="H39" s="8"/>
      <c r="I39" s="8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332">
        <v>2</v>
      </c>
      <c r="B40" s="413" t="s">
        <v>10</v>
      </c>
      <c r="C40" s="414" t="s">
        <v>11</v>
      </c>
      <c r="D40" s="389"/>
      <c r="E40" s="415"/>
      <c r="F40" s="397" t="s">
        <v>12</v>
      </c>
      <c r="G40" s="397" t="s">
        <v>13</v>
      </c>
      <c r="H40" s="397" t="s">
        <v>14</v>
      </c>
      <c r="I40" s="398" t="s">
        <v>15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341">
        <v>6</v>
      </c>
      <c r="B41" s="337" t="s">
        <v>1209</v>
      </c>
      <c r="C41" s="337" t="s">
        <v>1191</v>
      </c>
      <c r="D41" s="426">
        <v>100.002</v>
      </c>
      <c r="E41" s="426">
        <v>99.003</v>
      </c>
      <c r="F41" s="445">
        <f>SUM(D41,E41)</f>
        <v>199.005</v>
      </c>
      <c r="G41" s="446">
        <v>9</v>
      </c>
      <c r="H41" s="479">
        <v>797.02600000000007</v>
      </c>
      <c r="I41" s="340">
        <v>36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49">
        <v>4</v>
      </c>
      <c r="B42" s="47" t="s">
        <v>1543</v>
      </c>
      <c r="C42" s="47" t="s">
        <v>853</v>
      </c>
      <c r="D42" s="417">
        <v>100</v>
      </c>
      <c r="E42" s="417">
        <v>99.004000000000005</v>
      </c>
      <c r="F42" s="418">
        <f>SUM(D42,E42)</f>
        <v>199.00400000000002</v>
      </c>
      <c r="G42" s="23">
        <v>7</v>
      </c>
      <c r="H42" s="422">
        <v>794.00900000000013</v>
      </c>
      <c r="I42" s="48">
        <v>25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20">
        <v>7</v>
      </c>
      <c r="B43" s="47" t="s">
        <v>1173</v>
      </c>
      <c r="C43" s="47" t="s">
        <v>159</v>
      </c>
      <c r="D43" s="417">
        <v>99.003</v>
      </c>
      <c r="E43" s="417">
        <v>98.003</v>
      </c>
      <c r="F43" s="418">
        <f>SUM(D43,E43)</f>
        <v>197.006</v>
      </c>
      <c r="G43" s="23">
        <v>3</v>
      </c>
      <c r="H43" s="422">
        <v>791.01699999999994</v>
      </c>
      <c r="I43" s="48">
        <v>25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9">
        <v>8</v>
      </c>
      <c r="B44" s="47" t="s">
        <v>1451</v>
      </c>
      <c r="C44" s="47" t="s">
        <v>1191</v>
      </c>
      <c r="D44" s="417">
        <v>100.003</v>
      </c>
      <c r="E44" s="417">
        <v>99.001999999999995</v>
      </c>
      <c r="F44" s="418">
        <f>SUM(D44,E44)</f>
        <v>199.005</v>
      </c>
      <c r="G44" s="23">
        <v>9</v>
      </c>
      <c r="H44" s="422">
        <v>790.01200000000006</v>
      </c>
      <c r="I44" s="48">
        <v>25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20">
        <v>1</v>
      </c>
      <c r="B45" s="21" t="s">
        <v>1542</v>
      </c>
      <c r="C45" s="21" t="s">
        <v>874</v>
      </c>
      <c r="D45" s="417">
        <v>99.001999999999995</v>
      </c>
      <c r="E45" s="417">
        <v>99.001000000000005</v>
      </c>
      <c r="F45" s="418">
        <f>SUM(D45,E45)</f>
        <v>198.00299999999999</v>
      </c>
      <c r="G45" s="23">
        <v>6</v>
      </c>
      <c r="H45" s="418">
        <v>787.0139999999999</v>
      </c>
      <c r="I45" s="28">
        <v>20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20">
        <v>9</v>
      </c>
      <c r="B46" s="47" t="s">
        <v>1187</v>
      </c>
      <c r="C46" s="47" t="s">
        <v>719</v>
      </c>
      <c r="D46" s="417">
        <v>100.002</v>
      </c>
      <c r="E46" s="417">
        <v>98</v>
      </c>
      <c r="F46" s="418">
        <f>SUM(D46,E46)</f>
        <v>198.00200000000001</v>
      </c>
      <c r="G46" s="23">
        <v>5</v>
      </c>
      <c r="H46" s="422">
        <v>787.01099999999997</v>
      </c>
      <c r="I46" s="48">
        <v>20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49">
        <v>2</v>
      </c>
      <c r="B47" s="47" t="s">
        <v>861</v>
      </c>
      <c r="C47" s="47" t="s">
        <v>317</v>
      </c>
      <c r="D47" s="417">
        <v>100.001</v>
      </c>
      <c r="E47" s="417">
        <v>98.001000000000005</v>
      </c>
      <c r="F47" s="418">
        <f>SUM(D47,E47)</f>
        <v>198.00200000000001</v>
      </c>
      <c r="G47" s="23">
        <v>5</v>
      </c>
      <c r="H47" s="422">
        <v>787.01299999999992</v>
      </c>
      <c r="I47" s="48">
        <v>17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20">
        <v>5</v>
      </c>
      <c r="B48" s="47" t="s">
        <v>176</v>
      </c>
      <c r="C48" s="47" t="s">
        <v>865</v>
      </c>
      <c r="D48" s="417">
        <v>99.001000000000005</v>
      </c>
      <c r="E48" s="417">
        <v>96</v>
      </c>
      <c r="F48" s="418">
        <f>SUM(D48,E48)</f>
        <v>195.001</v>
      </c>
      <c r="G48" s="23">
        <v>1</v>
      </c>
      <c r="H48" s="422">
        <v>782.01400000000001</v>
      </c>
      <c r="I48" s="48">
        <v>11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48">
        <v>3</v>
      </c>
      <c r="B49" s="453" t="s">
        <v>1503</v>
      </c>
      <c r="C49" s="453" t="s">
        <v>47</v>
      </c>
      <c r="D49" s="450">
        <v>99</v>
      </c>
      <c r="E49" s="450">
        <v>98.001000000000005</v>
      </c>
      <c r="F49" s="451">
        <f>SUM(D49,E49)</f>
        <v>197.001</v>
      </c>
      <c r="G49" s="452">
        <v>2</v>
      </c>
      <c r="H49" s="423">
        <v>773.01400000000001</v>
      </c>
      <c r="I49" s="124">
        <v>5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1"/>
      <c r="B51" s="8" t="s">
        <v>137</v>
      </c>
      <c r="C51" s="9" t="s">
        <v>1337</v>
      </c>
      <c r="D51" s="9"/>
      <c r="E51" s="9" t="s">
        <v>1730</v>
      </c>
      <c r="F51" s="8"/>
      <c r="G51" s="8"/>
      <c r="H51" s="8"/>
      <c r="I51" s="8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332">
        <v>2</v>
      </c>
      <c r="B52" s="413" t="s">
        <v>10</v>
      </c>
      <c r="C52" s="414" t="s">
        <v>11</v>
      </c>
      <c r="D52" s="389"/>
      <c r="E52" s="415"/>
      <c r="F52" s="397" t="s">
        <v>12</v>
      </c>
      <c r="G52" s="397" t="s">
        <v>13</v>
      </c>
      <c r="H52" s="397" t="s">
        <v>14</v>
      </c>
      <c r="I52" s="398" t="s">
        <v>15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">
      <c r="A53" s="341">
        <v>6</v>
      </c>
      <c r="B53" s="337" t="s">
        <v>1508</v>
      </c>
      <c r="C53" s="337" t="s">
        <v>1176</v>
      </c>
      <c r="D53" s="426">
        <v>100.002</v>
      </c>
      <c r="E53" s="426">
        <v>97</v>
      </c>
      <c r="F53" s="445">
        <f>SUM(D53,E53)</f>
        <v>197.00200000000001</v>
      </c>
      <c r="G53" s="446">
        <v>8</v>
      </c>
      <c r="H53" s="479">
        <v>796.02399999999989</v>
      </c>
      <c r="I53" s="340">
        <v>34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">
      <c r="A54" s="20">
        <v>5</v>
      </c>
      <c r="B54" s="47" t="s">
        <v>1511</v>
      </c>
      <c r="C54" s="47" t="s">
        <v>118</v>
      </c>
      <c r="D54" s="417">
        <v>99.001000000000005</v>
      </c>
      <c r="E54" s="417">
        <v>98.001000000000005</v>
      </c>
      <c r="F54" s="418">
        <f>SUM(D54,E54)</f>
        <v>197.00200000000001</v>
      </c>
      <c r="G54" s="23">
        <v>8</v>
      </c>
      <c r="H54" s="422">
        <v>788.01</v>
      </c>
      <c r="I54" s="48">
        <v>26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">
      <c r="A55" s="49">
        <v>4</v>
      </c>
      <c r="B55" s="47" t="s">
        <v>1505</v>
      </c>
      <c r="C55" s="47" t="s">
        <v>37</v>
      </c>
      <c r="D55" s="417">
        <v>99.001000000000005</v>
      </c>
      <c r="E55" s="417">
        <v>94.003</v>
      </c>
      <c r="F55" s="418">
        <f>SUM(D55,E55)</f>
        <v>193.00400000000002</v>
      </c>
      <c r="G55" s="23">
        <v>5</v>
      </c>
      <c r="H55" s="422">
        <v>784.02</v>
      </c>
      <c r="I55" s="48">
        <v>26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">
      <c r="A56" s="49">
        <v>8</v>
      </c>
      <c r="B56" s="47" t="s">
        <v>926</v>
      </c>
      <c r="C56" s="47" t="s">
        <v>874</v>
      </c>
      <c r="D56" s="417">
        <v>99.001999999999995</v>
      </c>
      <c r="E56" s="417">
        <v>98.001999999999995</v>
      </c>
      <c r="F56" s="418">
        <f>SUM(D56,E56)</f>
        <v>197.00399999999999</v>
      </c>
      <c r="G56" s="23">
        <v>9</v>
      </c>
      <c r="H56" s="422">
        <v>780.01300000000003</v>
      </c>
      <c r="I56" s="48">
        <v>25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">
      <c r="A57" s="20">
        <v>1</v>
      </c>
      <c r="B57" s="21" t="s">
        <v>643</v>
      </c>
      <c r="C57" s="21" t="s">
        <v>311</v>
      </c>
      <c r="D57" s="417">
        <v>96</v>
      </c>
      <c r="E57" s="417">
        <v>96</v>
      </c>
      <c r="F57" s="418">
        <f>SUM(D57,E57)</f>
        <v>192</v>
      </c>
      <c r="G57" s="23">
        <v>3</v>
      </c>
      <c r="H57" s="418">
        <v>779.00700000000006</v>
      </c>
      <c r="I57" s="28">
        <v>18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">
      <c r="A58" s="20">
        <v>9</v>
      </c>
      <c r="B58" s="47" t="s">
        <v>1495</v>
      </c>
      <c r="C58" s="47" t="s">
        <v>118</v>
      </c>
      <c r="D58" s="417">
        <v>99.001999999999995</v>
      </c>
      <c r="E58" s="417">
        <v>97.001000000000005</v>
      </c>
      <c r="F58" s="418">
        <f>SUM(D58,E58)</f>
        <v>196.00299999999999</v>
      </c>
      <c r="G58" s="23">
        <v>6</v>
      </c>
      <c r="H58" s="422">
        <v>779.01</v>
      </c>
      <c r="I58" s="48">
        <v>15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">
      <c r="A59" s="20">
        <v>3</v>
      </c>
      <c r="B59" s="47" t="s">
        <v>1544</v>
      </c>
      <c r="C59" s="47" t="s">
        <v>62</v>
      </c>
      <c r="D59" s="417">
        <v>0</v>
      </c>
      <c r="E59" s="417">
        <v>0</v>
      </c>
      <c r="F59" s="418">
        <f>SUM(D59,E59)</f>
        <v>0</v>
      </c>
      <c r="G59" s="23">
        <v>0</v>
      </c>
      <c r="H59" s="422">
        <v>584.01299999999992</v>
      </c>
      <c r="I59" s="48">
        <v>15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">
      <c r="A60" s="49">
        <v>2</v>
      </c>
      <c r="B60" s="47" t="s">
        <v>1504</v>
      </c>
      <c r="C60" s="47" t="s">
        <v>104</v>
      </c>
      <c r="D60" s="417">
        <v>98.001000000000005</v>
      </c>
      <c r="E60" s="417">
        <v>94.001000000000005</v>
      </c>
      <c r="F60" s="418">
        <f>SUM(D60,E60)</f>
        <v>192.00200000000001</v>
      </c>
      <c r="G60" s="23">
        <v>4</v>
      </c>
      <c r="H60" s="422">
        <v>773.01</v>
      </c>
      <c r="I60" s="48">
        <v>14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">
      <c r="A61" s="448">
        <v>7</v>
      </c>
      <c r="B61" s="453" t="s">
        <v>1252</v>
      </c>
      <c r="C61" s="453" t="s">
        <v>190</v>
      </c>
      <c r="D61" s="450">
        <v>95</v>
      </c>
      <c r="E61" s="450">
        <v>94.001000000000005</v>
      </c>
      <c r="F61" s="451">
        <f>SUM(D61,E61)</f>
        <v>189.001</v>
      </c>
      <c r="G61" s="452">
        <v>2</v>
      </c>
      <c r="H61" s="423">
        <v>767.00699999999995</v>
      </c>
      <c r="I61" s="124">
        <v>10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">
      <c r="A63" s="43"/>
      <c r="B63" s="43" t="s">
        <v>1203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">
      <c r="A65" s="43"/>
      <c r="B65" s="10" t="s">
        <v>1204</v>
      </c>
      <c r="E65" s="40" t="s">
        <v>163</v>
      </c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">
      <c r="A66" s="43"/>
      <c r="B66" s="10" t="s">
        <v>164</v>
      </c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41:I49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AF8A2E46-12F7-4B3E-8D6D-537A2BEA9428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D2E52-DDF9-498E-9951-DB10B852E5B5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1469</v>
      </c>
      <c r="C1" s="2"/>
      <c r="D1" s="3"/>
      <c r="E1" s="3"/>
      <c r="F1" s="3"/>
      <c r="G1" s="2"/>
      <c r="H1" s="3"/>
      <c r="I1" s="4" t="s">
        <v>1559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165</v>
      </c>
      <c r="C3" s="9" t="s">
        <v>1389</v>
      </c>
      <c r="D3" s="9"/>
      <c r="E3" s="9" t="s">
        <v>1731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443">
        <v>5</v>
      </c>
      <c r="B5" s="337" t="s">
        <v>1561</v>
      </c>
      <c r="C5" s="337" t="s">
        <v>853</v>
      </c>
      <c r="D5" s="426">
        <v>97.001000000000005</v>
      </c>
      <c r="E5" s="426">
        <v>100.002</v>
      </c>
      <c r="F5" s="445">
        <f>SUM(D5,E5)</f>
        <v>197.00299999999999</v>
      </c>
      <c r="G5" s="446">
        <v>6</v>
      </c>
      <c r="H5" s="479">
        <v>793.02</v>
      </c>
      <c r="I5" s="340">
        <v>30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49">
        <v>2</v>
      </c>
      <c r="B6" s="47" t="s">
        <v>1074</v>
      </c>
      <c r="C6" s="47" t="s">
        <v>104</v>
      </c>
      <c r="D6" s="417">
        <v>100.003</v>
      </c>
      <c r="E6" s="417">
        <v>98.004000000000005</v>
      </c>
      <c r="F6" s="418">
        <f>SUM(D6,E6)</f>
        <v>198.00700000000001</v>
      </c>
      <c r="G6" s="23">
        <v>7</v>
      </c>
      <c r="H6" s="422">
        <v>791.02099999999996</v>
      </c>
      <c r="I6" s="48">
        <v>29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20">
        <v>7</v>
      </c>
      <c r="B7" s="47" t="s">
        <v>117</v>
      </c>
      <c r="C7" s="47" t="s">
        <v>118</v>
      </c>
      <c r="D7" s="417">
        <v>100.004</v>
      </c>
      <c r="E7" s="417">
        <v>99.001999999999995</v>
      </c>
      <c r="F7" s="418">
        <f>SUM(D7,E7)</f>
        <v>199.006</v>
      </c>
      <c r="G7" s="23">
        <v>8</v>
      </c>
      <c r="H7" s="422">
        <v>787.01499999999999</v>
      </c>
      <c r="I7" s="48">
        <v>24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20">
        <v>1</v>
      </c>
      <c r="B8" s="21" t="s">
        <v>1492</v>
      </c>
      <c r="C8" s="21" t="s">
        <v>120</v>
      </c>
      <c r="D8" s="417">
        <v>99.004000000000005</v>
      </c>
      <c r="E8" s="417">
        <v>100.003</v>
      </c>
      <c r="F8" s="418">
        <f>SUM(D8,E8)</f>
        <v>199.00700000000001</v>
      </c>
      <c r="G8" s="23">
        <v>9</v>
      </c>
      <c r="H8" s="418">
        <v>784.01700000000005</v>
      </c>
      <c r="I8" s="28">
        <v>23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20">
        <v>3</v>
      </c>
      <c r="B9" s="47" t="s">
        <v>1560</v>
      </c>
      <c r="C9" s="47" t="s">
        <v>853</v>
      </c>
      <c r="D9" s="417">
        <v>98.003</v>
      </c>
      <c r="E9" s="417">
        <v>96</v>
      </c>
      <c r="F9" s="418">
        <f>SUM(D9,E9)</f>
        <v>194.00299999999999</v>
      </c>
      <c r="G9" s="23">
        <v>4</v>
      </c>
      <c r="H9" s="422">
        <v>782.01499999999987</v>
      </c>
      <c r="I9" s="48">
        <v>21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20">
        <v>9</v>
      </c>
      <c r="B10" s="47" t="s">
        <v>1510</v>
      </c>
      <c r="C10" s="47" t="s">
        <v>853</v>
      </c>
      <c r="D10" s="417">
        <v>96</v>
      </c>
      <c r="E10" s="417">
        <v>97</v>
      </c>
      <c r="F10" s="418">
        <f>SUM(D10,E10)</f>
        <v>193</v>
      </c>
      <c r="G10" s="23">
        <v>3</v>
      </c>
      <c r="H10" s="422">
        <v>780.01199999999994</v>
      </c>
      <c r="I10" s="48">
        <v>20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49">
        <v>8</v>
      </c>
      <c r="B11" s="47" t="s">
        <v>1562</v>
      </c>
      <c r="C11" s="47" t="s">
        <v>853</v>
      </c>
      <c r="D11" s="417">
        <v>100.001</v>
      </c>
      <c r="E11" s="417">
        <v>97.001000000000005</v>
      </c>
      <c r="F11" s="418">
        <f>SUM(D11,E11)</f>
        <v>197.00200000000001</v>
      </c>
      <c r="G11" s="23">
        <v>5</v>
      </c>
      <c r="H11" s="422">
        <v>783.00900000000001</v>
      </c>
      <c r="I11" s="48">
        <v>18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49">
        <v>4</v>
      </c>
      <c r="B12" s="47" t="s">
        <v>1493</v>
      </c>
      <c r="C12" s="47" t="s">
        <v>104</v>
      </c>
      <c r="D12" s="417">
        <v>94</v>
      </c>
      <c r="E12" s="417">
        <v>98.003</v>
      </c>
      <c r="F12" s="418">
        <f>SUM(D12,E12)</f>
        <v>192.00299999999999</v>
      </c>
      <c r="G12" s="23">
        <v>2</v>
      </c>
      <c r="H12" s="422">
        <v>769.00800000000004</v>
      </c>
      <c r="I12" s="48">
        <v>11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454">
        <v>6</v>
      </c>
      <c r="B13" s="453" t="s">
        <v>1494</v>
      </c>
      <c r="C13" s="453" t="s">
        <v>708</v>
      </c>
      <c r="D13" s="450">
        <v>94</v>
      </c>
      <c r="E13" s="450">
        <v>96</v>
      </c>
      <c r="F13" s="451">
        <f>SUM(D13,E13)</f>
        <v>190</v>
      </c>
      <c r="G13" s="452">
        <v>1</v>
      </c>
      <c r="H13" s="423">
        <v>765.00299999999993</v>
      </c>
      <c r="I13" s="124">
        <v>6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1"/>
      <c r="B15" s="8" t="s">
        <v>168</v>
      </c>
      <c r="C15" s="9" t="s">
        <v>1563</v>
      </c>
      <c r="D15" s="9"/>
      <c r="E15" s="9" t="s">
        <v>1732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332">
        <v>2</v>
      </c>
      <c r="B16" s="413" t="s">
        <v>10</v>
      </c>
      <c r="C16" s="414" t="s">
        <v>11</v>
      </c>
      <c r="D16" s="389"/>
      <c r="E16" s="415"/>
      <c r="F16" s="397" t="s">
        <v>12</v>
      </c>
      <c r="G16" s="397" t="s">
        <v>13</v>
      </c>
      <c r="H16" s="397" t="s">
        <v>14</v>
      </c>
      <c r="I16" s="398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443">
        <v>5</v>
      </c>
      <c r="B17" s="337" t="s">
        <v>1566</v>
      </c>
      <c r="C17" s="337" t="s">
        <v>104</v>
      </c>
      <c r="D17" s="426">
        <v>100.002</v>
      </c>
      <c r="E17" s="426">
        <v>99.004000000000005</v>
      </c>
      <c r="F17" s="445">
        <f>SUM(D17,E17)</f>
        <v>199.006</v>
      </c>
      <c r="G17" s="446">
        <v>8</v>
      </c>
      <c r="H17" s="479">
        <v>798.02599999999995</v>
      </c>
      <c r="I17" s="340">
        <v>34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49">
        <v>8</v>
      </c>
      <c r="B18" s="47" t="s">
        <v>1512</v>
      </c>
      <c r="C18" s="47" t="s">
        <v>104</v>
      </c>
      <c r="D18" s="417">
        <v>96.001999999999995</v>
      </c>
      <c r="E18" s="417">
        <v>98</v>
      </c>
      <c r="F18" s="418">
        <f>SUM(D18,E18)</f>
        <v>194.00200000000001</v>
      </c>
      <c r="G18" s="23">
        <v>5</v>
      </c>
      <c r="H18" s="422">
        <v>785.01299999999992</v>
      </c>
      <c r="I18" s="48">
        <v>26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9">
        <v>4</v>
      </c>
      <c r="B19" s="47" t="s">
        <v>1565</v>
      </c>
      <c r="C19" s="47" t="s">
        <v>120</v>
      </c>
      <c r="D19" s="417">
        <v>98</v>
      </c>
      <c r="E19" s="417">
        <v>99.001999999999995</v>
      </c>
      <c r="F19" s="418">
        <f>SUM(D19,E19)</f>
        <v>197.00200000000001</v>
      </c>
      <c r="G19" s="23">
        <v>6</v>
      </c>
      <c r="H19" s="422">
        <v>787.01</v>
      </c>
      <c r="I19" s="48">
        <v>25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49">
        <v>6</v>
      </c>
      <c r="B20" s="47" t="s">
        <v>530</v>
      </c>
      <c r="C20" s="47" t="s">
        <v>100</v>
      </c>
      <c r="D20" s="417">
        <v>100.001</v>
      </c>
      <c r="E20" s="417">
        <v>98.001000000000005</v>
      </c>
      <c r="F20" s="418">
        <f>SUM(D20,E20)</f>
        <v>198.00200000000001</v>
      </c>
      <c r="G20" s="23">
        <v>7</v>
      </c>
      <c r="H20" s="422">
        <v>781.01099999999997</v>
      </c>
      <c r="I20" s="48">
        <v>23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20">
        <v>1</v>
      </c>
      <c r="B21" s="21" t="s">
        <v>897</v>
      </c>
      <c r="C21" s="21" t="s">
        <v>853</v>
      </c>
      <c r="D21" s="417">
        <v>100</v>
      </c>
      <c r="E21" s="417">
        <v>100.001</v>
      </c>
      <c r="F21" s="418">
        <f>SUM(D21,E21)</f>
        <v>200.001</v>
      </c>
      <c r="G21" s="23">
        <v>9</v>
      </c>
      <c r="H21" s="418">
        <v>774.01099999999997</v>
      </c>
      <c r="I21" s="28">
        <v>23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20">
        <v>7</v>
      </c>
      <c r="B22" s="47" t="s">
        <v>1222</v>
      </c>
      <c r="C22" s="47" t="s">
        <v>62</v>
      </c>
      <c r="D22" s="417">
        <v>97.001000000000005</v>
      </c>
      <c r="E22" s="417">
        <v>97</v>
      </c>
      <c r="F22" s="418">
        <f>SUM(D22,E22)</f>
        <v>194.001</v>
      </c>
      <c r="G22" s="23">
        <v>4</v>
      </c>
      <c r="H22" s="422">
        <v>775.01099999999997</v>
      </c>
      <c r="I22" s="48">
        <v>19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9">
        <v>2</v>
      </c>
      <c r="B23" s="47" t="s">
        <v>103</v>
      </c>
      <c r="C23" s="47" t="s">
        <v>104</v>
      </c>
      <c r="D23" s="417">
        <v>95.001000000000005</v>
      </c>
      <c r="E23" s="417">
        <v>95.001000000000005</v>
      </c>
      <c r="F23" s="418">
        <f>SUM(D23,E23)</f>
        <v>190.00200000000001</v>
      </c>
      <c r="G23" s="23">
        <v>3</v>
      </c>
      <c r="H23" s="422">
        <v>765.00900000000001</v>
      </c>
      <c r="I23" s="48">
        <v>15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20">
        <v>9</v>
      </c>
      <c r="B24" s="47" t="s">
        <v>1094</v>
      </c>
      <c r="C24" s="47" t="s">
        <v>118</v>
      </c>
      <c r="D24" s="417">
        <v>97.001000000000005</v>
      </c>
      <c r="E24" s="417">
        <v>89.001000000000005</v>
      </c>
      <c r="F24" s="418">
        <f>SUM(D24,E24)</f>
        <v>186.00200000000001</v>
      </c>
      <c r="G24" s="23">
        <v>2</v>
      </c>
      <c r="H24" s="422">
        <v>756.00800000000004</v>
      </c>
      <c r="I24" s="48">
        <v>12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48">
        <v>3</v>
      </c>
      <c r="B25" s="453" t="s">
        <v>1564</v>
      </c>
      <c r="C25" s="453" t="s">
        <v>500</v>
      </c>
      <c r="D25" s="450">
        <v>0</v>
      </c>
      <c r="E25" s="450">
        <v>0</v>
      </c>
      <c r="F25" s="451">
        <f>SUM(D25,E25)</f>
        <v>0</v>
      </c>
      <c r="G25" s="452">
        <v>0</v>
      </c>
      <c r="H25" s="423">
        <v>375.00300000000004</v>
      </c>
      <c r="I25" s="124">
        <v>3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1"/>
      <c r="B27" s="8" t="s">
        <v>191</v>
      </c>
      <c r="C27" s="9" t="s">
        <v>1309</v>
      </c>
      <c r="D27" s="9"/>
      <c r="E27" s="9" t="s">
        <v>725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332">
        <v>2</v>
      </c>
      <c r="B28" s="413" t="s">
        <v>10</v>
      </c>
      <c r="C28" s="414" t="s">
        <v>11</v>
      </c>
      <c r="D28" s="389"/>
      <c r="E28" s="415"/>
      <c r="F28" s="397" t="s">
        <v>12</v>
      </c>
      <c r="G28" s="397" t="s">
        <v>13</v>
      </c>
      <c r="H28" s="397" t="s">
        <v>14</v>
      </c>
      <c r="I28" s="398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43">
        <v>7</v>
      </c>
      <c r="B29" s="337" t="s">
        <v>1571</v>
      </c>
      <c r="C29" s="337" t="s">
        <v>120</v>
      </c>
      <c r="D29" s="426">
        <v>99.001000000000005</v>
      </c>
      <c r="E29" s="426">
        <v>100.004</v>
      </c>
      <c r="F29" s="445">
        <f>SUM(D29,E29)</f>
        <v>199.005</v>
      </c>
      <c r="G29" s="446">
        <v>9</v>
      </c>
      <c r="H29" s="479">
        <v>790.01300000000003</v>
      </c>
      <c r="I29" s="340">
        <v>33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20">
        <v>9</v>
      </c>
      <c r="B30" s="47" t="s">
        <v>1080</v>
      </c>
      <c r="C30" s="47" t="s">
        <v>719</v>
      </c>
      <c r="D30" s="417">
        <v>98.001000000000005</v>
      </c>
      <c r="E30" s="417">
        <v>99.001999999999995</v>
      </c>
      <c r="F30" s="418">
        <f>SUM(D30,E30)</f>
        <v>197.00299999999999</v>
      </c>
      <c r="G30" s="23">
        <v>6</v>
      </c>
      <c r="H30" s="422">
        <v>784.01499999999987</v>
      </c>
      <c r="I30" s="48">
        <v>25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9">
        <v>2</v>
      </c>
      <c r="B31" s="47" t="s">
        <v>504</v>
      </c>
      <c r="C31" s="47" t="s">
        <v>252</v>
      </c>
      <c r="D31" s="417">
        <v>97.001999999999995</v>
      </c>
      <c r="E31" s="417">
        <v>100.005</v>
      </c>
      <c r="F31" s="418">
        <f>SUM(D31,E31)</f>
        <v>197.00700000000001</v>
      </c>
      <c r="G31" s="23">
        <v>7</v>
      </c>
      <c r="H31" s="422">
        <v>781.01900000000001</v>
      </c>
      <c r="I31" s="48">
        <v>25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20">
        <v>1</v>
      </c>
      <c r="B32" s="21" t="s">
        <v>1567</v>
      </c>
      <c r="C32" s="21" t="s">
        <v>120</v>
      </c>
      <c r="D32" s="417">
        <v>92</v>
      </c>
      <c r="E32" s="441">
        <v>73</v>
      </c>
      <c r="F32" s="418">
        <f>SUM(D32,E32)</f>
        <v>165</v>
      </c>
      <c r="G32" s="23">
        <v>4</v>
      </c>
      <c r="H32" s="418">
        <v>754.00700000000006</v>
      </c>
      <c r="I32" s="28">
        <v>22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49">
        <v>8</v>
      </c>
      <c r="B33" s="47" t="s">
        <v>516</v>
      </c>
      <c r="C33" s="47" t="s">
        <v>517</v>
      </c>
      <c r="D33" s="417" t="s">
        <v>132</v>
      </c>
      <c r="E33" s="417"/>
      <c r="F33" s="418">
        <f>SUM(D33,E33)</f>
        <v>0</v>
      </c>
      <c r="G33" s="23">
        <v>0</v>
      </c>
      <c r="H33" s="422">
        <v>590.00400000000002</v>
      </c>
      <c r="I33" s="48">
        <v>21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20">
        <v>5</v>
      </c>
      <c r="B34" s="47" t="s">
        <v>1228</v>
      </c>
      <c r="C34" s="47" t="s">
        <v>865</v>
      </c>
      <c r="D34" s="417">
        <v>99.003</v>
      </c>
      <c r="E34" s="417">
        <v>99.001000000000005</v>
      </c>
      <c r="F34" s="418">
        <f>SUM(D34,E34)</f>
        <v>198.00400000000002</v>
      </c>
      <c r="G34" s="23">
        <v>8</v>
      </c>
      <c r="H34" s="422">
        <v>766.00900000000001</v>
      </c>
      <c r="I34" s="48">
        <v>19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9">
        <v>4</v>
      </c>
      <c r="B35" s="47" t="s">
        <v>1569</v>
      </c>
      <c r="C35" s="47" t="s">
        <v>612</v>
      </c>
      <c r="D35" s="417">
        <v>98.001000000000005</v>
      </c>
      <c r="E35" s="417">
        <v>97</v>
      </c>
      <c r="F35" s="418">
        <f>SUM(D35,E35)</f>
        <v>195.001</v>
      </c>
      <c r="G35" s="23">
        <v>5</v>
      </c>
      <c r="H35" s="422">
        <v>586.00900000000001</v>
      </c>
      <c r="I35" s="48">
        <v>17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9">
        <v>6</v>
      </c>
      <c r="B36" s="47" t="s">
        <v>1570</v>
      </c>
      <c r="C36" s="47" t="s">
        <v>37</v>
      </c>
      <c r="D36" s="417" t="s">
        <v>132</v>
      </c>
      <c r="E36" s="417"/>
      <c r="F36" s="418">
        <f>SUM(D36,E36)</f>
        <v>0</v>
      </c>
      <c r="G36" s="23">
        <v>0</v>
      </c>
      <c r="H36" s="422">
        <v>550.00400000000002</v>
      </c>
      <c r="I36" s="48">
        <v>8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48">
        <v>3</v>
      </c>
      <c r="B37" s="453" t="s">
        <v>1568</v>
      </c>
      <c r="C37" s="453" t="s">
        <v>498</v>
      </c>
      <c r="D37" s="450" t="s">
        <v>132</v>
      </c>
      <c r="E37" s="450"/>
      <c r="F37" s="451">
        <f>SUM(D37,E37)</f>
        <v>0</v>
      </c>
      <c r="G37" s="452">
        <v>0</v>
      </c>
      <c r="H37" s="423">
        <v>0</v>
      </c>
      <c r="I37" s="124">
        <v>0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1"/>
      <c r="B39" s="8" t="s">
        <v>194</v>
      </c>
      <c r="C39" s="9" t="s">
        <v>1572</v>
      </c>
      <c r="D39" s="9"/>
      <c r="E39" s="9" t="s">
        <v>1733</v>
      </c>
      <c r="F39" s="8"/>
      <c r="G39" s="8"/>
      <c r="H39" s="8"/>
      <c r="I39" s="8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332">
        <v>2</v>
      </c>
      <c r="B40" s="413" t="s">
        <v>10</v>
      </c>
      <c r="C40" s="414" t="s">
        <v>11</v>
      </c>
      <c r="D40" s="389"/>
      <c r="E40" s="415"/>
      <c r="F40" s="397" t="s">
        <v>12</v>
      </c>
      <c r="G40" s="397" t="s">
        <v>13</v>
      </c>
      <c r="H40" s="397" t="s">
        <v>14</v>
      </c>
      <c r="I40" s="398" t="s">
        <v>15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341">
        <v>4</v>
      </c>
      <c r="B41" s="337" t="s">
        <v>1021</v>
      </c>
      <c r="C41" s="337" t="s">
        <v>120</v>
      </c>
      <c r="D41" s="426">
        <v>99.003</v>
      </c>
      <c r="E41" s="426">
        <v>99.003</v>
      </c>
      <c r="F41" s="445">
        <f>SUM(D41,E41)</f>
        <v>198.006</v>
      </c>
      <c r="G41" s="446">
        <v>9</v>
      </c>
      <c r="H41" s="479">
        <v>792.01799999999992</v>
      </c>
      <c r="I41" s="340">
        <v>35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49">
        <v>6</v>
      </c>
      <c r="B42" s="47" t="s">
        <v>1515</v>
      </c>
      <c r="C42" s="47" t="s">
        <v>35</v>
      </c>
      <c r="D42" s="417">
        <v>99.003</v>
      </c>
      <c r="E42" s="417">
        <v>99.001999999999995</v>
      </c>
      <c r="F42" s="418">
        <f>SUM(D42,E42)</f>
        <v>198.005</v>
      </c>
      <c r="G42" s="23">
        <v>8</v>
      </c>
      <c r="H42" s="422">
        <v>782.01499999999999</v>
      </c>
      <c r="I42" s="48">
        <v>25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20">
        <v>1</v>
      </c>
      <c r="B43" s="21" t="s">
        <v>1573</v>
      </c>
      <c r="C43" s="21" t="s">
        <v>612</v>
      </c>
      <c r="D43" s="417">
        <v>98.001000000000005</v>
      </c>
      <c r="E43" s="417">
        <v>99.003</v>
      </c>
      <c r="F43" s="418">
        <f>SUM(D43,E43)</f>
        <v>197.00400000000002</v>
      </c>
      <c r="G43" s="23">
        <v>7</v>
      </c>
      <c r="H43" s="418">
        <v>781.01200000000006</v>
      </c>
      <c r="I43" s="28">
        <v>25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20">
        <v>5</v>
      </c>
      <c r="B44" s="47" t="s">
        <v>714</v>
      </c>
      <c r="C44" s="47" t="s">
        <v>104</v>
      </c>
      <c r="D44" s="417">
        <v>99.001999999999995</v>
      </c>
      <c r="E44" s="417">
        <v>97.003</v>
      </c>
      <c r="F44" s="418">
        <f>SUM(D44,E44)</f>
        <v>196.005</v>
      </c>
      <c r="G44" s="23">
        <v>6</v>
      </c>
      <c r="H44" s="422">
        <v>779.01499999999999</v>
      </c>
      <c r="I44" s="48">
        <v>22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20">
        <v>7</v>
      </c>
      <c r="B45" s="47" t="s">
        <v>1574</v>
      </c>
      <c r="C45" s="47" t="s">
        <v>120</v>
      </c>
      <c r="D45" s="417">
        <v>99.001999999999995</v>
      </c>
      <c r="E45" s="417">
        <v>96.001999999999995</v>
      </c>
      <c r="F45" s="418">
        <f>SUM(D45,E45)</f>
        <v>195.00399999999999</v>
      </c>
      <c r="G45" s="23">
        <v>5</v>
      </c>
      <c r="H45" s="422">
        <v>780.01400000000001</v>
      </c>
      <c r="I45" s="48">
        <v>21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49">
        <v>2</v>
      </c>
      <c r="B46" s="47" t="s">
        <v>349</v>
      </c>
      <c r="C46" s="47" t="s">
        <v>317</v>
      </c>
      <c r="D46" s="417">
        <v>95.001000000000005</v>
      </c>
      <c r="E46" s="417">
        <v>99.001999999999995</v>
      </c>
      <c r="F46" s="418">
        <f>SUM(D46,E46)</f>
        <v>194.00299999999999</v>
      </c>
      <c r="G46" s="23">
        <v>3</v>
      </c>
      <c r="H46" s="422">
        <v>784.01</v>
      </c>
      <c r="I46" s="48">
        <v>20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20">
        <v>3</v>
      </c>
      <c r="B47" s="47" t="s">
        <v>1249</v>
      </c>
      <c r="C47" s="47" t="s">
        <v>691</v>
      </c>
      <c r="D47" s="417">
        <v>99</v>
      </c>
      <c r="E47" s="417">
        <v>96.001000000000005</v>
      </c>
      <c r="F47" s="418">
        <f>SUM(D47,E47)</f>
        <v>195.001</v>
      </c>
      <c r="G47" s="23">
        <v>4</v>
      </c>
      <c r="H47" s="422">
        <v>589.00599999999997</v>
      </c>
      <c r="I47" s="48">
        <v>18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49">
        <v>8</v>
      </c>
      <c r="B48" s="47" t="s">
        <v>1575</v>
      </c>
      <c r="C48" s="47" t="s">
        <v>865</v>
      </c>
      <c r="D48" s="417">
        <v>98</v>
      </c>
      <c r="E48" s="417">
        <v>96.001000000000005</v>
      </c>
      <c r="F48" s="418">
        <f>SUM(D48,E48)</f>
        <v>194.001</v>
      </c>
      <c r="G48" s="23">
        <v>2</v>
      </c>
      <c r="H48" s="422">
        <v>773.00600000000009</v>
      </c>
      <c r="I48" s="48">
        <v>10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48">
        <v>9</v>
      </c>
      <c r="B49" s="453" t="s">
        <v>519</v>
      </c>
      <c r="C49" s="453" t="s">
        <v>517</v>
      </c>
      <c r="D49" s="450" t="s">
        <v>242</v>
      </c>
      <c r="E49" s="450"/>
      <c r="F49" s="451">
        <f>SUM(D49,E49)</f>
        <v>0</v>
      </c>
      <c r="G49" s="452">
        <v>0</v>
      </c>
      <c r="H49" s="423">
        <v>0</v>
      </c>
      <c r="I49" s="124">
        <v>0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1"/>
      <c r="B51" s="8" t="s">
        <v>216</v>
      </c>
      <c r="C51" s="9" t="s">
        <v>1214</v>
      </c>
      <c r="D51" s="9"/>
      <c r="E51" s="9" t="s">
        <v>1734</v>
      </c>
      <c r="F51" s="8"/>
      <c r="G51" s="8"/>
      <c r="H51" s="8"/>
      <c r="I51" s="8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332">
        <v>2</v>
      </c>
      <c r="B52" s="413" t="s">
        <v>10</v>
      </c>
      <c r="C52" s="414" t="s">
        <v>11</v>
      </c>
      <c r="D52" s="389"/>
      <c r="E52" s="415"/>
      <c r="F52" s="397" t="s">
        <v>12</v>
      </c>
      <c r="G52" s="397" t="s">
        <v>13</v>
      </c>
      <c r="H52" s="397" t="s">
        <v>14</v>
      </c>
      <c r="I52" s="398" t="s">
        <v>15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">
      <c r="A53" s="443">
        <v>9</v>
      </c>
      <c r="B53" s="337" t="s">
        <v>1094</v>
      </c>
      <c r="C53" s="337" t="s">
        <v>223</v>
      </c>
      <c r="D53" s="426">
        <v>97.001000000000005</v>
      </c>
      <c r="E53" s="426">
        <v>99.003</v>
      </c>
      <c r="F53" s="445">
        <f>SUM(D53,E53)</f>
        <v>196.00400000000002</v>
      </c>
      <c r="G53" s="446">
        <v>8</v>
      </c>
      <c r="H53" s="479">
        <v>782.01200000000006</v>
      </c>
      <c r="I53" s="340">
        <v>30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">
      <c r="A54" s="20">
        <v>5</v>
      </c>
      <c r="B54" s="47" t="s">
        <v>910</v>
      </c>
      <c r="C54" s="47" t="s">
        <v>853</v>
      </c>
      <c r="D54" s="417">
        <v>96</v>
      </c>
      <c r="E54" s="417">
        <v>97.001000000000005</v>
      </c>
      <c r="F54" s="418">
        <f>SUM(D54,E54)</f>
        <v>193.001</v>
      </c>
      <c r="G54" s="23">
        <v>7</v>
      </c>
      <c r="H54" s="422">
        <v>774.0089999999999</v>
      </c>
      <c r="I54" s="48">
        <v>25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">
      <c r="A55" s="20">
        <v>3</v>
      </c>
      <c r="B55" s="47" t="s">
        <v>1577</v>
      </c>
      <c r="C55" s="47" t="s">
        <v>159</v>
      </c>
      <c r="D55" s="417">
        <v>97</v>
      </c>
      <c r="E55" s="417">
        <v>96</v>
      </c>
      <c r="F55" s="418">
        <f>SUM(D55,E55)</f>
        <v>193</v>
      </c>
      <c r="G55" s="23">
        <v>6</v>
      </c>
      <c r="H55" s="422">
        <v>767.00800000000004</v>
      </c>
      <c r="I55" s="48">
        <v>21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">
      <c r="A56" s="20">
        <v>1</v>
      </c>
      <c r="B56" s="21" t="s">
        <v>1576</v>
      </c>
      <c r="C56" s="21" t="s">
        <v>104</v>
      </c>
      <c r="D56" s="417">
        <v>99.001000000000005</v>
      </c>
      <c r="E56" s="417">
        <v>98.001999999999995</v>
      </c>
      <c r="F56" s="418">
        <f>SUM(D56,E56)</f>
        <v>197.00299999999999</v>
      </c>
      <c r="G56" s="23">
        <v>9</v>
      </c>
      <c r="H56" s="418">
        <v>585.00600000000009</v>
      </c>
      <c r="I56" s="28">
        <v>21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">
      <c r="A57" s="49">
        <v>2</v>
      </c>
      <c r="B57" s="440" t="s">
        <v>692</v>
      </c>
      <c r="C57" s="47" t="s">
        <v>512</v>
      </c>
      <c r="D57" s="417" t="s">
        <v>733</v>
      </c>
      <c r="E57" s="417"/>
      <c r="F57" s="418">
        <f>SUM(D57,E57)</f>
        <v>0</v>
      </c>
      <c r="G57" s="23">
        <v>0</v>
      </c>
      <c r="H57" s="422">
        <v>584.00900000000001</v>
      </c>
      <c r="I57" s="48">
        <v>21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">
      <c r="A58" s="20">
        <v>7</v>
      </c>
      <c r="B58" s="47" t="s">
        <v>535</v>
      </c>
      <c r="C58" s="47" t="s">
        <v>159</v>
      </c>
      <c r="D58" s="417">
        <v>96.004999999999995</v>
      </c>
      <c r="E58" s="417">
        <v>95.001000000000005</v>
      </c>
      <c r="F58" s="418">
        <f>SUM(D58,E58)</f>
        <v>191.006</v>
      </c>
      <c r="G58" s="23">
        <v>5</v>
      </c>
      <c r="H58" s="422">
        <v>768.00900000000001</v>
      </c>
      <c r="I58" s="48">
        <v>18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">
      <c r="A59" s="49">
        <v>6</v>
      </c>
      <c r="B59" s="47" t="s">
        <v>1514</v>
      </c>
      <c r="C59" s="47" t="s">
        <v>853</v>
      </c>
      <c r="D59" s="417">
        <v>92</v>
      </c>
      <c r="E59" s="417">
        <v>96</v>
      </c>
      <c r="F59" s="418">
        <f>SUM(D59,E59)</f>
        <v>188</v>
      </c>
      <c r="G59" s="23">
        <v>3</v>
      </c>
      <c r="H59" s="422">
        <v>761.00900000000001</v>
      </c>
      <c r="I59" s="48">
        <v>15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">
      <c r="A60" s="49">
        <v>8</v>
      </c>
      <c r="B60" s="440" t="s">
        <v>1221</v>
      </c>
      <c r="C60" s="47" t="s">
        <v>612</v>
      </c>
      <c r="D60" s="417">
        <v>95</v>
      </c>
      <c r="E60" s="417">
        <v>93.001999999999995</v>
      </c>
      <c r="F60" s="418">
        <f>SUM(D60,E60)</f>
        <v>188.00200000000001</v>
      </c>
      <c r="G60" s="23">
        <v>4</v>
      </c>
      <c r="H60" s="422">
        <v>760.00900000000001</v>
      </c>
      <c r="I60" s="48">
        <v>15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">
      <c r="A61" s="454">
        <v>4</v>
      </c>
      <c r="B61" s="487" t="s">
        <v>1578</v>
      </c>
      <c r="C61" s="453" t="s">
        <v>512</v>
      </c>
      <c r="D61" s="450" t="s">
        <v>733</v>
      </c>
      <c r="E61" s="450"/>
      <c r="F61" s="451">
        <f>SUM(D61,E61)</f>
        <v>0</v>
      </c>
      <c r="G61" s="452">
        <v>0</v>
      </c>
      <c r="H61" s="423">
        <v>573.005</v>
      </c>
      <c r="I61" s="124">
        <v>13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">
      <c r="A63" s="43"/>
      <c r="B63" s="43" t="s">
        <v>1203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">
      <c r="A65" s="43"/>
      <c r="B65" s="10" t="s">
        <v>1579</v>
      </c>
      <c r="E65" s="40" t="s">
        <v>163</v>
      </c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">
      <c r="A66" s="43"/>
      <c r="B66" s="10" t="s">
        <v>164</v>
      </c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C4834FEA-FDF9-4692-90E2-EB3557E2CA7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293E-7072-45E3-B098-136AB4D6EB0C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1469</v>
      </c>
      <c r="C1" s="2"/>
      <c r="D1" s="3"/>
      <c r="E1" s="3"/>
      <c r="F1" s="3"/>
      <c r="G1" s="2"/>
      <c r="H1" s="3"/>
      <c r="I1" s="4" t="s">
        <v>1559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219</v>
      </c>
      <c r="C3" s="9" t="s">
        <v>1580</v>
      </c>
      <c r="D3" s="9"/>
      <c r="E3" s="9" t="s">
        <v>1735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341">
        <v>2</v>
      </c>
      <c r="B5" s="337" t="s">
        <v>1207</v>
      </c>
      <c r="C5" s="337" t="s">
        <v>719</v>
      </c>
      <c r="D5" s="426">
        <v>96.004000000000005</v>
      </c>
      <c r="E5" s="426">
        <v>100.004</v>
      </c>
      <c r="F5" s="445">
        <f>SUM(D5,E5)</f>
        <v>196.00800000000001</v>
      </c>
      <c r="G5" s="446">
        <v>9</v>
      </c>
      <c r="H5" s="479">
        <v>794.02300000000002</v>
      </c>
      <c r="I5" s="340">
        <v>36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20">
        <v>7</v>
      </c>
      <c r="B6" s="47" t="s">
        <v>1516</v>
      </c>
      <c r="C6" s="47" t="s">
        <v>35</v>
      </c>
      <c r="D6" s="417">
        <v>98.003</v>
      </c>
      <c r="E6" s="417">
        <v>97.001999999999995</v>
      </c>
      <c r="F6" s="418">
        <f>SUM(D6,E6)</f>
        <v>195.005</v>
      </c>
      <c r="G6" s="23">
        <v>7</v>
      </c>
      <c r="H6" s="422">
        <v>779.01200000000006</v>
      </c>
      <c r="I6" s="48">
        <v>26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20">
        <v>3</v>
      </c>
      <c r="B7" s="47" t="s">
        <v>1581</v>
      </c>
      <c r="C7" s="47" t="s">
        <v>150</v>
      </c>
      <c r="D7" s="417">
        <v>97.001000000000005</v>
      </c>
      <c r="E7" s="417">
        <v>99.001999999999995</v>
      </c>
      <c r="F7" s="418">
        <f>SUM(D7,E7)</f>
        <v>196.00299999999999</v>
      </c>
      <c r="G7" s="23">
        <v>8</v>
      </c>
      <c r="H7" s="422">
        <v>777.01</v>
      </c>
      <c r="I7" s="48">
        <v>24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20">
        <v>1</v>
      </c>
      <c r="B8" s="21" t="s">
        <v>1513</v>
      </c>
      <c r="C8" s="21" t="s">
        <v>104</v>
      </c>
      <c r="D8" s="417">
        <v>95</v>
      </c>
      <c r="E8" s="417">
        <v>96</v>
      </c>
      <c r="F8" s="418">
        <f>SUM(D8,E8)</f>
        <v>191</v>
      </c>
      <c r="G8" s="23">
        <v>2</v>
      </c>
      <c r="H8" s="418">
        <v>771.01</v>
      </c>
      <c r="I8" s="28">
        <v>21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49">
        <v>8</v>
      </c>
      <c r="B9" s="47" t="s">
        <v>1499</v>
      </c>
      <c r="C9" s="47" t="s">
        <v>853</v>
      </c>
      <c r="D9" s="417">
        <v>96</v>
      </c>
      <c r="E9" s="417">
        <v>97.001999999999995</v>
      </c>
      <c r="F9" s="418">
        <f>SUM(D9,E9)</f>
        <v>193.00200000000001</v>
      </c>
      <c r="G9" s="23">
        <v>6</v>
      </c>
      <c r="H9" s="422">
        <v>766.00600000000009</v>
      </c>
      <c r="I9" s="48">
        <v>21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49">
        <v>4</v>
      </c>
      <c r="B10" s="47" t="s">
        <v>1582</v>
      </c>
      <c r="C10" s="47" t="s">
        <v>858</v>
      </c>
      <c r="D10" s="417">
        <v>98.001999999999995</v>
      </c>
      <c r="E10" s="417">
        <v>93</v>
      </c>
      <c r="F10" s="418">
        <f>SUM(D10,E10)</f>
        <v>191.00200000000001</v>
      </c>
      <c r="G10" s="23">
        <v>3</v>
      </c>
      <c r="H10" s="422">
        <v>768.01</v>
      </c>
      <c r="I10" s="48">
        <v>20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20">
        <v>9</v>
      </c>
      <c r="B11" s="47" t="s">
        <v>1585</v>
      </c>
      <c r="C11" s="47" t="s">
        <v>159</v>
      </c>
      <c r="D11" s="417">
        <v>96.001999999999995</v>
      </c>
      <c r="E11" s="417">
        <v>95.001999999999995</v>
      </c>
      <c r="F11" s="418">
        <f>SUM(D11,E11)</f>
        <v>191.00399999999999</v>
      </c>
      <c r="G11" s="23">
        <v>4</v>
      </c>
      <c r="H11" s="422">
        <v>763.00900000000001</v>
      </c>
      <c r="I11" s="48">
        <v>17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49">
        <v>6</v>
      </c>
      <c r="B12" s="47" t="s">
        <v>1584</v>
      </c>
      <c r="C12" s="47" t="s">
        <v>874</v>
      </c>
      <c r="D12" s="417">
        <v>96.001999999999995</v>
      </c>
      <c r="E12" s="417">
        <v>96.001000000000005</v>
      </c>
      <c r="F12" s="418">
        <f>SUM(D12,E12)</f>
        <v>192.00299999999999</v>
      </c>
      <c r="G12" s="23">
        <v>5</v>
      </c>
      <c r="H12" s="422">
        <v>572.00599999999997</v>
      </c>
      <c r="I12" s="48">
        <v>11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448">
        <v>5</v>
      </c>
      <c r="B13" s="453" t="s">
        <v>1583</v>
      </c>
      <c r="C13" s="453" t="s">
        <v>517</v>
      </c>
      <c r="D13" s="450" t="s">
        <v>242</v>
      </c>
      <c r="E13" s="450"/>
      <c r="F13" s="451">
        <f>SUM(D13,E13)</f>
        <v>0</v>
      </c>
      <c r="G13" s="452">
        <v>0</v>
      </c>
      <c r="H13" s="423">
        <v>0</v>
      </c>
      <c r="I13" s="124">
        <v>0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1"/>
      <c r="B15" s="8" t="s">
        <v>244</v>
      </c>
      <c r="C15" s="9" t="s">
        <v>1338</v>
      </c>
      <c r="D15" s="9"/>
      <c r="E15" s="9" t="s">
        <v>1736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332">
        <v>2</v>
      </c>
      <c r="B16" s="413" t="s">
        <v>10</v>
      </c>
      <c r="C16" s="414" t="s">
        <v>11</v>
      </c>
      <c r="D16" s="389"/>
      <c r="E16" s="415"/>
      <c r="F16" s="397" t="s">
        <v>12</v>
      </c>
      <c r="G16" s="397" t="s">
        <v>13</v>
      </c>
      <c r="H16" s="397" t="s">
        <v>14</v>
      </c>
      <c r="I16" s="398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341">
        <v>4</v>
      </c>
      <c r="B17" s="337" t="s">
        <v>1519</v>
      </c>
      <c r="C17" s="337" t="s">
        <v>1176</v>
      </c>
      <c r="D17" s="426">
        <v>98</v>
      </c>
      <c r="E17" s="426">
        <v>100.001</v>
      </c>
      <c r="F17" s="445">
        <f>SUM(D17,E17)</f>
        <v>198.001</v>
      </c>
      <c r="G17" s="446">
        <v>8</v>
      </c>
      <c r="H17" s="479">
        <v>791.01</v>
      </c>
      <c r="I17" s="340">
        <v>32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20">
        <v>5</v>
      </c>
      <c r="B18" s="47" t="s">
        <v>1048</v>
      </c>
      <c r="C18" s="47" t="s">
        <v>120</v>
      </c>
      <c r="D18" s="417">
        <v>99</v>
      </c>
      <c r="E18" s="417">
        <v>99.003</v>
      </c>
      <c r="F18" s="418">
        <f>SUM(D18,E18)</f>
        <v>198.00299999999999</v>
      </c>
      <c r="G18" s="23">
        <v>9</v>
      </c>
      <c r="H18" s="422">
        <v>787.01700000000005</v>
      </c>
      <c r="I18" s="48">
        <v>28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9">
        <v>2</v>
      </c>
      <c r="B19" s="47" t="s">
        <v>1586</v>
      </c>
      <c r="C19" s="47" t="s">
        <v>45</v>
      </c>
      <c r="D19" s="417">
        <v>98</v>
      </c>
      <c r="E19" s="417">
        <v>98.001000000000005</v>
      </c>
      <c r="F19" s="418">
        <f>SUM(D19,E19)</f>
        <v>196.001</v>
      </c>
      <c r="G19" s="23">
        <v>7</v>
      </c>
      <c r="H19" s="422">
        <v>780.01199999999994</v>
      </c>
      <c r="I19" s="48">
        <v>26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20">
        <v>7</v>
      </c>
      <c r="B20" s="47" t="s">
        <v>1588</v>
      </c>
      <c r="C20" s="47" t="s">
        <v>37</v>
      </c>
      <c r="D20" s="417">
        <v>95.001000000000005</v>
      </c>
      <c r="E20" s="417">
        <v>96.001000000000005</v>
      </c>
      <c r="F20" s="418">
        <f>SUM(D20,E20)</f>
        <v>191.00200000000001</v>
      </c>
      <c r="G20" s="23">
        <v>2</v>
      </c>
      <c r="H20" s="422">
        <v>780.01299999999992</v>
      </c>
      <c r="I20" s="48">
        <v>25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20">
        <v>9</v>
      </c>
      <c r="B21" s="47" t="s">
        <v>1521</v>
      </c>
      <c r="C21" s="47" t="s">
        <v>853</v>
      </c>
      <c r="D21" s="417">
        <v>98.001000000000005</v>
      </c>
      <c r="E21" s="417">
        <v>97.004000000000005</v>
      </c>
      <c r="F21" s="418">
        <f>SUM(D21,E21)</f>
        <v>195.005</v>
      </c>
      <c r="G21" s="23">
        <v>6</v>
      </c>
      <c r="H21" s="422">
        <v>777.01100000000008</v>
      </c>
      <c r="I21" s="48">
        <v>20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20">
        <v>1</v>
      </c>
      <c r="B22" s="21" t="s">
        <v>1400</v>
      </c>
      <c r="C22" s="21" t="s">
        <v>42</v>
      </c>
      <c r="D22" s="417">
        <v>98</v>
      </c>
      <c r="E22" s="417">
        <v>96.001000000000005</v>
      </c>
      <c r="F22" s="418">
        <f>SUM(D22,E22)</f>
        <v>194.001</v>
      </c>
      <c r="G22" s="23">
        <v>3</v>
      </c>
      <c r="H22" s="418">
        <v>775.01</v>
      </c>
      <c r="I22" s="28">
        <v>19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9">
        <v>6</v>
      </c>
      <c r="B23" s="47" t="s">
        <v>1587</v>
      </c>
      <c r="C23" s="47" t="s">
        <v>317</v>
      </c>
      <c r="D23" s="417">
        <v>97.001000000000005</v>
      </c>
      <c r="E23" s="417">
        <v>98.001999999999995</v>
      </c>
      <c r="F23" s="418">
        <f>SUM(D23,E23)</f>
        <v>195.00299999999999</v>
      </c>
      <c r="G23" s="23">
        <v>5</v>
      </c>
      <c r="H23" s="422">
        <v>767.01</v>
      </c>
      <c r="I23" s="48">
        <v>11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20">
        <v>3</v>
      </c>
      <c r="B24" s="47" t="s">
        <v>618</v>
      </c>
      <c r="C24" s="47" t="s">
        <v>45</v>
      </c>
      <c r="D24" s="417">
        <v>97</v>
      </c>
      <c r="E24" s="417">
        <v>98.001000000000005</v>
      </c>
      <c r="F24" s="418">
        <f>SUM(D24,E24)</f>
        <v>195.001</v>
      </c>
      <c r="G24" s="23">
        <v>4</v>
      </c>
      <c r="H24" s="422">
        <v>764.00799999999992</v>
      </c>
      <c r="I24" s="48">
        <v>11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54">
        <v>8</v>
      </c>
      <c r="B25" s="453" t="s">
        <v>1589</v>
      </c>
      <c r="C25" s="453" t="s">
        <v>1590</v>
      </c>
      <c r="D25" s="450">
        <v>99.006</v>
      </c>
      <c r="E25" s="470">
        <v>0</v>
      </c>
      <c r="F25" s="451">
        <f>SUM(D25,E25)</f>
        <v>99.006</v>
      </c>
      <c r="G25" s="452">
        <v>1</v>
      </c>
      <c r="H25" s="423">
        <v>679.01400000000001</v>
      </c>
      <c r="I25" s="124">
        <v>11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1"/>
      <c r="B27" s="8" t="s">
        <v>1089</v>
      </c>
      <c r="C27" s="9" t="s">
        <v>1591</v>
      </c>
      <c r="D27" s="9"/>
      <c r="E27" s="9" t="s">
        <v>1737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332">
        <v>2</v>
      </c>
      <c r="B28" s="413" t="s">
        <v>10</v>
      </c>
      <c r="C28" s="414" t="s">
        <v>11</v>
      </c>
      <c r="D28" s="389"/>
      <c r="E28" s="415"/>
      <c r="F28" s="397" t="s">
        <v>12</v>
      </c>
      <c r="G28" s="397" t="s">
        <v>13</v>
      </c>
      <c r="H28" s="397" t="s">
        <v>14</v>
      </c>
      <c r="I28" s="398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43">
        <v>9</v>
      </c>
      <c r="B29" s="337" t="s">
        <v>1595</v>
      </c>
      <c r="C29" s="337" t="s">
        <v>35</v>
      </c>
      <c r="D29" s="426">
        <v>98.003</v>
      </c>
      <c r="E29" s="426">
        <v>98.001000000000005</v>
      </c>
      <c r="F29" s="445">
        <f>SUM(D29,E29)</f>
        <v>196.00400000000002</v>
      </c>
      <c r="G29" s="446">
        <v>8</v>
      </c>
      <c r="H29" s="479">
        <v>784.01599999999996</v>
      </c>
      <c r="I29" s="340">
        <v>33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20">
        <v>1</v>
      </c>
      <c r="B30" s="21" t="s">
        <v>1517</v>
      </c>
      <c r="C30" s="21" t="s">
        <v>311</v>
      </c>
      <c r="D30" s="417">
        <v>99.001999999999995</v>
      </c>
      <c r="E30" s="417">
        <v>99.001000000000005</v>
      </c>
      <c r="F30" s="418">
        <f>SUM(D30,E30)</f>
        <v>198.00299999999999</v>
      </c>
      <c r="G30" s="23">
        <v>9</v>
      </c>
      <c r="H30" s="418">
        <v>785.00800000000004</v>
      </c>
      <c r="I30" s="28">
        <v>32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9">
        <v>2</v>
      </c>
      <c r="B31" s="47" t="s">
        <v>148</v>
      </c>
      <c r="C31" s="47" t="s">
        <v>120</v>
      </c>
      <c r="D31" s="417">
        <v>97.001999999999995</v>
      </c>
      <c r="E31" s="417">
        <v>99.001999999999995</v>
      </c>
      <c r="F31" s="418">
        <f>SUM(D31,E31)</f>
        <v>196.00399999999999</v>
      </c>
      <c r="G31" s="23">
        <v>8</v>
      </c>
      <c r="H31" s="422">
        <v>783.01600000000008</v>
      </c>
      <c r="I31" s="48">
        <v>28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20">
        <v>3</v>
      </c>
      <c r="B32" s="47" t="s">
        <v>1005</v>
      </c>
      <c r="C32" s="47" t="s">
        <v>150</v>
      </c>
      <c r="D32" s="417">
        <v>93</v>
      </c>
      <c r="E32" s="417">
        <v>95.001000000000005</v>
      </c>
      <c r="F32" s="418">
        <f>SUM(D32,E32)</f>
        <v>188.001</v>
      </c>
      <c r="G32" s="23">
        <v>5</v>
      </c>
      <c r="H32" s="422">
        <v>765.00900000000001</v>
      </c>
      <c r="I32" s="48">
        <v>21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49">
        <v>8</v>
      </c>
      <c r="B33" s="47" t="s">
        <v>1594</v>
      </c>
      <c r="C33" s="47" t="s">
        <v>1590</v>
      </c>
      <c r="D33" s="417">
        <v>94</v>
      </c>
      <c r="E33" s="417">
        <v>91</v>
      </c>
      <c r="F33" s="418">
        <f>SUM(D33,E33)</f>
        <v>185</v>
      </c>
      <c r="G33" s="23">
        <v>4</v>
      </c>
      <c r="H33" s="422">
        <v>764.00700000000006</v>
      </c>
      <c r="I33" s="48">
        <v>20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20">
        <v>5</v>
      </c>
      <c r="B34" s="47" t="s">
        <v>160</v>
      </c>
      <c r="C34" s="47" t="s">
        <v>190</v>
      </c>
      <c r="D34" s="417">
        <v>90</v>
      </c>
      <c r="E34" s="417">
        <v>91</v>
      </c>
      <c r="F34" s="418">
        <f>SUM(D34,E34)</f>
        <v>181</v>
      </c>
      <c r="G34" s="23">
        <v>3</v>
      </c>
      <c r="H34" s="422">
        <v>761.00900000000001</v>
      </c>
      <c r="I34" s="48">
        <v>20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9">
        <v>6</v>
      </c>
      <c r="B35" s="47" t="s">
        <v>324</v>
      </c>
      <c r="C35" s="47" t="s">
        <v>35</v>
      </c>
      <c r="D35" s="417">
        <v>94</v>
      </c>
      <c r="E35" s="417">
        <v>95</v>
      </c>
      <c r="F35" s="418">
        <f>SUM(D35,E35)</f>
        <v>189</v>
      </c>
      <c r="G35" s="23">
        <v>6</v>
      </c>
      <c r="H35" s="422">
        <v>760.005</v>
      </c>
      <c r="I35" s="48">
        <v>17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9">
        <v>4</v>
      </c>
      <c r="B36" s="47" t="s">
        <v>1592</v>
      </c>
      <c r="C36" s="47" t="s">
        <v>498</v>
      </c>
      <c r="D36" s="417" t="s">
        <v>132</v>
      </c>
      <c r="E36" s="417"/>
      <c r="F36" s="418">
        <f>SUM(D36,E36)</f>
        <v>0</v>
      </c>
      <c r="G36" s="23">
        <v>0</v>
      </c>
      <c r="H36" s="422">
        <v>0</v>
      </c>
      <c r="I36" s="48">
        <v>0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48">
        <v>7</v>
      </c>
      <c r="B37" s="453" t="s">
        <v>1593</v>
      </c>
      <c r="C37" s="453" t="s">
        <v>252</v>
      </c>
      <c r="D37" s="450" t="s">
        <v>132</v>
      </c>
      <c r="E37" s="450"/>
      <c r="F37" s="451">
        <f>SUM(D37,E37)</f>
        <v>0</v>
      </c>
      <c r="G37" s="452">
        <v>0</v>
      </c>
      <c r="H37" s="423">
        <v>0</v>
      </c>
      <c r="I37" s="124">
        <v>0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1"/>
      <c r="B39" s="8" t="s">
        <v>1103</v>
      </c>
      <c r="C39" s="9" t="s">
        <v>1596</v>
      </c>
      <c r="D39" s="9"/>
      <c r="E39" s="9" t="s">
        <v>1738</v>
      </c>
      <c r="F39" s="8"/>
      <c r="G39" s="8"/>
      <c r="H39" s="8"/>
      <c r="I39" s="8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332">
        <v>2</v>
      </c>
      <c r="B40" s="413" t="s">
        <v>10</v>
      </c>
      <c r="C40" s="414" t="s">
        <v>11</v>
      </c>
      <c r="D40" s="389"/>
      <c r="E40" s="415"/>
      <c r="F40" s="397" t="s">
        <v>12</v>
      </c>
      <c r="G40" s="397" t="s">
        <v>13</v>
      </c>
      <c r="H40" s="397" t="s">
        <v>14</v>
      </c>
      <c r="I40" s="398" t="s">
        <v>15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341">
        <v>8</v>
      </c>
      <c r="B41" s="337" t="s">
        <v>571</v>
      </c>
      <c r="C41" s="337" t="s">
        <v>120</v>
      </c>
      <c r="D41" s="426">
        <v>99.003</v>
      </c>
      <c r="E41" s="426">
        <v>98.001000000000005</v>
      </c>
      <c r="F41" s="445">
        <f>SUM(D41,E41)</f>
        <v>197.00400000000002</v>
      </c>
      <c r="G41" s="446">
        <v>9</v>
      </c>
      <c r="H41" s="479">
        <v>783.00699999999995</v>
      </c>
      <c r="I41" s="340">
        <v>28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20">
        <v>5</v>
      </c>
      <c r="B42" s="47" t="s">
        <v>1248</v>
      </c>
      <c r="C42" s="47" t="s">
        <v>190</v>
      </c>
      <c r="D42" s="417">
        <v>98.001000000000005</v>
      </c>
      <c r="E42" s="417">
        <v>98</v>
      </c>
      <c r="F42" s="418">
        <f>SUM(D42,E42)</f>
        <v>196.001</v>
      </c>
      <c r="G42" s="23">
        <v>8</v>
      </c>
      <c r="H42" s="422">
        <v>781.01499999999999</v>
      </c>
      <c r="I42" s="48">
        <v>27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9">
        <v>6</v>
      </c>
      <c r="B43" s="47" t="s">
        <v>1599</v>
      </c>
      <c r="C43" s="47" t="s">
        <v>100</v>
      </c>
      <c r="D43" s="417">
        <v>95.001999999999995</v>
      </c>
      <c r="E43" s="417">
        <v>96.001000000000005</v>
      </c>
      <c r="F43" s="418">
        <f>SUM(D43,E43)</f>
        <v>191.00299999999999</v>
      </c>
      <c r="G43" s="23">
        <v>3</v>
      </c>
      <c r="H43" s="422">
        <v>780.01600000000008</v>
      </c>
      <c r="I43" s="48">
        <v>25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20">
        <v>3</v>
      </c>
      <c r="B44" s="47" t="s">
        <v>1524</v>
      </c>
      <c r="C44" s="47" t="s">
        <v>853</v>
      </c>
      <c r="D44" s="417">
        <v>97.001000000000005</v>
      </c>
      <c r="E44" s="417">
        <v>98.001000000000005</v>
      </c>
      <c r="F44" s="418">
        <f>SUM(D44,E44)</f>
        <v>195.00200000000001</v>
      </c>
      <c r="G44" s="23">
        <v>6</v>
      </c>
      <c r="H44" s="422">
        <v>778.00800000000004</v>
      </c>
      <c r="I44" s="48">
        <v>25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49">
        <v>4</v>
      </c>
      <c r="B45" s="47" t="s">
        <v>1598</v>
      </c>
      <c r="C45" s="47" t="s">
        <v>37</v>
      </c>
      <c r="D45" s="417">
        <v>98.001000000000005</v>
      </c>
      <c r="E45" s="417">
        <v>96.001000000000005</v>
      </c>
      <c r="F45" s="418">
        <f>SUM(D45,E45)</f>
        <v>194.00200000000001</v>
      </c>
      <c r="G45" s="23">
        <v>4</v>
      </c>
      <c r="H45" s="422">
        <v>781.01</v>
      </c>
      <c r="I45" s="48">
        <v>23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20">
        <v>7</v>
      </c>
      <c r="B46" s="47" t="s">
        <v>1520</v>
      </c>
      <c r="C46" s="47" t="s">
        <v>853</v>
      </c>
      <c r="D46" s="417">
        <v>96.001999999999995</v>
      </c>
      <c r="E46" s="417">
        <v>98.001999999999995</v>
      </c>
      <c r="F46" s="418">
        <f>SUM(D46,E46)</f>
        <v>194.00399999999999</v>
      </c>
      <c r="G46" s="23">
        <v>5</v>
      </c>
      <c r="H46" s="422">
        <v>773.00900000000001</v>
      </c>
      <c r="I46" s="48">
        <v>20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20">
        <v>9</v>
      </c>
      <c r="B47" s="47" t="s">
        <v>1600</v>
      </c>
      <c r="C47" s="47" t="s">
        <v>104</v>
      </c>
      <c r="D47" s="417">
        <v>97.003</v>
      </c>
      <c r="E47" s="417">
        <v>98</v>
      </c>
      <c r="F47" s="418">
        <f>SUM(D47,E47)</f>
        <v>195.00299999999999</v>
      </c>
      <c r="G47" s="23">
        <v>7</v>
      </c>
      <c r="H47" s="422">
        <v>772.00900000000001</v>
      </c>
      <c r="I47" s="48">
        <v>19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20">
        <v>1</v>
      </c>
      <c r="B48" s="21" t="s">
        <v>1597</v>
      </c>
      <c r="C48" s="21" t="s">
        <v>159</v>
      </c>
      <c r="D48" s="417">
        <v>96.001000000000005</v>
      </c>
      <c r="E48" s="417">
        <v>95.001000000000005</v>
      </c>
      <c r="F48" s="418">
        <f>SUM(D48,E48)</f>
        <v>191.00200000000001</v>
      </c>
      <c r="G48" s="23">
        <v>2</v>
      </c>
      <c r="H48" s="418">
        <v>756.00499999999988</v>
      </c>
      <c r="I48" s="28">
        <v>8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54">
        <v>2</v>
      </c>
      <c r="B49" s="453" t="s">
        <v>1518</v>
      </c>
      <c r="C49" s="453" t="s">
        <v>35</v>
      </c>
      <c r="D49" s="450">
        <v>94.001999999999995</v>
      </c>
      <c r="E49" s="450">
        <v>93.001000000000005</v>
      </c>
      <c r="F49" s="451">
        <f>SUM(D49,E49)</f>
        <v>187.00299999999999</v>
      </c>
      <c r="G49" s="452">
        <v>1</v>
      </c>
      <c r="H49" s="423">
        <v>757.00700000000006</v>
      </c>
      <c r="I49" s="124">
        <v>6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1"/>
      <c r="B51" s="8" t="s">
        <v>1106</v>
      </c>
      <c r="C51" s="9" t="s">
        <v>1601</v>
      </c>
      <c r="D51" s="9"/>
      <c r="E51" s="9" t="s">
        <v>1713</v>
      </c>
      <c r="F51" s="8"/>
      <c r="G51" s="8"/>
      <c r="H51" s="8"/>
      <c r="I51" s="8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332">
        <v>2</v>
      </c>
      <c r="B52" s="413" t="s">
        <v>10</v>
      </c>
      <c r="C52" s="414" t="s">
        <v>11</v>
      </c>
      <c r="D52" s="389"/>
      <c r="E52" s="415"/>
      <c r="F52" s="397" t="s">
        <v>12</v>
      </c>
      <c r="G52" s="397" t="s">
        <v>13</v>
      </c>
      <c r="H52" s="397" t="s">
        <v>14</v>
      </c>
      <c r="I52" s="398" t="s">
        <v>15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">
      <c r="A53" s="443">
        <v>7</v>
      </c>
      <c r="B53" s="337" t="s">
        <v>559</v>
      </c>
      <c r="C53" s="337" t="s">
        <v>159</v>
      </c>
      <c r="D53" s="426">
        <v>100.002</v>
      </c>
      <c r="E53" s="426">
        <v>100.002</v>
      </c>
      <c r="F53" s="445">
        <f>SUM(D53,E53)</f>
        <v>200.00399999999999</v>
      </c>
      <c r="G53" s="446">
        <v>9</v>
      </c>
      <c r="H53" s="479">
        <v>797.02200000000005</v>
      </c>
      <c r="I53" s="340">
        <v>36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">
      <c r="A54" s="49">
        <v>2</v>
      </c>
      <c r="B54" s="47" t="s">
        <v>1226</v>
      </c>
      <c r="C54" s="47" t="s">
        <v>500</v>
      </c>
      <c r="D54" s="417">
        <v>97.001999999999995</v>
      </c>
      <c r="E54" s="417">
        <v>95.001000000000005</v>
      </c>
      <c r="F54" s="418">
        <f>SUM(D54,E54)</f>
        <v>192.00299999999999</v>
      </c>
      <c r="G54" s="23">
        <v>6</v>
      </c>
      <c r="H54" s="422">
        <v>775.01099999999997</v>
      </c>
      <c r="I54" s="48">
        <v>27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">
      <c r="A55" s="20">
        <v>5</v>
      </c>
      <c r="B55" s="47" t="s">
        <v>1603</v>
      </c>
      <c r="C55" s="47" t="s">
        <v>252</v>
      </c>
      <c r="D55" s="417">
        <v>95.001000000000005</v>
      </c>
      <c r="E55" s="417">
        <v>96.001000000000005</v>
      </c>
      <c r="F55" s="418">
        <f>SUM(D55,E55)</f>
        <v>191.00200000000001</v>
      </c>
      <c r="G55" s="23">
        <v>5</v>
      </c>
      <c r="H55" s="422">
        <v>773.01</v>
      </c>
      <c r="I55" s="48">
        <v>24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">
      <c r="A56" s="49">
        <v>8</v>
      </c>
      <c r="B56" s="47" t="s">
        <v>1500</v>
      </c>
      <c r="C56" s="47" t="s">
        <v>853</v>
      </c>
      <c r="D56" s="417">
        <v>99.003</v>
      </c>
      <c r="E56" s="417">
        <v>100.001</v>
      </c>
      <c r="F56" s="418">
        <f>SUM(D56,E56)</f>
        <v>199.00400000000002</v>
      </c>
      <c r="G56" s="23">
        <v>8</v>
      </c>
      <c r="H56" s="422">
        <v>774.00599999999997</v>
      </c>
      <c r="I56" s="48">
        <v>21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">
      <c r="A57" s="20">
        <v>9</v>
      </c>
      <c r="B57" s="47" t="s">
        <v>1082</v>
      </c>
      <c r="C57" s="47" t="s">
        <v>104</v>
      </c>
      <c r="D57" s="417">
        <v>96.001999999999995</v>
      </c>
      <c r="E57" s="417">
        <v>100.001</v>
      </c>
      <c r="F57" s="418">
        <f>SUM(D57,E57)</f>
        <v>196.00299999999999</v>
      </c>
      <c r="G57" s="23">
        <v>7</v>
      </c>
      <c r="H57" s="422">
        <v>771.01199999999994</v>
      </c>
      <c r="I57" s="48">
        <v>19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">
      <c r="A58" s="20">
        <v>3</v>
      </c>
      <c r="B58" s="47" t="s">
        <v>234</v>
      </c>
      <c r="C58" s="47" t="s">
        <v>235</v>
      </c>
      <c r="D58" s="417">
        <v>94.004000000000005</v>
      </c>
      <c r="E58" s="417">
        <v>96</v>
      </c>
      <c r="F58" s="418">
        <f>SUM(D58,E58)</f>
        <v>190.00400000000002</v>
      </c>
      <c r="G58" s="23">
        <v>4</v>
      </c>
      <c r="H58" s="422">
        <v>764.00800000000004</v>
      </c>
      <c r="I58" s="48">
        <v>16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">
      <c r="A59" s="49">
        <v>6</v>
      </c>
      <c r="B59" s="440" t="s">
        <v>558</v>
      </c>
      <c r="C59" s="47" t="s">
        <v>512</v>
      </c>
      <c r="D59" s="417" t="s">
        <v>733</v>
      </c>
      <c r="E59" s="417"/>
      <c r="F59" s="418">
        <f>SUM(D59,E59)</f>
        <v>0</v>
      </c>
      <c r="G59" s="23">
        <v>0</v>
      </c>
      <c r="H59" s="422">
        <v>575.00400000000002</v>
      </c>
      <c r="I59" s="48">
        <v>12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">
      <c r="A60" s="49">
        <v>4</v>
      </c>
      <c r="B60" s="47" t="s">
        <v>1602</v>
      </c>
      <c r="C60" s="47" t="s">
        <v>37</v>
      </c>
      <c r="D60" s="417" t="s">
        <v>242</v>
      </c>
      <c r="E60" s="417"/>
      <c r="F60" s="418">
        <f>SUM(D60,E60)</f>
        <v>0</v>
      </c>
      <c r="G60" s="23">
        <v>0</v>
      </c>
      <c r="H60" s="422">
        <v>384.00400000000002</v>
      </c>
      <c r="I60" s="48">
        <v>12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">
      <c r="A61" s="448">
        <v>1</v>
      </c>
      <c r="B61" s="488" t="s">
        <v>359</v>
      </c>
      <c r="C61" s="449" t="s">
        <v>512</v>
      </c>
      <c r="D61" s="450" t="s">
        <v>733</v>
      </c>
      <c r="E61" s="450"/>
      <c r="F61" s="451">
        <f>SUM(D61,E61)</f>
        <v>0</v>
      </c>
      <c r="G61" s="452">
        <v>0</v>
      </c>
      <c r="H61" s="421">
        <v>567.00400000000002</v>
      </c>
      <c r="I61" s="126">
        <v>6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">
      <c r="A63" s="43"/>
      <c r="B63" s="43" t="s">
        <v>1203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">
      <c r="A65" s="43"/>
      <c r="B65" s="10" t="s">
        <v>1579</v>
      </c>
      <c r="E65" s="40" t="s">
        <v>163</v>
      </c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">
      <c r="A66" s="43"/>
      <c r="B66" s="10" t="s">
        <v>164</v>
      </c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BA129776-79CF-4121-9CD3-1D8FDA01007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AB90A-E254-4442-A13F-A23A87E55325}">
  <sheetPr>
    <tabColor theme="9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6" customWidth="1"/>
    <col min="10" max="11" width="20.7109375" style="10" customWidth="1"/>
    <col min="12" max="15" width="5" style="10" customWidth="1"/>
    <col min="16" max="16" width="2.42578125" style="10" customWidth="1"/>
    <col min="17" max="24" width="4.140625" style="10" customWidth="1"/>
    <col min="25" max="25" width="10.28515625" style="10"/>
  </cols>
  <sheetData>
    <row r="1" spans="1:25" ht="18" x14ac:dyDescent="0.35">
      <c r="A1" s="1"/>
      <c r="B1" s="2" t="s">
        <v>0</v>
      </c>
      <c r="C1" s="2"/>
      <c r="D1" s="3"/>
      <c r="E1" s="3"/>
      <c r="F1" s="3" t="s">
        <v>257</v>
      </c>
      <c r="G1" s="3"/>
      <c r="H1" s="3"/>
      <c r="I1" s="4" t="s">
        <v>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"/>
      <c r="B2" s="5" t="s">
        <v>2</v>
      </c>
      <c r="C2" s="42" t="s">
        <v>3</v>
      </c>
      <c r="D2" s="42"/>
      <c r="E2" s="42"/>
      <c r="F2" s="42"/>
      <c r="G2" s="4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3"/>
      <c r="V2" s="3"/>
      <c r="W2" s="3"/>
      <c r="X2" s="2"/>
      <c r="Y2" s="2"/>
    </row>
    <row r="3" spans="1:25" ht="15.75" customHeight="1" x14ac:dyDescent="0.3">
      <c r="A3" s="1"/>
      <c r="B3" s="8" t="s">
        <v>4</v>
      </c>
      <c r="C3" s="9" t="s">
        <v>258</v>
      </c>
      <c r="D3" s="9"/>
      <c r="E3" s="9" t="s">
        <v>107</v>
      </c>
      <c r="F3" s="8"/>
      <c r="G3" s="8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15">
        <v>5</v>
      </c>
      <c r="B5" s="44" t="s">
        <v>26</v>
      </c>
      <c r="C5" s="44" t="s">
        <v>27</v>
      </c>
      <c r="D5" s="17">
        <v>187</v>
      </c>
      <c r="E5" s="18">
        <v>5</v>
      </c>
      <c r="F5" s="17">
        <v>751</v>
      </c>
      <c r="G5" s="45">
        <v>20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20">
        <v>3</v>
      </c>
      <c r="B6" s="47" t="s">
        <v>140</v>
      </c>
      <c r="C6" s="47" t="s">
        <v>35</v>
      </c>
      <c r="D6" s="22">
        <v>172</v>
      </c>
      <c r="E6" s="24">
        <v>3</v>
      </c>
      <c r="F6" s="22">
        <v>690</v>
      </c>
      <c r="G6" s="48">
        <v>14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49">
        <v>4</v>
      </c>
      <c r="B7" s="47" t="s">
        <v>121</v>
      </c>
      <c r="C7" s="47" t="s">
        <v>35</v>
      </c>
      <c r="D7" s="22">
        <v>173</v>
      </c>
      <c r="E7" s="24">
        <v>4</v>
      </c>
      <c r="F7" s="22">
        <v>596</v>
      </c>
      <c r="G7" s="48">
        <v>10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49">
        <v>2</v>
      </c>
      <c r="B8" s="47" t="s">
        <v>156</v>
      </c>
      <c r="C8" s="47" t="s">
        <v>22</v>
      </c>
      <c r="D8" s="22">
        <v>161</v>
      </c>
      <c r="E8" s="24">
        <v>2</v>
      </c>
      <c r="F8" s="22">
        <v>606</v>
      </c>
      <c r="G8" s="48">
        <v>8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30">
        <v>1</v>
      </c>
      <c r="B9" s="37" t="s">
        <v>189</v>
      </c>
      <c r="C9" s="37" t="s">
        <v>190</v>
      </c>
      <c r="D9" s="34">
        <v>152</v>
      </c>
      <c r="E9" s="34">
        <v>1</v>
      </c>
      <c r="F9" s="38">
        <v>586</v>
      </c>
      <c r="G9" s="39">
        <v>8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43"/>
      <c r="B11" s="10" t="s">
        <v>259</v>
      </c>
      <c r="F11" s="40" t="s">
        <v>163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43"/>
      <c r="B12" s="10" t="s">
        <v>164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x14ac:dyDescent="0.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x14ac:dyDescent="0.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x14ac:dyDescent="0.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x14ac:dyDescent="0.3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3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</sheetData>
  <sheetProtection selectLockedCells="1" selectUnlockedCells="1"/>
  <mergeCells count="1">
    <mergeCell ref="C2:G2"/>
  </mergeCells>
  <hyperlinks>
    <hyperlink ref="B2" location="'Index'!A3" tooltip="Go to the Index sheet" display="á" xr:uid="{A7819CD3-8A6A-420F-9744-7F0197B7A6E7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50C6-4F98-4B2E-AB1C-0398F40ABE7E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1469</v>
      </c>
      <c r="C1" s="2"/>
      <c r="D1" s="3"/>
      <c r="E1" s="3"/>
      <c r="F1" s="3"/>
      <c r="G1" s="2"/>
      <c r="H1" s="3"/>
      <c r="I1" s="4" t="s">
        <v>1559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1604</v>
      </c>
      <c r="C3" s="9" t="s">
        <v>1605</v>
      </c>
      <c r="D3" s="9"/>
      <c r="E3" s="9" t="s">
        <v>1740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341">
        <v>8</v>
      </c>
      <c r="B5" s="337" t="s">
        <v>799</v>
      </c>
      <c r="C5" s="337" t="s">
        <v>612</v>
      </c>
      <c r="D5" s="426">
        <v>94</v>
      </c>
      <c r="E5" s="426">
        <v>97.001000000000005</v>
      </c>
      <c r="F5" s="445">
        <f>SUM(D5,E5)</f>
        <v>191.001</v>
      </c>
      <c r="G5" s="446">
        <v>8</v>
      </c>
      <c r="H5" s="479">
        <v>764.00599999999997</v>
      </c>
      <c r="I5" s="340">
        <v>28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20">
        <v>9</v>
      </c>
      <c r="B6" s="47" t="s">
        <v>1607</v>
      </c>
      <c r="C6" s="47" t="s">
        <v>159</v>
      </c>
      <c r="D6" s="417">
        <v>96</v>
      </c>
      <c r="E6" s="417">
        <v>93.001000000000005</v>
      </c>
      <c r="F6" s="418">
        <f>SUM(D6,E6)</f>
        <v>189.001</v>
      </c>
      <c r="G6" s="23">
        <v>7</v>
      </c>
      <c r="H6" s="422">
        <v>761.00400000000002</v>
      </c>
      <c r="I6" s="48">
        <v>26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20">
        <v>7</v>
      </c>
      <c r="B7" s="47" t="s">
        <v>1498</v>
      </c>
      <c r="C7" s="47" t="s">
        <v>874</v>
      </c>
      <c r="D7" s="417">
        <v>98.001999999999995</v>
      </c>
      <c r="E7" s="417">
        <v>94.001000000000005</v>
      </c>
      <c r="F7" s="418">
        <f>SUM(D7,E7)</f>
        <v>192.00299999999999</v>
      </c>
      <c r="G7" s="23">
        <v>9</v>
      </c>
      <c r="H7" s="422">
        <v>759.00800000000004</v>
      </c>
      <c r="I7" s="48">
        <v>25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20">
        <v>3</v>
      </c>
      <c r="B8" s="47" t="s">
        <v>1606</v>
      </c>
      <c r="C8" s="47" t="s">
        <v>159</v>
      </c>
      <c r="D8" s="417">
        <v>0</v>
      </c>
      <c r="E8" s="417">
        <v>0</v>
      </c>
      <c r="F8" s="418">
        <f>SUM(D8,E8)</f>
        <v>0</v>
      </c>
      <c r="G8" s="23">
        <v>0</v>
      </c>
      <c r="H8" s="422">
        <v>577.005</v>
      </c>
      <c r="I8" s="48">
        <v>23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20">
        <v>1</v>
      </c>
      <c r="B9" s="21" t="s">
        <v>935</v>
      </c>
      <c r="C9" s="21" t="s">
        <v>865</v>
      </c>
      <c r="D9" s="417">
        <v>90</v>
      </c>
      <c r="E9" s="417">
        <v>91</v>
      </c>
      <c r="F9" s="418">
        <f>SUM(D9,E9)</f>
        <v>181</v>
      </c>
      <c r="G9" s="23">
        <v>6</v>
      </c>
      <c r="H9" s="418">
        <v>750.00300000000004</v>
      </c>
      <c r="I9" s="28">
        <v>20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49">
        <v>4</v>
      </c>
      <c r="B10" s="440" t="s">
        <v>1332</v>
      </c>
      <c r="C10" s="47" t="s">
        <v>512</v>
      </c>
      <c r="D10" s="417" t="s">
        <v>733</v>
      </c>
      <c r="E10" s="417"/>
      <c r="F10" s="418">
        <f>SUM(D10,E10)</f>
        <v>0</v>
      </c>
      <c r="G10" s="23">
        <v>0</v>
      </c>
      <c r="H10" s="422">
        <v>575.00600000000009</v>
      </c>
      <c r="I10" s="48">
        <v>20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49">
        <v>2</v>
      </c>
      <c r="B11" s="440" t="s">
        <v>1331</v>
      </c>
      <c r="C11" s="47" t="s">
        <v>512</v>
      </c>
      <c r="D11" s="417" t="s">
        <v>733</v>
      </c>
      <c r="E11" s="417"/>
      <c r="F11" s="418">
        <f>SUM(D11,E11)</f>
        <v>0</v>
      </c>
      <c r="G11" s="23">
        <v>0</v>
      </c>
      <c r="H11" s="422">
        <v>570.00099999999998</v>
      </c>
      <c r="I11" s="48">
        <v>16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20">
        <v>5</v>
      </c>
      <c r="B12" s="47" t="s">
        <v>1445</v>
      </c>
      <c r="C12" s="47" t="s">
        <v>150</v>
      </c>
      <c r="D12" s="417" t="s">
        <v>132</v>
      </c>
      <c r="E12" s="417"/>
      <c r="F12" s="418">
        <f>SUM(D12,E12)</f>
        <v>0</v>
      </c>
      <c r="G12" s="23">
        <v>0</v>
      </c>
      <c r="H12" s="422">
        <v>0</v>
      </c>
      <c r="I12" s="48">
        <v>0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454">
        <v>6</v>
      </c>
      <c r="B13" s="453" t="s">
        <v>1496</v>
      </c>
      <c r="C13" s="453" t="s">
        <v>235</v>
      </c>
      <c r="D13" s="450" t="s">
        <v>132</v>
      </c>
      <c r="E13" s="450"/>
      <c r="F13" s="451">
        <f>SUM(D13,E13)</f>
        <v>0</v>
      </c>
      <c r="G13" s="452">
        <v>0</v>
      </c>
      <c r="H13" s="423">
        <v>0</v>
      </c>
      <c r="I13" s="124">
        <v>0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1"/>
      <c r="B15" s="8" t="s">
        <v>1608</v>
      </c>
      <c r="C15" s="9" t="s">
        <v>1609</v>
      </c>
      <c r="D15" s="9"/>
      <c r="E15" s="9" t="s">
        <v>1741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332">
        <v>2</v>
      </c>
      <c r="B16" s="413" t="s">
        <v>10</v>
      </c>
      <c r="C16" s="414" t="s">
        <v>11</v>
      </c>
      <c r="D16" s="389"/>
      <c r="E16" s="415"/>
      <c r="F16" s="397" t="s">
        <v>12</v>
      </c>
      <c r="G16" s="397" t="s">
        <v>13</v>
      </c>
      <c r="H16" s="397" t="s">
        <v>14</v>
      </c>
      <c r="I16" s="398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443">
        <v>7</v>
      </c>
      <c r="B17" s="337" t="s">
        <v>1325</v>
      </c>
      <c r="C17" s="337" t="s">
        <v>708</v>
      </c>
      <c r="D17" s="426">
        <v>96.001000000000005</v>
      </c>
      <c r="E17" s="426">
        <v>97</v>
      </c>
      <c r="F17" s="445">
        <f>SUM(D17,E17)</f>
        <v>193.001</v>
      </c>
      <c r="G17" s="446">
        <v>9</v>
      </c>
      <c r="H17" s="479">
        <v>773.00700000000006</v>
      </c>
      <c r="I17" s="340">
        <v>32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20">
        <v>3</v>
      </c>
      <c r="B18" s="47" t="s">
        <v>1523</v>
      </c>
      <c r="C18" s="47" t="s">
        <v>35</v>
      </c>
      <c r="D18" s="417">
        <v>92.001999999999995</v>
      </c>
      <c r="E18" s="417">
        <v>93</v>
      </c>
      <c r="F18" s="418">
        <f>SUM(D18,E18)</f>
        <v>185.00200000000001</v>
      </c>
      <c r="G18" s="23">
        <v>6</v>
      </c>
      <c r="H18" s="422">
        <v>764.01</v>
      </c>
      <c r="I18" s="48">
        <v>29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9">
        <v>8</v>
      </c>
      <c r="B19" s="47" t="s">
        <v>1612</v>
      </c>
      <c r="C19" s="47" t="s">
        <v>874</v>
      </c>
      <c r="D19" s="417">
        <v>97</v>
      </c>
      <c r="E19" s="417">
        <v>95.001999999999995</v>
      </c>
      <c r="F19" s="418">
        <f>SUM(D19,E19)</f>
        <v>192.00200000000001</v>
      </c>
      <c r="G19" s="23">
        <v>8</v>
      </c>
      <c r="H19" s="422">
        <v>753.00900000000001</v>
      </c>
      <c r="I19" s="48">
        <v>27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20">
        <v>1</v>
      </c>
      <c r="B20" s="21" t="s">
        <v>1610</v>
      </c>
      <c r="C20" s="21" t="s">
        <v>104</v>
      </c>
      <c r="D20" s="417">
        <v>94.001999999999995</v>
      </c>
      <c r="E20" s="417">
        <v>91</v>
      </c>
      <c r="F20" s="418">
        <f>SUM(D20,E20)</f>
        <v>185.00200000000001</v>
      </c>
      <c r="G20" s="23">
        <v>6</v>
      </c>
      <c r="H20" s="418">
        <v>754.01</v>
      </c>
      <c r="I20" s="28">
        <v>25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20">
        <v>9</v>
      </c>
      <c r="B21" s="47" t="s">
        <v>1110</v>
      </c>
      <c r="C21" s="47" t="s">
        <v>719</v>
      </c>
      <c r="D21" s="417">
        <v>95</v>
      </c>
      <c r="E21" s="417">
        <v>92</v>
      </c>
      <c r="F21" s="418">
        <f>SUM(D21,E21)</f>
        <v>187</v>
      </c>
      <c r="G21" s="23">
        <v>7</v>
      </c>
      <c r="H21" s="422">
        <v>738.00400000000002</v>
      </c>
      <c r="I21" s="48">
        <v>21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49">
        <v>6</v>
      </c>
      <c r="B22" s="440" t="s">
        <v>1611</v>
      </c>
      <c r="C22" s="47" t="s">
        <v>19</v>
      </c>
      <c r="D22" s="417">
        <v>88</v>
      </c>
      <c r="E22" s="417">
        <v>85</v>
      </c>
      <c r="F22" s="418">
        <f>SUM(D22,E22)</f>
        <v>173</v>
      </c>
      <c r="G22" s="23">
        <v>3</v>
      </c>
      <c r="H22" s="422">
        <v>712.00099999999998</v>
      </c>
      <c r="I22" s="48">
        <v>18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20">
        <v>5</v>
      </c>
      <c r="B23" s="47" t="s">
        <v>1417</v>
      </c>
      <c r="C23" s="47" t="s">
        <v>100</v>
      </c>
      <c r="D23" s="417">
        <v>89.001000000000005</v>
      </c>
      <c r="E23" s="417">
        <v>93.001000000000005</v>
      </c>
      <c r="F23" s="418">
        <f>SUM(D23,E23)</f>
        <v>182.00200000000001</v>
      </c>
      <c r="G23" s="23">
        <v>4</v>
      </c>
      <c r="H23" s="422">
        <v>717.00600000000009</v>
      </c>
      <c r="I23" s="48">
        <v>16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49">
        <v>2</v>
      </c>
      <c r="B24" s="47" t="s">
        <v>1086</v>
      </c>
      <c r="C24" s="47" t="s">
        <v>719</v>
      </c>
      <c r="D24" s="417" t="s">
        <v>132</v>
      </c>
      <c r="E24" s="417"/>
      <c r="F24" s="418">
        <f>SUM(D24,E24)</f>
        <v>0</v>
      </c>
      <c r="G24" s="23">
        <v>0</v>
      </c>
      <c r="H24" s="422">
        <v>348</v>
      </c>
      <c r="I24" s="48">
        <v>6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54">
        <v>4</v>
      </c>
      <c r="B25" s="453" t="s">
        <v>1255</v>
      </c>
      <c r="C25" s="453" t="s">
        <v>150</v>
      </c>
      <c r="D25" s="450" t="s">
        <v>132</v>
      </c>
      <c r="E25" s="450"/>
      <c r="F25" s="451">
        <f>SUM(D25,E25)</f>
        <v>0</v>
      </c>
      <c r="G25" s="452">
        <v>0</v>
      </c>
      <c r="H25" s="423">
        <v>0</v>
      </c>
      <c r="I25" s="124">
        <v>0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1"/>
      <c r="B27" s="8" t="s">
        <v>1613</v>
      </c>
      <c r="C27" s="9" t="s">
        <v>1614</v>
      </c>
      <c r="D27" s="9"/>
      <c r="E27" s="9" t="s">
        <v>1742</v>
      </c>
      <c r="F27" s="8"/>
      <c r="G27" s="8"/>
      <c r="H27" s="8"/>
      <c r="I27" s="8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332">
        <v>2</v>
      </c>
      <c r="B28" s="413" t="s">
        <v>10</v>
      </c>
      <c r="C28" s="414" t="s">
        <v>11</v>
      </c>
      <c r="D28" s="389"/>
      <c r="E28" s="415"/>
      <c r="F28" s="397" t="s">
        <v>12</v>
      </c>
      <c r="G28" s="397" t="s">
        <v>13</v>
      </c>
      <c r="H28" s="397" t="s">
        <v>14</v>
      </c>
      <c r="I28" s="398" t="s">
        <v>15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341">
        <v>8</v>
      </c>
      <c r="B29" s="337" t="s">
        <v>1618</v>
      </c>
      <c r="C29" s="337" t="s">
        <v>517</v>
      </c>
      <c r="D29" s="426">
        <v>98.001999999999995</v>
      </c>
      <c r="E29" s="426">
        <v>100.002</v>
      </c>
      <c r="F29" s="445">
        <f>SUM(D29,E29)</f>
        <v>198.00399999999999</v>
      </c>
      <c r="G29" s="446">
        <v>9</v>
      </c>
      <c r="H29" s="479">
        <v>789.02</v>
      </c>
      <c r="I29" s="340">
        <v>36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20">
        <v>7</v>
      </c>
      <c r="B30" s="47" t="s">
        <v>1617</v>
      </c>
      <c r="C30" s="47" t="s">
        <v>150</v>
      </c>
      <c r="D30" s="417">
        <v>96.001000000000005</v>
      </c>
      <c r="E30" s="417">
        <v>89</v>
      </c>
      <c r="F30" s="418">
        <f>SUM(D30,E30)</f>
        <v>185.001</v>
      </c>
      <c r="G30" s="23">
        <v>8</v>
      </c>
      <c r="H30" s="422">
        <v>751.00600000000009</v>
      </c>
      <c r="I30" s="48">
        <v>29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20">
        <v>3</v>
      </c>
      <c r="B31" s="47" t="s">
        <v>1526</v>
      </c>
      <c r="C31" s="47" t="s">
        <v>100</v>
      </c>
      <c r="D31" s="417">
        <v>90</v>
      </c>
      <c r="E31" s="417">
        <v>92.001000000000005</v>
      </c>
      <c r="F31" s="418">
        <f>SUM(D31,E31)</f>
        <v>182.001</v>
      </c>
      <c r="G31" s="23">
        <v>6</v>
      </c>
      <c r="H31" s="422">
        <v>746.00299999999993</v>
      </c>
      <c r="I31" s="48">
        <v>25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49">
        <v>4</v>
      </c>
      <c r="B32" s="47" t="s">
        <v>1527</v>
      </c>
      <c r="C32" s="47" t="s">
        <v>104</v>
      </c>
      <c r="D32" s="417">
        <v>93</v>
      </c>
      <c r="E32" s="417">
        <v>91</v>
      </c>
      <c r="F32" s="418">
        <f>SUM(D32,E32)</f>
        <v>184</v>
      </c>
      <c r="G32" s="23">
        <v>7</v>
      </c>
      <c r="H32" s="422">
        <v>743.00300000000004</v>
      </c>
      <c r="I32" s="48">
        <v>25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20">
        <v>5</v>
      </c>
      <c r="B33" s="47" t="s">
        <v>1615</v>
      </c>
      <c r="C33" s="47" t="s">
        <v>874</v>
      </c>
      <c r="D33" s="417">
        <v>93.001000000000005</v>
      </c>
      <c r="E33" s="417" t="s">
        <v>132</v>
      </c>
      <c r="F33" s="418">
        <f>SUM(D33,E33)</f>
        <v>93.001000000000005</v>
      </c>
      <c r="G33" s="23">
        <v>2</v>
      </c>
      <c r="H33" s="422">
        <v>652.00900000000001</v>
      </c>
      <c r="I33" s="48">
        <v>19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9">
        <v>2</v>
      </c>
      <c r="B34" s="47" t="s">
        <v>578</v>
      </c>
      <c r="C34" s="47" t="s">
        <v>159</v>
      </c>
      <c r="D34" s="417">
        <v>92</v>
      </c>
      <c r="E34" s="417">
        <v>90</v>
      </c>
      <c r="F34" s="418">
        <f>SUM(D34,E34)</f>
        <v>182</v>
      </c>
      <c r="G34" s="23">
        <v>5</v>
      </c>
      <c r="H34" s="422">
        <v>727.00400000000002</v>
      </c>
      <c r="I34" s="48">
        <v>16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20">
        <v>1</v>
      </c>
      <c r="B35" s="21" t="s">
        <v>665</v>
      </c>
      <c r="C35" s="21" t="s">
        <v>646</v>
      </c>
      <c r="D35" s="417">
        <v>81</v>
      </c>
      <c r="E35" s="417">
        <v>73</v>
      </c>
      <c r="F35" s="418">
        <f>SUM(D35,E35)</f>
        <v>154</v>
      </c>
      <c r="G35" s="23">
        <v>3</v>
      </c>
      <c r="H35" s="418">
        <v>696.00099999999998</v>
      </c>
      <c r="I35" s="28">
        <v>15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9">
        <v>6</v>
      </c>
      <c r="B36" s="47" t="s">
        <v>1616</v>
      </c>
      <c r="C36" s="47" t="s">
        <v>874</v>
      </c>
      <c r="D36" s="417">
        <v>74</v>
      </c>
      <c r="E36" s="417">
        <v>89</v>
      </c>
      <c r="F36" s="418">
        <f>SUM(D36,E36)</f>
        <v>163</v>
      </c>
      <c r="G36" s="23">
        <v>4</v>
      </c>
      <c r="H36" s="422">
        <v>697</v>
      </c>
      <c r="I36" s="48">
        <v>11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48">
        <v>9</v>
      </c>
      <c r="B37" s="453" t="s">
        <v>1619</v>
      </c>
      <c r="C37" s="453" t="s">
        <v>874</v>
      </c>
      <c r="D37" s="450" t="s">
        <v>132</v>
      </c>
      <c r="E37" s="450"/>
      <c r="F37" s="451">
        <f>SUM(D37,E37)</f>
        <v>0</v>
      </c>
      <c r="G37" s="452">
        <v>0</v>
      </c>
      <c r="H37" s="423">
        <v>0</v>
      </c>
      <c r="I37" s="124">
        <v>0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1"/>
      <c r="B39" s="8" t="s">
        <v>1620</v>
      </c>
      <c r="C39" s="9" t="s">
        <v>1621</v>
      </c>
      <c r="D39" s="9"/>
      <c r="E39" s="9" t="s">
        <v>1743</v>
      </c>
      <c r="F39" s="8"/>
      <c r="G39" s="8"/>
      <c r="H39" s="8"/>
      <c r="I39" s="8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332">
        <v>2</v>
      </c>
      <c r="B40" s="413" t="s">
        <v>10</v>
      </c>
      <c r="C40" s="414" t="s">
        <v>11</v>
      </c>
      <c r="D40" s="389"/>
      <c r="E40" s="415"/>
      <c r="F40" s="397" t="s">
        <v>12</v>
      </c>
      <c r="G40" s="397" t="s">
        <v>13</v>
      </c>
      <c r="H40" s="397" t="s">
        <v>14</v>
      </c>
      <c r="I40" s="398" t="s">
        <v>15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443">
        <v>7</v>
      </c>
      <c r="B41" s="337" t="s">
        <v>1624</v>
      </c>
      <c r="C41" s="337" t="s">
        <v>317</v>
      </c>
      <c r="D41" s="426">
        <v>98</v>
      </c>
      <c r="E41" s="426">
        <v>98.001999999999995</v>
      </c>
      <c r="F41" s="445">
        <f>SUM(D41,E41)</f>
        <v>196.00200000000001</v>
      </c>
      <c r="G41" s="446">
        <v>7</v>
      </c>
      <c r="H41" s="479">
        <v>771.01099999999997</v>
      </c>
      <c r="I41" s="340">
        <v>30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49">
        <v>4</v>
      </c>
      <c r="B42" s="47" t="s">
        <v>672</v>
      </c>
      <c r="C42" s="47" t="s">
        <v>612</v>
      </c>
      <c r="D42" s="417">
        <v>99.001999999999995</v>
      </c>
      <c r="E42" s="417">
        <v>99.001999999999995</v>
      </c>
      <c r="F42" s="418">
        <f>SUM(D42,E42)</f>
        <v>198.00399999999999</v>
      </c>
      <c r="G42" s="23">
        <v>9</v>
      </c>
      <c r="H42" s="422">
        <v>744.00699999999995</v>
      </c>
      <c r="I42" s="48">
        <v>28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20">
        <v>3</v>
      </c>
      <c r="B43" s="47" t="s">
        <v>808</v>
      </c>
      <c r="C43" s="47" t="s">
        <v>235</v>
      </c>
      <c r="D43" s="417">
        <v>98.001999999999995</v>
      </c>
      <c r="E43" s="417">
        <v>91</v>
      </c>
      <c r="F43" s="418">
        <f>SUM(D43,E43)</f>
        <v>189.00200000000001</v>
      </c>
      <c r="G43" s="23">
        <v>6</v>
      </c>
      <c r="H43" s="422">
        <v>761.00500000000011</v>
      </c>
      <c r="I43" s="48">
        <v>27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9">
        <v>6</v>
      </c>
      <c r="B44" s="47" t="s">
        <v>1623</v>
      </c>
      <c r="C44" s="47" t="s">
        <v>159</v>
      </c>
      <c r="D44" s="417">
        <v>99.001999999999995</v>
      </c>
      <c r="E44" s="417">
        <v>99.001000000000005</v>
      </c>
      <c r="F44" s="418">
        <f>SUM(D44,E44)</f>
        <v>198.00299999999999</v>
      </c>
      <c r="G44" s="23">
        <v>8</v>
      </c>
      <c r="H44" s="422">
        <v>763.00700000000006</v>
      </c>
      <c r="I44" s="48">
        <v>25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20">
        <v>5</v>
      </c>
      <c r="B45" s="47" t="s">
        <v>1065</v>
      </c>
      <c r="C45" s="47" t="s">
        <v>223</v>
      </c>
      <c r="D45" s="417">
        <v>95</v>
      </c>
      <c r="E45" s="417">
        <v>93</v>
      </c>
      <c r="F45" s="418">
        <f>SUM(D45,E45)</f>
        <v>188</v>
      </c>
      <c r="G45" s="23">
        <v>5</v>
      </c>
      <c r="H45" s="422">
        <v>742.00400000000002</v>
      </c>
      <c r="I45" s="48">
        <v>20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20">
        <v>9</v>
      </c>
      <c r="B46" s="47" t="s">
        <v>1626</v>
      </c>
      <c r="C46" s="47" t="s">
        <v>874</v>
      </c>
      <c r="D46" s="417">
        <v>89</v>
      </c>
      <c r="E46" s="417">
        <v>87.001000000000005</v>
      </c>
      <c r="F46" s="418">
        <f>SUM(D46,E46)</f>
        <v>176.001</v>
      </c>
      <c r="G46" s="23">
        <v>4</v>
      </c>
      <c r="H46" s="422">
        <v>710.00299999999993</v>
      </c>
      <c r="I46" s="48">
        <v>16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49">
        <v>2</v>
      </c>
      <c r="B47" s="47" t="s">
        <v>835</v>
      </c>
      <c r="C47" s="47" t="s">
        <v>65</v>
      </c>
      <c r="D47" s="417" t="s">
        <v>132</v>
      </c>
      <c r="E47" s="417"/>
      <c r="F47" s="418">
        <f>SUM(D47,E47)</f>
        <v>0</v>
      </c>
      <c r="G47" s="23">
        <v>0</v>
      </c>
      <c r="H47" s="422">
        <v>372.00099999999998</v>
      </c>
      <c r="I47" s="48">
        <v>9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20">
        <v>1</v>
      </c>
      <c r="B48" s="21" t="s">
        <v>1622</v>
      </c>
      <c r="C48" s="21" t="s">
        <v>498</v>
      </c>
      <c r="D48" s="417" t="s">
        <v>132</v>
      </c>
      <c r="E48" s="417"/>
      <c r="F48" s="418">
        <f>SUM(D48,E48)</f>
        <v>0</v>
      </c>
      <c r="G48" s="23">
        <v>0</v>
      </c>
      <c r="H48" s="418">
        <v>193.00200000000001</v>
      </c>
      <c r="I48" s="28">
        <v>9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54">
        <v>8</v>
      </c>
      <c r="B49" s="453" t="s">
        <v>1625</v>
      </c>
      <c r="C49" s="453" t="s">
        <v>118</v>
      </c>
      <c r="D49" s="450" t="s">
        <v>132</v>
      </c>
      <c r="E49" s="450"/>
      <c r="F49" s="451">
        <f>SUM(D49,E49)</f>
        <v>0</v>
      </c>
      <c r="G49" s="452">
        <v>0</v>
      </c>
      <c r="H49" s="423">
        <v>0</v>
      </c>
      <c r="I49" s="124">
        <v>0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1"/>
      <c r="B51" s="8" t="s">
        <v>1627</v>
      </c>
      <c r="C51" s="9" t="s">
        <v>749</v>
      </c>
      <c r="D51" s="9"/>
      <c r="E51" s="9" t="s">
        <v>1744</v>
      </c>
      <c r="F51" s="8"/>
      <c r="G51" s="8"/>
      <c r="H51" s="8"/>
      <c r="I51" s="8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332">
        <v>2</v>
      </c>
      <c r="B52" s="413" t="s">
        <v>10</v>
      </c>
      <c r="C52" s="414" t="s">
        <v>11</v>
      </c>
      <c r="D52" s="389"/>
      <c r="E52" s="415"/>
      <c r="F52" s="397" t="s">
        <v>12</v>
      </c>
      <c r="G52" s="397" t="s">
        <v>13</v>
      </c>
      <c r="H52" s="397" t="s">
        <v>14</v>
      </c>
      <c r="I52" s="398" t="s">
        <v>15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">
      <c r="A53" s="443">
        <v>7</v>
      </c>
      <c r="B53" s="337" t="s">
        <v>986</v>
      </c>
      <c r="C53" s="337" t="s">
        <v>252</v>
      </c>
      <c r="D53" s="426">
        <v>97.001999999999995</v>
      </c>
      <c r="E53" s="426">
        <v>94</v>
      </c>
      <c r="F53" s="445">
        <f>SUM(D53,E53)</f>
        <v>191.00200000000001</v>
      </c>
      <c r="G53" s="446">
        <v>9</v>
      </c>
      <c r="H53" s="479">
        <v>740.00299999999993</v>
      </c>
      <c r="I53" s="340">
        <v>29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">
      <c r="A54" s="49">
        <v>8</v>
      </c>
      <c r="B54" s="47" t="s">
        <v>1633</v>
      </c>
      <c r="C54" s="47" t="s">
        <v>104</v>
      </c>
      <c r="D54" s="417">
        <v>87</v>
      </c>
      <c r="E54" s="417">
        <v>88</v>
      </c>
      <c r="F54" s="418">
        <f>SUM(D54,E54)</f>
        <v>175</v>
      </c>
      <c r="G54" s="23">
        <v>4</v>
      </c>
      <c r="H54" s="422">
        <v>730.00199999999995</v>
      </c>
      <c r="I54" s="48">
        <v>28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">
      <c r="A55" s="49">
        <v>2</v>
      </c>
      <c r="B55" s="47" t="s">
        <v>1629</v>
      </c>
      <c r="C55" s="47" t="s">
        <v>858</v>
      </c>
      <c r="D55" s="417">
        <v>94.001999999999995</v>
      </c>
      <c r="E55" s="417">
        <v>94.001000000000005</v>
      </c>
      <c r="F55" s="418">
        <f>SUM(D55,E55)</f>
        <v>188.00299999999999</v>
      </c>
      <c r="G55" s="23">
        <v>8</v>
      </c>
      <c r="H55" s="422">
        <v>737.00399999999991</v>
      </c>
      <c r="I55" s="48">
        <v>27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">
      <c r="A56" s="20">
        <v>9</v>
      </c>
      <c r="B56" s="47" t="s">
        <v>1528</v>
      </c>
      <c r="C56" s="47" t="s">
        <v>104</v>
      </c>
      <c r="D56" s="417">
        <v>92.001000000000005</v>
      </c>
      <c r="E56" s="417">
        <v>93</v>
      </c>
      <c r="F56" s="418">
        <f>SUM(D56,E56)</f>
        <v>185.001</v>
      </c>
      <c r="G56" s="23">
        <v>7</v>
      </c>
      <c r="H56" s="422">
        <v>735.00199999999995</v>
      </c>
      <c r="I56" s="48">
        <v>27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">
      <c r="A57" s="20">
        <v>3</v>
      </c>
      <c r="B57" s="47" t="s">
        <v>1630</v>
      </c>
      <c r="C57" s="47" t="s">
        <v>874</v>
      </c>
      <c r="D57" s="417">
        <v>93</v>
      </c>
      <c r="E57" s="417">
        <v>91</v>
      </c>
      <c r="F57" s="418">
        <f>SUM(D57,E57)</f>
        <v>184</v>
      </c>
      <c r="G57" s="23">
        <v>6</v>
      </c>
      <c r="H57" s="422">
        <v>735.00299999999993</v>
      </c>
      <c r="I57" s="48">
        <v>26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">
      <c r="A58" s="49">
        <v>6</v>
      </c>
      <c r="B58" s="47" t="s">
        <v>1632</v>
      </c>
      <c r="C58" s="47" t="s">
        <v>182</v>
      </c>
      <c r="D58" s="417">
        <v>89</v>
      </c>
      <c r="E58" s="417">
        <v>91</v>
      </c>
      <c r="F58" s="418">
        <f>SUM(D58,E58)</f>
        <v>180</v>
      </c>
      <c r="G58" s="23">
        <v>5</v>
      </c>
      <c r="H58" s="422">
        <v>716.00099999999998</v>
      </c>
      <c r="I58" s="48">
        <v>16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">
      <c r="A59" s="20">
        <v>1</v>
      </c>
      <c r="B59" s="21" t="s">
        <v>1628</v>
      </c>
      <c r="C59" s="21" t="s">
        <v>223</v>
      </c>
      <c r="D59" s="417">
        <v>86.001000000000005</v>
      </c>
      <c r="E59" s="417">
        <v>88</v>
      </c>
      <c r="F59" s="418">
        <f>SUM(D59,E59)</f>
        <v>174.001</v>
      </c>
      <c r="G59" s="23">
        <v>3</v>
      </c>
      <c r="H59" s="418">
        <v>706.00299999999993</v>
      </c>
      <c r="I59" s="28">
        <v>13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">
      <c r="A60" s="49">
        <v>4</v>
      </c>
      <c r="B60" s="47" t="s">
        <v>836</v>
      </c>
      <c r="C60" s="47" t="s">
        <v>42</v>
      </c>
      <c r="D60" s="417">
        <v>89</v>
      </c>
      <c r="E60" s="417">
        <v>84</v>
      </c>
      <c r="F60" s="418">
        <f>SUM(D60,E60)</f>
        <v>173</v>
      </c>
      <c r="G60" s="23">
        <v>2</v>
      </c>
      <c r="H60" s="422">
        <v>687</v>
      </c>
      <c r="I60" s="48">
        <v>10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">
      <c r="A61" s="448">
        <v>5</v>
      </c>
      <c r="B61" s="453" t="s">
        <v>1631</v>
      </c>
      <c r="C61" s="453" t="s">
        <v>223</v>
      </c>
      <c r="D61" s="450" t="s">
        <v>132</v>
      </c>
      <c r="E61" s="450"/>
      <c r="F61" s="451">
        <f>SUM(D61,E61)</f>
        <v>0</v>
      </c>
      <c r="G61" s="452">
        <v>0</v>
      </c>
      <c r="H61" s="423">
        <v>167</v>
      </c>
      <c r="I61" s="124">
        <v>1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">
      <c r="A63" s="43"/>
      <c r="B63" s="43" t="s">
        <v>1203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">
      <c r="A65" s="43"/>
      <c r="B65" s="10" t="s">
        <v>1579</v>
      </c>
      <c r="E65" s="40" t="s">
        <v>163</v>
      </c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">
      <c r="A66" s="43"/>
      <c r="B66" s="10" t="s">
        <v>164</v>
      </c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F18EBCE6-E41D-4B8A-BA46-A4D8A1005CE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992E2-E2D9-4052-923E-191D0FC8E787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1469</v>
      </c>
      <c r="C1" s="2"/>
      <c r="D1" s="3"/>
      <c r="E1" s="3"/>
      <c r="F1" s="3"/>
      <c r="G1" s="2"/>
      <c r="H1" s="3"/>
      <c r="I1" s="4" t="s">
        <v>1559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1634</v>
      </c>
      <c r="C3" s="9" t="s">
        <v>1635</v>
      </c>
      <c r="D3" s="9"/>
      <c r="E3" s="9" t="s">
        <v>1745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443">
        <v>3</v>
      </c>
      <c r="B5" s="337" t="s">
        <v>1638</v>
      </c>
      <c r="C5" s="337" t="s">
        <v>235</v>
      </c>
      <c r="D5" s="426">
        <v>98</v>
      </c>
      <c r="E5" s="426">
        <v>98.001000000000005</v>
      </c>
      <c r="F5" s="445">
        <f>SUM(D5,E5)</f>
        <v>196.001</v>
      </c>
      <c r="G5" s="446">
        <v>8</v>
      </c>
      <c r="H5" s="479">
        <v>766.00599999999997</v>
      </c>
      <c r="I5" s="340">
        <v>30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20">
        <v>1</v>
      </c>
      <c r="B6" s="21" t="s">
        <v>1636</v>
      </c>
      <c r="C6" s="21" t="s">
        <v>223</v>
      </c>
      <c r="D6" s="417">
        <v>95</v>
      </c>
      <c r="E6" s="417">
        <v>91.001000000000005</v>
      </c>
      <c r="F6" s="418">
        <f>SUM(D6,E6)</f>
        <v>186.001</v>
      </c>
      <c r="G6" s="23">
        <v>7</v>
      </c>
      <c r="H6" s="418">
        <v>756.00700000000006</v>
      </c>
      <c r="I6" s="28">
        <v>30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49">
        <v>8</v>
      </c>
      <c r="B7" s="47" t="s">
        <v>1643</v>
      </c>
      <c r="C7" s="47" t="s">
        <v>159</v>
      </c>
      <c r="D7" s="417">
        <v>90</v>
      </c>
      <c r="E7" s="417">
        <v>89</v>
      </c>
      <c r="F7" s="418">
        <f>SUM(D7,E7)</f>
        <v>179</v>
      </c>
      <c r="G7" s="23">
        <v>6</v>
      </c>
      <c r="H7" s="422">
        <v>713</v>
      </c>
      <c r="I7" s="48">
        <v>19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20">
        <v>7</v>
      </c>
      <c r="B8" s="47" t="s">
        <v>1642</v>
      </c>
      <c r="C8" s="47" t="s">
        <v>120</v>
      </c>
      <c r="D8" s="417">
        <v>96.001000000000005</v>
      </c>
      <c r="E8" s="417">
        <v>94.001999999999995</v>
      </c>
      <c r="F8" s="418">
        <f>SUM(D8,E8)-20</f>
        <v>170.00299999999999</v>
      </c>
      <c r="G8" s="23">
        <v>4</v>
      </c>
      <c r="H8" s="422">
        <v>688.01299999999992</v>
      </c>
      <c r="I8" s="48">
        <v>16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49">
        <v>2</v>
      </c>
      <c r="B9" s="47" t="s">
        <v>1637</v>
      </c>
      <c r="C9" s="47" t="s">
        <v>235</v>
      </c>
      <c r="D9" s="417">
        <v>87</v>
      </c>
      <c r="E9" s="417">
        <v>86</v>
      </c>
      <c r="F9" s="418">
        <f>SUM(D9,E9)</f>
        <v>173</v>
      </c>
      <c r="G9" s="23">
        <v>5</v>
      </c>
      <c r="H9" s="422">
        <v>699.00099999999998</v>
      </c>
      <c r="I9" s="48">
        <v>14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49">
        <v>6</v>
      </c>
      <c r="B10" s="440" t="s">
        <v>1641</v>
      </c>
      <c r="C10" s="47" t="s">
        <v>512</v>
      </c>
      <c r="D10" s="417" t="s">
        <v>733</v>
      </c>
      <c r="E10" s="417"/>
      <c r="F10" s="418">
        <f>SUM(D10,E10)</f>
        <v>0</v>
      </c>
      <c r="G10" s="23">
        <v>0</v>
      </c>
      <c r="H10" s="422">
        <v>532.00199999999995</v>
      </c>
      <c r="I10" s="48">
        <v>13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20">
        <v>5</v>
      </c>
      <c r="B11" s="47" t="s">
        <v>1640</v>
      </c>
      <c r="C11" s="47" t="s">
        <v>223</v>
      </c>
      <c r="D11" s="417" t="s">
        <v>132</v>
      </c>
      <c r="E11" s="417"/>
      <c r="F11" s="418">
        <f>SUM(D11,E11)</f>
        <v>0</v>
      </c>
      <c r="G11" s="23">
        <v>0</v>
      </c>
      <c r="H11" s="422">
        <v>355.00099999999998</v>
      </c>
      <c r="I11" s="48">
        <v>7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454">
        <v>4</v>
      </c>
      <c r="B12" s="453" t="s">
        <v>1639</v>
      </c>
      <c r="C12" s="453" t="s">
        <v>612</v>
      </c>
      <c r="D12" s="450" t="s">
        <v>242</v>
      </c>
      <c r="E12" s="450"/>
      <c r="F12" s="451">
        <f>SUM(D12,E12)</f>
        <v>0</v>
      </c>
      <c r="G12" s="452">
        <v>0</v>
      </c>
      <c r="H12" s="423">
        <v>350.00099999999998</v>
      </c>
      <c r="I12" s="124">
        <v>6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1"/>
      <c r="B14" s="8" t="s">
        <v>1644</v>
      </c>
      <c r="C14" s="9" t="s">
        <v>1645</v>
      </c>
      <c r="D14" s="9"/>
      <c r="E14" s="9" t="s">
        <v>1746</v>
      </c>
      <c r="F14" s="8"/>
      <c r="G14" s="8"/>
      <c r="H14" s="8"/>
      <c r="I14" s="8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332">
        <v>2</v>
      </c>
      <c r="B15" s="413" t="s">
        <v>10</v>
      </c>
      <c r="C15" s="414" t="s">
        <v>11</v>
      </c>
      <c r="D15" s="389"/>
      <c r="E15" s="415"/>
      <c r="F15" s="397" t="s">
        <v>12</v>
      </c>
      <c r="G15" s="397" t="s">
        <v>13</v>
      </c>
      <c r="H15" s="397" t="s">
        <v>14</v>
      </c>
      <c r="I15" s="398" t="s">
        <v>15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341">
        <v>6</v>
      </c>
      <c r="B16" s="337" t="s">
        <v>1111</v>
      </c>
      <c r="C16" s="337" t="s">
        <v>118</v>
      </c>
      <c r="D16" s="426">
        <v>90</v>
      </c>
      <c r="E16" s="426">
        <v>97</v>
      </c>
      <c r="F16" s="445">
        <f>SUM(D16,E16)</f>
        <v>187</v>
      </c>
      <c r="G16" s="446">
        <v>8</v>
      </c>
      <c r="H16" s="479">
        <v>762.00300000000004</v>
      </c>
      <c r="I16" s="340">
        <v>30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49">
        <v>2</v>
      </c>
      <c r="B17" s="47" t="s">
        <v>1646</v>
      </c>
      <c r="C17" s="47" t="s">
        <v>223</v>
      </c>
      <c r="D17" s="417">
        <v>84</v>
      </c>
      <c r="E17" s="417">
        <v>82</v>
      </c>
      <c r="F17" s="418">
        <f>SUM(D17,E17)</f>
        <v>166</v>
      </c>
      <c r="G17" s="23">
        <v>5</v>
      </c>
      <c r="H17" s="422">
        <v>696.00400000000002</v>
      </c>
      <c r="I17" s="48">
        <v>23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49">
        <v>8</v>
      </c>
      <c r="B18" s="47" t="s">
        <v>1277</v>
      </c>
      <c r="C18" s="47" t="s">
        <v>190</v>
      </c>
      <c r="D18" s="417">
        <v>82</v>
      </c>
      <c r="E18" s="417">
        <v>87</v>
      </c>
      <c r="F18" s="418">
        <f>SUM(D18,E18)</f>
        <v>169</v>
      </c>
      <c r="G18" s="23">
        <v>6</v>
      </c>
      <c r="H18" s="422">
        <v>587.00099999999998</v>
      </c>
      <c r="I18" s="48">
        <v>19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20">
        <v>7</v>
      </c>
      <c r="B19" s="47" t="s">
        <v>1530</v>
      </c>
      <c r="C19" s="47" t="s">
        <v>235</v>
      </c>
      <c r="D19" s="417">
        <v>75.001000000000005</v>
      </c>
      <c r="E19" s="417">
        <v>73</v>
      </c>
      <c r="F19" s="418">
        <f>SUM(D19,E19)</f>
        <v>148.001</v>
      </c>
      <c r="G19" s="23">
        <v>3</v>
      </c>
      <c r="H19" s="422">
        <v>644.00199999999995</v>
      </c>
      <c r="I19" s="48">
        <v>18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20">
        <v>1</v>
      </c>
      <c r="B20" s="21" t="s">
        <v>1497</v>
      </c>
      <c r="C20" s="21" t="s">
        <v>858</v>
      </c>
      <c r="D20" s="417">
        <v>73</v>
      </c>
      <c r="E20" s="417">
        <v>79</v>
      </c>
      <c r="F20" s="418">
        <f>SUM(D20,E20)</f>
        <v>152</v>
      </c>
      <c r="G20" s="23">
        <v>4</v>
      </c>
      <c r="H20" s="418">
        <v>616.00099999999998</v>
      </c>
      <c r="I20" s="28">
        <v>16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49">
        <v>4</v>
      </c>
      <c r="B21" s="47" t="s">
        <v>1648</v>
      </c>
      <c r="C21" s="47" t="s">
        <v>311</v>
      </c>
      <c r="D21" s="417">
        <v>0</v>
      </c>
      <c r="E21" s="417">
        <v>0</v>
      </c>
      <c r="F21" s="418">
        <f>SUM(D21,E21)</f>
        <v>0</v>
      </c>
      <c r="G21" s="23">
        <v>0</v>
      </c>
      <c r="H21" s="422">
        <v>389.005</v>
      </c>
      <c r="I21" s="48">
        <v>16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20">
        <v>3</v>
      </c>
      <c r="B22" s="47" t="s">
        <v>1647</v>
      </c>
      <c r="C22" s="47" t="s">
        <v>223</v>
      </c>
      <c r="D22" s="417">
        <v>94.001000000000005</v>
      </c>
      <c r="E22" s="441">
        <v>81</v>
      </c>
      <c r="F22" s="418">
        <f>SUM(D22,E22)</f>
        <v>175.001</v>
      </c>
      <c r="G22" s="23">
        <v>7</v>
      </c>
      <c r="H22" s="422">
        <v>175.001</v>
      </c>
      <c r="I22" s="48">
        <v>7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48">
        <v>5</v>
      </c>
      <c r="B23" s="453" t="s">
        <v>1649</v>
      </c>
      <c r="C23" s="453" t="s">
        <v>858</v>
      </c>
      <c r="D23" s="450" t="s">
        <v>132</v>
      </c>
      <c r="E23" s="450"/>
      <c r="F23" s="451">
        <f>SUM(D23,E23)</f>
        <v>0</v>
      </c>
      <c r="G23" s="452">
        <v>0</v>
      </c>
      <c r="H23" s="423">
        <v>0</v>
      </c>
      <c r="I23" s="124">
        <v>0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3"/>
      <c r="B25" s="43" t="s">
        <v>1203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43"/>
      <c r="B27" s="10" t="s">
        <v>1579</v>
      </c>
      <c r="E27" s="40" t="s">
        <v>163</v>
      </c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43"/>
      <c r="B28" s="10" t="s">
        <v>164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16:I23">
    <sortCondition descending="1" ref="I16"/>
    <sortCondition descending="1" ref="H16"/>
  </sortState>
  <mergeCells count="1">
    <mergeCell ref="D2:I2"/>
  </mergeCells>
  <hyperlinks>
    <hyperlink ref="B2" location="'Index'!A3" tooltip="Go to the Index sheet" display="á" xr:uid="{7B7D8B35-C6D5-4AA7-8290-9E3301CD71D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AF441-B1CB-4CF0-8298-C53A06D8341D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1469</v>
      </c>
      <c r="C1" s="2"/>
      <c r="D1" s="3"/>
      <c r="E1" s="3"/>
      <c r="F1" s="3"/>
      <c r="G1" s="2" t="s">
        <v>257</v>
      </c>
      <c r="H1" s="3"/>
      <c r="I1" s="4" t="s">
        <v>1170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4</v>
      </c>
      <c r="C3" s="9" t="s">
        <v>1198</v>
      </c>
      <c r="D3" s="9"/>
      <c r="E3" s="9" t="s">
        <v>1750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483">
        <v>6</v>
      </c>
      <c r="B5" s="480" t="s">
        <v>1495</v>
      </c>
      <c r="C5" s="480" t="s">
        <v>118</v>
      </c>
      <c r="D5" s="482">
        <v>99.001999999999995</v>
      </c>
      <c r="E5" s="482">
        <v>97.001000000000005</v>
      </c>
      <c r="F5" s="456">
        <v>196.00299999999999</v>
      </c>
      <c r="G5" s="457">
        <v>5</v>
      </c>
      <c r="H5" s="479">
        <v>779.01</v>
      </c>
      <c r="I5" s="340">
        <v>19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463">
        <v>3</v>
      </c>
      <c r="B6" s="459" t="s">
        <v>910</v>
      </c>
      <c r="C6" s="459" t="s">
        <v>853</v>
      </c>
      <c r="D6" s="460">
        <v>96</v>
      </c>
      <c r="E6" s="460">
        <v>97.001000000000005</v>
      </c>
      <c r="F6" s="461">
        <v>193.001</v>
      </c>
      <c r="G6" s="462">
        <v>4</v>
      </c>
      <c r="H6" s="422">
        <v>774.0089999999999</v>
      </c>
      <c r="I6" s="48">
        <v>18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463">
        <v>1</v>
      </c>
      <c r="B7" s="481" t="s">
        <v>1492</v>
      </c>
      <c r="C7" s="481" t="s">
        <v>120</v>
      </c>
      <c r="D7" s="461">
        <v>99.004000000000005</v>
      </c>
      <c r="E7" s="461">
        <v>100.003</v>
      </c>
      <c r="F7" s="461">
        <v>199.00700000000001</v>
      </c>
      <c r="G7" s="462">
        <v>6</v>
      </c>
      <c r="H7" s="418">
        <v>784.01700000000005</v>
      </c>
      <c r="I7" s="28">
        <v>17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458">
        <v>2</v>
      </c>
      <c r="B8" s="459" t="s">
        <v>1493</v>
      </c>
      <c r="C8" s="459" t="s">
        <v>104</v>
      </c>
      <c r="D8" s="460">
        <v>94</v>
      </c>
      <c r="E8" s="460">
        <v>98.003</v>
      </c>
      <c r="F8" s="461">
        <v>192.00299999999999</v>
      </c>
      <c r="G8" s="462">
        <v>3</v>
      </c>
      <c r="H8" s="422">
        <v>769.00800000000004</v>
      </c>
      <c r="I8" s="48">
        <v>15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458">
        <v>4</v>
      </c>
      <c r="B9" s="459" t="s">
        <v>1494</v>
      </c>
      <c r="C9" s="459" t="s">
        <v>708</v>
      </c>
      <c r="D9" s="460">
        <v>94</v>
      </c>
      <c r="E9" s="460">
        <v>96</v>
      </c>
      <c r="F9" s="461">
        <v>190</v>
      </c>
      <c r="G9" s="462">
        <v>2</v>
      </c>
      <c r="H9" s="422">
        <v>765.00299999999993</v>
      </c>
      <c r="I9" s="48">
        <v>10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464">
        <v>5</v>
      </c>
      <c r="B10" s="465" t="s">
        <v>1094</v>
      </c>
      <c r="C10" s="465" t="s">
        <v>118</v>
      </c>
      <c r="D10" s="466">
        <v>97.001000000000005</v>
      </c>
      <c r="E10" s="466">
        <v>89.001000000000005</v>
      </c>
      <c r="F10" s="467">
        <v>186.00200000000001</v>
      </c>
      <c r="G10" s="468">
        <v>1</v>
      </c>
      <c r="H10" s="423">
        <v>756.00800000000004</v>
      </c>
      <c r="I10" s="124">
        <v>6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1"/>
      <c r="B12" s="8" t="s">
        <v>7</v>
      </c>
      <c r="C12" s="9" t="s">
        <v>607</v>
      </c>
      <c r="D12" s="9"/>
      <c r="E12" s="9" t="s">
        <v>564</v>
      </c>
      <c r="F12" s="8"/>
      <c r="G12" s="8"/>
      <c r="H12" s="8"/>
      <c r="I12" s="8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332">
        <v>2</v>
      </c>
      <c r="B13" s="413" t="s">
        <v>10</v>
      </c>
      <c r="C13" s="414" t="s">
        <v>11</v>
      </c>
      <c r="D13" s="389"/>
      <c r="E13" s="415"/>
      <c r="F13" s="397" t="s">
        <v>12</v>
      </c>
      <c r="G13" s="397" t="s">
        <v>13</v>
      </c>
      <c r="H13" s="397" t="s">
        <v>14</v>
      </c>
      <c r="I13" s="398" t="s">
        <v>15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483">
        <v>6</v>
      </c>
      <c r="B14" s="480" t="s">
        <v>1500</v>
      </c>
      <c r="C14" s="480" t="s">
        <v>853</v>
      </c>
      <c r="D14" s="482">
        <v>99.003</v>
      </c>
      <c r="E14" s="482">
        <v>100.001</v>
      </c>
      <c r="F14" s="456">
        <v>199.00400000000002</v>
      </c>
      <c r="G14" s="457">
        <v>6</v>
      </c>
      <c r="H14" s="479">
        <v>774.00599999999997</v>
      </c>
      <c r="I14" s="340">
        <v>20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463">
        <v>5</v>
      </c>
      <c r="B15" s="459" t="s">
        <v>1499</v>
      </c>
      <c r="C15" s="459" t="s">
        <v>853</v>
      </c>
      <c r="D15" s="460">
        <v>96</v>
      </c>
      <c r="E15" s="460">
        <v>97.001999999999995</v>
      </c>
      <c r="F15" s="461">
        <v>193.00200000000001</v>
      </c>
      <c r="G15" s="462">
        <v>5</v>
      </c>
      <c r="H15" s="422">
        <v>766.00600000000009</v>
      </c>
      <c r="I15" s="48">
        <v>20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458">
        <v>4</v>
      </c>
      <c r="B16" s="459" t="s">
        <v>1498</v>
      </c>
      <c r="C16" s="459" t="s">
        <v>874</v>
      </c>
      <c r="D16" s="460">
        <v>98.001999999999995</v>
      </c>
      <c r="E16" s="460">
        <v>94.001000000000005</v>
      </c>
      <c r="F16" s="461">
        <v>192.00299999999999</v>
      </c>
      <c r="G16" s="462">
        <v>4</v>
      </c>
      <c r="H16" s="422">
        <v>759.00800000000004</v>
      </c>
      <c r="I16" s="48">
        <v>20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463">
        <v>3</v>
      </c>
      <c r="B17" s="459" t="s">
        <v>836</v>
      </c>
      <c r="C17" s="459" t="s">
        <v>42</v>
      </c>
      <c r="D17" s="460">
        <v>89</v>
      </c>
      <c r="E17" s="460">
        <v>84</v>
      </c>
      <c r="F17" s="461">
        <v>173</v>
      </c>
      <c r="G17" s="462">
        <v>3</v>
      </c>
      <c r="H17" s="422">
        <v>687</v>
      </c>
      <c r="I17" s="48">
        <v>12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458">
        <v>2</v>
      </c>
      <c r="B18" s="459" t="s">
        <v>1497</v>
      </c>
      <c r="C18" s="459" t="s">
        <v>858</v>
      </c>
      <c r="D18" s="460">
        <v>73</v>
      </c>
      <c r="E18" s="460">
        <v>79</v>
      </c>
      <c r="F18" s="461">
        <v>152</v>
      </c>
      <c r="G18" s="462">
        <v>2</v>
      </c>
      <c r="H18" s="422">
        <v>616.00099999999998</v>
      </c>
      <c r="I18" s="48">
        <v>8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64">
        <v>1</v>
      </c>
      <c r="B19" s="484" t="s">
        <v>1496</v>
      </c>
      <c r="C19" s="484" t="s">
        <v>235</v>
      </c>
      <c r="D19" s="467" t="s">
        <v>132</v>
      </c>
      <c r="E19" s="467"/>
      <c r="F19" s="467">
        <v>0</v>
      </c>
      <c r="G19" s="468">
        <v>0</v>
      </c>
      <c r="H19" s="421">
        <v>0</v>
      </c>
      <c r="I19" s="126">
        <v>0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43"/>
      <c r="B21" s="43" t="s">
        <v>1203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3"/>
      <c r="B23" s="10" t="s">
        <v>259</v>
      </c>
      <c r="E23" s="40" t="s">
        <v>163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43"/>
      <c r="B24" s="10" t="s">
        <v>164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heetProtection selectLockedCells="1" selectUnlockedCells="1"/>
  <sortState xmlns:xlrd2="http://schemas.microsoft.com/office/spreadsheetml/2017/richdata2" ref="A14:I19">
    <sortCondition descending="1" ref="I14"/>
    <sortCondition descending="1" ref="H14"/>
  </sortState>
  <mergeCells count="1">
    <mergeCell ref="D2:I2"/>
  </mergeCells>
  <hyperlinks>
    <hyperlink ref="B2" location="'Index'!A3" tooltip="Go to the Index sheet" display="á" xr:uid="{3EBF00B8-3BB6-4858-90EA-1B81D27E26A2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CBBD2-F3A2-4A22-A938-C1A02812E61A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1469</v>
      </c>
      <c r="C1" s="2"/>
      <c r="D1" s="3"/>
      <c r="E1" s="3"/>
      <c r="F1" s="3"/>
      <c r="G1" s="2" t="s">
        <v>260</v>
      </c>
      <c r="H1" s="3"/>
      <c r="I1" s="4" t="s">
        <v>1170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4</v>
      </c>
      <c r="C3" s="9" t="s">
        <v>1171</v>
      </c>
      <c r="D3" s="9"/>
      <c r="E3" s="9" t="s">
        <v>1751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455">
        <v>5</v>
      </c>
      <c r="B5" s="480" t="s">
        <v>151</v>
      </c>
      <c r="C5" s="480" t="s">
        <v>152</v>
      </c>
      <c r="D5" s="482">
        <v>100.004</v>
      </c>
      <c r="E5" s="482">
        <v>100.002</v>
      </c>
      <c r="F5" s="456">
        <v>200.006</v>
      </c>
      <c r="G5" s="457">
        <v>8</v>
      </c>
      <c r="H5" s="479">
        <v>799.029</v>
      </c>
      <c r="I5" s="340">
        <v>26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458">
        <v>8</v>
      </c>
      <c r="B6" s="459" t="s">
        <v>1175</v>
      </c>
      <c r="C6" s="459" t="s">
        <v>1176</v>
      </c>
      <c r="D6" s="460">
        <v>100.003</v>
      </c>
      <c r="E6" s="460">
        <v>100.003</v>
      </c>
      <c r="F6" s="461">
        <v>200.006</v>
      </c>
      <c r="G6" s="462">
        <v>8</v>
      </c>
      <c r="H6" s="422">
        <v>799.02499999999998</v>
      </c>
      <c r="I6" s="48">
        <v>25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463">
        <v>3</v>
      </c>
      <c r="B7" s="459" t="s">
        <v>1373</v>
      </c>
      <c r="C7" s="459" t="s">
        <v>19</v>
      </c>
      <c r="D7" s="460">
        <v>100.002</v>
      </c>
      <c r="E7" s="460">
        <v>100.001</v>
      </c>
      <c r="F7" s="461">
        <v>200.00299999999999</v>
      </c>
      <c r="G7" s="462">
        <v>6</v>
      </c>
      <c r="H7" s="422">
        <v>798.02499999999986</v>
      </c>
      <c r="I7" s="48">
        <v>23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463">
        <v>7</v>
      </c>
      <c r="B8" s="459" t="s">
        <v>1366</v>
      </c>
      <c r="C8" s="459" t="s">
        <v>311</v>
      </c>
      <c r="D8" s="460">
        <v>100.001</v>
      </c>
      <c r="E8" s="460">
        <v>99.004999999999995</v>
      </c>
      <c r="F8" s="461">
        <v>199.006</v>
      </c>
      <c r="G8" s="462">
        <v>5</v>
      </c>
      <c r="H8" s="422">
        <v>797.02300000000002</v>
      </c>
      <c r="I8" s="48">
        <v>23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458">
        <v>6</v>
      </c>
      <c r="B9" s="459" t="s">
        <v>1476</v>
      </c>
      <c r="C9" s="459" t="s">
        <v>853</v>
      </c>
      <c r="D9" s="460">
        <v>99.006</v>
      </c>
      <c r="E9" s="460">
        <v>99.003</v>
      </c>
      <c r="F9" s="461">
        <v>198.00900000000001</v>
      </c>
      <c r="G9" s="462">
        <v>2</v>
      </c>
      <c r="H9" s="422">
        <v>796.02800000000002</v>
      </c>
      <c r="I9" s="48">
        <v>17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458">
        <v>2</v>
      </c>
      <c r="B10" s="459" t="s">
        <v>548</v>
      </c>
      <c r="C10" s="459" t="s">
        <v>498</v>
      </c>
      <c r="D10" s="460">
        <v>100.002</v>
      </c>
      <c r="E10" s="460">
        <v>99.001000000000005</v>
      </c>
      <c r="F10" s="461">
        <v>199.00299999999999</v>
      </c>
      <c r="G10" s="462">
        <v>4</v>
      </c>
      <c r="H10" s="422">
        <v>793.01700000000005</v>
      </c>
      <c r="I10" s="48">
        <v>16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458">
        <v>4</v>
      </c>
      <c r="B11" s="459" t="s">
        <v>1473</v>
      </c>
      <c r="C11" s="459" t="s">
        <v>500</v>
      </c>
      <c r="D11" s="460">
        <v>100.002</v>
      </c>
      <c r="E11" s="460">
        <v>99.001000000000005</v>
      </c>
      <c r="F11" s="461">
        <v>199.00299999999999</v>
      </c>
      <c r="G11" s="462">
        <v>4</v>
      </c>
      <c r="H11" s="422">
        <v>793.0139999999999</v>
      </c>
      <c r="I11" s="48">
        <v>12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464">
        <v>1</v>
      </c>
      <c r="B12" s="484" t="s">
        <v>213</v>
      </c>
      <c r="C12" s="484" t="s">
        <v>47</v>
      </c>
      <c r="D12" s="467">
        <v>97.001000000000005</v>
      </c>
      <c r="E12" s="467">
        <v>96</v>
      </c>
      <c r="F12" s="467">
        <v>193.001</v>
      </c>
      <c r="G12" s="468">
        <v>1</v>
      </c>
      <c r="H12" s="421">
        <v>781.01099999999997</v>
      </c>
      <c r="I12" s="126">
        <v>6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1"/>
      <c r="B14" s="8" t="s">
        <v>7</v>
      </c>
      <c r="C14" s="9" t="s">
        <v>1501</v>
      </c>
      <c r="D14" s="9"/>
      <c r="E14" s="9" t="s">
        <v>1725</v>
      </c>
      <c r="F14" s="8"/>
      <c r="G14" s="8"/>
      <c r="H14" s="8"/>
      <c r="I14" s="8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332">
        <v>2</v>
      </c>
      <c r="B15" s="413" t="s">
        <v>10</v>
      </c>
      <c r="C15" s="414" t="s">
        <v>11</v>
      </c>
      <c r="D15" s="389"/>
      <c r="E15" s="415"/>
      <c r="F15" s="397" t="s">
        <v>12</v>
      </c>
      <c r="G15" s="397" t="s">
        <v>13</v>
      </c>
      <c r="H15" s="397" t="s">
        <v>14</v>
      </c>
      <c r="I15" s="398" t="s">
        <v>15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483">
        <v>8</v>
      </c>
      <c r="B16" s="480" t="s">
        <v>1388</v>
      </c>
      <c r="C16" s="480" t="s">
        <v>1176</v>
      </c>
      <c r="D16" s="482">
        <v>100.001</v>
      </c>
      <c r="E16" s="482">
        <v>99.001000000000005</v>
      </c>
      <c r="F16" s="456">
        <v>199.00200000000001</v>
      </c>
      <c r="G16" s="457">
        <v>5</v>
      </c>
      <c r="H16" s="479">
        <v>799.02299999999991</v>
      </c>
      <c r="I16" s="340">
        <v>29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458">
        <v>4</v>
      </c>
      <c r="B17" s="459" t="s">
        <v>1481</v>
      </c>
      <c r="C17" s="459" t="s">
        <v>19</v>
      </c>
      <c r="D17" s="460">
        <v>100.00700000000001</v>
      </c>
      <c r="E17" s="460">
        <v>100.006</v>
      </c>
      <c r="F17" s="461">
        <v>200.01300000000001</v>
      </c>
      <c r="G17" s="462">
        <v>8</v>
      </c>
      <c r="H17" s="422">
        <v>799.029</v>
      </c>
      <c r="I17" s="48">
        <v>28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458">
        <v>2</v>
      </c>
      <c r="B18" s="459" t="s">
        <v>1485</v>
      </c>
      <c r="C18" s="459" t="s">
        <v>1176</v>
      </c>
      <c r="D18" s="460">
        <v>100.002</v>
      </c>
      <c r="E18" s="460">
        <v>100.002</v>
      </c>
      <c r="F18" s="461">
        <v>200.00399999999999</v>
      </c>
      <c r="G18" s="462">
        <v>7</v>
      </c>
      <c r="H18" s="422">
        <v>798.01700000000005</v>
      </c>
      <c r="I18" s="48">
        <v>23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63">
        <v>5</v>
      </c>
      <c r="B19" s="459" t="s">
        <v>809</v>
      </c>
      <c r="C19" s="459" t="s">
        <v>118</v>
      </c>
      <c r="D19" s="460">
        <v>100.003</v>
      </c>
      <c r="E19" s="460">
        <v>99.004000000000005</v>
      </c>
      <c r="F19" s="461">
        <v>199.00700000000001</v>
      </c>
      <c r="G19" s="462">
        <v>6</v>
      </c>
      <c r="H19" s="422">
        <v>796.02500000000009</v>
      </c>
      <c r="I19" s="48">
        <v>23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458">
        <v>6</v>
      </c>
      <c r="B20" s="459" t="s">
        <v>1486</v>
      </c>
      <c r="C20" s="459" t="s">
        <v>35</v>
      </c>
      <c r="D20" s="460">
        <v>99.001000000000005</v>
      </c>
      <c r="E20" s="460">
        <v>98.003</v>
      </c>
      <c r="F20" s="461">
        <v>197.00400000000002</v>
      </c>
      <c r="G20" s="462">
        <v>4</v>
      </c>
      <c r="H20" s="422">
        <v>791.01900000000001</v>
      </c>
      <c r="I20" s="48">
        <v>15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463">
        <v>7</v>
      </c>
      <c r="B21" s="459" t="s">
        <v>153</v>
      </c>
      <c r="C21" s="459" t="s">
        <v>47</v>
      </c>
      <c r="D21" s="460">
        <v>98</v>
      </c>
      <c r="E21" s="460">
        <v>96</v>
      </c>
      <c r="F21" s="461">
        <v>194</v>
      </c>
      <c r="G21" s="462">
        <v>3</v>
      </c>
      <c r="H21" s="422">
        <v>785.01</v>
      </c>
      <c r="I21" s="48">
        <v>13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463">
        <v>1</v>
      </c>
      <c r="B22" s="481" t="s">
        <v>1502</v>
      </c>
      <c r="C22" s="481" t="s">
        <v>47</v>
      </c>
      <c r="D22" s="461">
        <v>99.001999999999995</v>
      </c>
      <c r="E22" s="461">
        <v>94.001000000000005</v>
      </c>
      <c r="F22" s="461">
        <v>193.00299999999999</v>
      </c>
      <c r="G22" s="462">
        <v>2</v>
      </c>
      <c r="H22" s="418">
        <v>784.00700000000006</v>
      </c>
      <c r="I22" s="28">
        <v>11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64">
        <v>3</v>
      </c>
      <c r="B23" s="465" t="s">
        <v>1490</v>
      </c>
      <c r="C23" s="465" t="s">
        <v>33</v>
      </c>
      <c r="D23" s="466" t="s">
        <v>242</v>
      </c>
      <c r="E23" s="466" t="s">
        <v>354</v>
      </c>
      <c r="F23" s="467">
        <v>0</v>
      </c>
      <c r="G23" s="468">
        <v>0</v>
      </c>
      <c r="H23" s="423">
        <v>0</v>
      </c>
      <c r="I23" s="124">
        <v>0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1"/>
      <c r="B25" s="8" t="s">
        <v>48</v>
      </c>
      <c r="C25" s="9" t="s">
        <v>1380</v>
      </c>
      <c r="D25" s="9"/>
      <c r="E25" s="9" t="s">
        <v>1697</v>
      </c>
      <c r="F25" s="8"/>
      <c r="G25" s="8"/>
      <c r="H25" s="8"/>
      <c r="I25" s="8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332">
        <v>2</v>
      </c>
      <c r="B26" s="413" t="s">
        <v>10</v>
      </c>
      <c r="C26" s="414" t="s">
        <v>11</v>
      </c>
      <c r="D26" s="389"/>
      <c r="E26" s="415"/>
      <c r="F26" s="397" t="s">
        <v>12</v>
      </c>
      <c r="G26" s="397" t="s">
        <v>13</v>
      </c>
      <c r="H26" s="397" t="s">
        <v>14</v>
      </c>
      <c r="I26" s="398" t="s">
        <v>15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483">
        <v>6</v>
      </c>
      <c r="B27" s="480" t="s">
        <v>1507</v>
      </c>
      <c r="C27" s="480" t="s">
        <v>498</v>
      </c>
      <c r="D27" s="482">
        <v>99.004999999999995</v>
      </c>
      <c r="E27" s="482">
        <v>98.001000000000005</v>
      </c>
      <c r="F27" s="456">
        <v>197.006</v>
      </c>
      <c r="G27" s="457">
        <v>8</v>
      </c>
      <c r="H27" s="479">
        <v>793.02099999999996</v>
      </c>
      <c r="I27" s="340">
        <v>30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463">
        <v>7</v>
      </c>
      <c r="B28" s="459" t="s">
        <v>1508</v>
      </c>
      <c r="C28" s="459" t="s">
        <v>1176</v>
      </c>
      <c r="D28" s="460">
        <v>100.002</v>
      </c>
      <c r="E28" s="460">
        <v>97</v>
      </c>
      <c r="F28" s="461">
        <v>197.00200000000001</v>
      </c>
      <c r="G28" s="462">
        <v>7</v>
      </c>
      <c r="H28" s="422">
        <v>796.02399999999989</v>
      </c>
      <c r="I28" s="48">
        <v>29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63">
        <v>3</v>
      </c>
      <c r="B29" s="459" t="s">
        <v>1505</v>
      </c>
      <c r="C29" s="459" t="s">
        <v>37</v>
      </c>
      <c r="D29" s="460">
        <v>99.001000000000005</v>
      </c>
      <c r="E29" s="460">
        <v>94.003</v>
      </c>
      <c r="F29" s="461">
        <v>193.00400000000002</v>
      </c>
      <c r="G29" s="462">
        <v>4</v>
      </c>
      <c r="H29" s="422">
        <v>784.02</v>
      </c>
      <c r="I29" s="48">
        <v>22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58">
        <v>4</v>
      </c>
      <c r="B30" s="459" t="s">
        <v>1411</v>
      </c>
      <c r="C30" s="459" t="s">
        <v>118</v>
      </c>
      <c r="D30" s="460">
        <v>97</v>
      </c>
      <c r="E30" s="460">
        <v>96.001000000000005</v>
      </c>
      <c r="F30" s="461">
        <v>193.001</v>
      </c>
      <c r="G30" s="462">
        <v>3</v>
      </c>
      <c r="H30" s="422">
        <v>783.01299999999992</v>
      </c>
      <c r="I30" s="48">
        <v>19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63">
        <v>1</v>
      </c>
      <c r="B31" s="481" t="s">
        <v>1503</v>
      </c>
      <c r="C31" s="481" t="s">
        <v>47</v>
      </c>
      <c r="D31" s="461">
        <v>99</v>
      </c>
      <c r="E31" s="461">
        <v>98.001000000000005</v>
      </c>
      <c r="F31" s="461">
        <v>197.001</v>
      </c>
      <c r="G31" s="462">
        <v>6</v>
      </c>
      <c r="H31" s="418">
        <v>773.01400000000001</v>
      </c>
      <c r="I31" s="28">
        <v>15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458">
        <v>8</v>
      </c>
      <c r="B32" s="459" t="s">
        <v>1094</v>
      </c>
      <c r="C32" s="459" t="s">
        <v>311</v>
      </c>
      <c r="D32" s="460">
        <v>98.001000000000005</v>
      </c>
      <c r="E32" s="460">
        <v>98.001000000000005</v>
      </c>
      <c r="F32" s="461">
        <v>196.00200000000001</v>
      </c>
      <c r="G32" s="462">
        <v>5</v>
      </c>
      <c r="H32" s="422">
        <v>776.00700000000006</v>
      </c>
      <c r="I32" s="48">
        <v>14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458">
        <v>2</v>
      </c>
      <c r="B33" s="459" t="s">
        <v>1504</v>
      </c>
      <c r="C33" s="459" t="s">
        <v>104</v>
      </c>
      <c r="D33" s="460">
        <v>98.001000000000005</v>
      </c>
      <c r="E33" s="460">
        <v>94.001000000000005</v>
      </c>
      <c r="F33" s="461">
        <v>192.00200000000001</v>
      </c>
      <c r="G33" s="462">
        <v>2</v>
      </c>
      <c r="H33" s="422">
        <v>773.01</v>
      </c>
      <c r="I33" s="48">
        <v>11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64">
        <v>5</v>
      </c>
      <c r="B34" s="465" t="s">
        <v>1506</v>
      </c>
      <c r="C34" s="465" t="s">
        <v>500</v>
      </c>
      <c r="D34" s="466" t="s">
        <v>132</v>
      </c>
      <c r="E34" s="466" t="s">
        <v>354</v>
      </c>
      <c r="F34" s="467">
        <v>0</v>
      </c>
      <c r="G34" s="468">
        <v>0</v>
      </c>
      <c r="H34" s="423">
        <v>181.001</v>
      </c>
      <c r="I34" s="124">
        <v>1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1"/>
      <c r="B36" s="8" t="s">
        <v>51</v>
      </c>
      <c r="C36" s="9" t="s">
        <v>1509</v>
      </c>
      <c r="D36" s="9"/>
      <c r="E36" s="9" t="s">
        <v>1749</v>
      </c>
      <c r="F36" s="8"/>
      <c r="G36" s="8"/>
      <c r="H36" s="8"/>
      <c r="I36" s="8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332">
        <v>2</v>
      </c>
      <c r="B37" s="413" t="s">
        <v>10</v>
      </c>
      <c r="C37" s="414" t="s">
        <v>11</v>
      </c>
      <c r="D37" s="389"/>
      <c r="E37" s="415"/>
      <c r="F37" s="397" t="s">
        <v>12</v>
      </c>
      <c r="G37" s="397" t="s">
        <v>13</v>
      </c>
      <c r="H37" s="397" t="s">
        <v>14</v>
      </c>
      <c r="I37" s="398" t="s">
        <v>15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55">
        <v>3</v>
      </c>
      <c r="B38" s="480" t="s">
        <v>117</v>
      </c>
      <c r="C38" s="480" t="s">
        <v>118</v>
      </c>
      <c r="D38" s="482">
        <v>100.004</v>
      </c>
      <c r="E38" s="482">
        <v>99.001999999999995</v>
      </c>
      <c r="F38" s="456">
        <v>199.006</v>
      </c>
      <c r="G38" s="457">
        <v>7</v>
      </c>
      <c r="H38" s="479">
        <v>787.01499999999999</v>
      </c>
      <c r="I38" s="340">
        <v>23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458">
        <v>6</v>
      </c>
      <c r="B39" s="459" t="s">
        <v>1511</v>
      </c>
      <c r="C39" s="459" t="s">
        <v>118</v>
      </c>
      <c r="D39" s="460">
        <v>99.001000000000005</v>
      </c>
      <c r="E39" s="460">
        <v>98.001000000000005</v>
      </c>
      <c r="F39" s="461">
        <v>197.00200000000001</v>
      </c>
      <c r="G39" s="462">
        <v>4</v>
      </c>
      <c r="H39" s="422">
        <v>788.01</v>
      </c>
      <c r="I39" s="48">
        <v>21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458">
        <v>8</v>
      </c>
      <c r="B40" s="459" t="s">
        <v>1512</v>
      </c>
      <c r="C40" s="459" t="s">
        <v>104</v>
      </c>
      <c r="D40" s="460">
        <v>96.001999999999995</v>
      </c>
      <c r="E40" s="460">
        <v>98</v>
      </c>
      <c r="F40" s="461">
        <v>194.00200000000001</v>
      </c>
      <c r="G40" s="462">
        <v>3</v>
      </c>
      <c r="H40" s="422">
        <v>785.01299999999992</v>
      </c>
      <c r="I40" s="48">
        <v>21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463">
        <v>7</v>
      </c>
      <c r="B41" s="459" t="s">
        <v>1080</v>
      </c>
      <c r="C41" s="459" t="s">
        <v>719</v>
      </c>
      <c r="D41" s="460">
        <v>98.001000000000005</v>
      </c>
      <c r="E41" s="460">
        <v>99.001999999999995</v>
      </c>
      <c r="F41" s="461">
        <v>197.00299999999999</v>
      </c>
      <c r="G41" s="462">
        <v>5</v>
      </c>
      <c r="H41" s="422">
        <v>784.01499999999987</v>
      </c>
      <c r="I41" s="48">
        <v>21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458">
        <v>4</v>
      </c>
      <c r="B42" s="459" t="s">
        <v>1510</v>
      </c>
      <c r="C42" s="459" t="s">
        <v>853</v>
      </c>
      <c r="D42" s="460">
        <v>96</v>
      </c>
      <c r="E42" s="460">
        <v>97</v>
      </c>
      <c r="F42" s="461">
        <v>193</v>
      </c>
      <c r="G42" s="462">
        <v>2</v>
      </c>
      <c r="H42" s="422">
        <v>780.01199999999994</v>
      </c>
      <c r="I42" s="48">
        <v>18</v>
      </c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58">
        <v>2</v>
      </c>
      <c r="B43" s="459" t="s">
        <v>643</v>
      </c>
      <c r="C43" s="459" t="s">
        <v>311</v>
      </c>
      <c r="D43" s="460">
        <v>96</v>
      </c>
      <c r="E43" s="460">
        <v>96</v>
      </c>
      <c r="F43" s="461">
        <v>192</v>
      </c>
      <c r="G43" s="462">
        <v>1</v>
      </c>
      <c r="H43" s="422">
        <v>779.00700000000006</v>
      </c>
      <c r="I43" s="48">
        <v>16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63">
        <v>5</v>
      </c>
      <c r="B44" s="459" t="s">
        <v>530</v>
      </c>
      <c r="C44" s="459" t="s">
        <v>100</v>
      </c>
      <c r="D44" s="460">
        <v>100.001</v>
      </c>
      <c r="E44" s="460">
        <v>98.001000000000005</v>
      </c>
      <c r="F44" s="461">
        <v>198.00200000000001</v>
      </c>
      <c r="G44" s="462">
        <v>6</v>
      </c>
      <c r="H44" s="422">
        <v>781.01099999999997</v>
      </c>
      <c r="I44" s="48">
        <v>13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464">
        <v>1</v>
      </c>
      <c r="B45" s="484" t="s">
        <v>897</v>
      </c>
      <c r="C45" s="484" t="s">
        <v>853</v>
      </c>
      <c r="D45" s="467">
        <v>100</v>
      </c>
      <c r="E45" s="467">
        <v>100.001</v>
      </c>
      <c r="F45" s="467">
        <v>200.001</v>
      </c>
      <c r="G45" s="468">
        <v>8</v>
      </c>
      <c r="H45" s="421">
        <v>774.01099999999997</v>
      </c>
      <c r="I45" s="126">
        <v>13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1"/>
      <c r="B47" s="8" t="s">
        <v>78</v>
      </c>
      <c r="C47" s="9" t="s">
        <v>1214</v>
      </c>
      <c r="D47" s="9"/>
      <c r="E47" s="9" t="s">
        <v>1752</v>
      </c>
      <c r="F47" s="8"/>
      <c r="G47" s="8"/>
      <c r="H47" s="8"/>
      <c r="I47" s="8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332">
        <v>2</v>
      </c>
      <c r="B48" s="413" t="s">
        <v>10</v>
      </c>
      <c r="C48" s="414" t="s">
        <v>11</v>
      </c>
      <c r="D48" s="389"/>
      <c r="E48" s="415"/>
      <c r="F48" s="397" t="s">
        <v>12</v>
      </c>
      <c r="G48" s="397" t="s">
        <v>13</v>
      </c>
      <c r="H48" s="397" t="s">
        <v>14</v>
      </c>
      <c r="I48" s="398" t="s">
        <v>15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83">
        <v>2</v>
      </c>
      <c r="B49" s="480" t="s">
        <v>1207</v>
      </c>
      <c r="C49" s="480" t="s">
        <v>719</v>
      </c>
      <c r="D49" s="482">
        <v>96.004000000000005</v>
      </c>
      <c r="E49" s="482">
        <v>100.004</v>
      </c>
      <c r="F49" s="456">
        <v>196.00800000000001</v>
      </c>
      <c r="G49" s="457">
        <v>7</v>
      </c>
      <c r="H49" s="479">
        <v>794.02300000000002</v>
      </c>
      <c r="I49" s="340">
        <v>31</v>
      </c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58">
        <v>6</v>
      </c>
      <c r="B50" s="459" t="s">
        <v>1515</v>
      </c>
      <c r="C50" s="459" t="s">
        <v>35</v>
      </c>
      <c r="D50" s="460">
        <v>99.003</v>
      </c>
      <c r="E50" s="460">
        <v>99.001999999999995</v>
      </c>
      <c r="F50" s="461">
        <v>198.005</v>
      </c>
      <c r="G50" s="462">
        <v>8</v>
      </c>
      <c r="H50" s="422">
        <v>782.01499999999999</v>
      </c>
      <c r="I50" s="48">
        <v>21</v>
      </c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458">
        <v>4</v>
      </c>
      <c r="B51" s="459" t="s">
        <v>714</v>
      </c>
      <c r="C51" s="459" t="s">
        <v>104</v>
      </c>
      <c r="D51" s="460">
        <v>99.001999999999995</v>
      </c>
      <c r="E51" s="460">
        <v>97.003</v>
      </c>
      <c r="F51" s="461">
        <v>196.005</v>
      </c>
      <c r="G51" s="462">
        <v>6</v>
      </c>
      <c r="H51" s="422">
        <v>779.01499999999999</v>
      </c>
      <c r="I51" s="48">
        <v>19</v>
      </c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458">
        <v>8</v>
      </c>
      <c r="B52" s="459" t="s">
        <v>1516</v>
      </c>
      <c r="C52" s="459" t="s">
        <v>35</v>
      </c>
      <c r="D52" s="460">
        <v>98.003</v>
      </c>
      <c r="E52" s="460">
        <v>97.001999999999995</v>
      </c>
      <c r="F52" s="461">
        <v>195.005</v>
      </c>
      <c r="G52" s="462">
        <v>5</v>
      </c>
      <c r="H52" s="422">
        <v>779.01200000000006</v>
      </c>
      <c r="I52" s="48">
        <v>18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">
      <c r="A53" s="463">
        <v>1</v>
      </c>
      <c r="B53" s="481" t="s">
        <v>1513</v>
      </c>
      <c r="C53" s="481" t="s">
        <v>104</v>
      </c>
      <c r="D53" s="461">
        <v>95</v>
      </c>
      <c r="E53" s="461">
        <v>96</v>
      </c>
      <c r="F53" s="461">
        <v>191</v>
      </c>
      <c r="G53" s="462">
        <v>3</v>
      </c>
      <c r="H53" s="418">
        <v>771.01</v>
      </c>
      <c r="I53" s="28">
        <v>18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">
      <c r="A54" s="463">
        <v>3</v>
      </c>
      <c r="B54" s="459" t="s">
        <v>1249</v>
      </c>
      <c r="C54" s="459" t="s">
        <v>691</v>
      </c>
      <c r="D54" s="460">
        <v>99</v>
      </c>
      <c r="E54" s="460">
        <v>96.001000000000005</v>
      </c>
      <c r="F54" s="461">
        <v>195.001</v>
      </c>
      <c r="G54" s="462">
        <v>4</v>
      </c>
      <c r="H54" s="422">
        <v>589.00599999999997</v>
      </c>
      <c r="I54" s="48">
        <v>17</v>
      </c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">
      <c r="A55" s="463">
        <v>5</v>
      </c>
      <c r="B55" s="459" t="s">
        <v>1514</v>
      </c>
      <c r="C55" s="459" t="s">
        <v>853</v>
      </c>
      <c r="D55" s="460">
        <v>92</v>
      </c>
      <c r="E55" s="460">
        <v>96</v>
      </c>
      <c r="F55" s="461">
        <v>188</v>
      </c>
      <c r="G55" s="462">
        <v>1</v>
      </c>
      <c r="H55" s="422">
        <v>761.00900000000001</v>
      </c>
      <c r="I55" s="48">
        <v>10</v>
      </c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">
      <c r="A56" s="464">
        <v>7</v>
      </c>
      <c r="B56" s="465" t="s">
        <v>1221</v>
      </c>
      <c r="C56" s="465" t="s">
        <v>612</v>
      </c>
      <c r="D56" s="466">
        <v>95</v>
      </c>
      <c r="E56" s="466">
        <v>93.001999999999995</v>
      </c>
      <c r="F56" s="467">
        <v>188.00200000000001</v>
      </c>
      <c r="G56" s="468">
        <v>2</v>
      </c>
      <c r="H56" s="423">
        <v>760.00900000000001</v>
      </c>
      <c r="I56" s="124">
        <v>9</v>
      </c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">
      <c r="A58" s="43"/>
      <c r="B58" s="43" t="s">
        <v>1203</v>
      </c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">
      <c r="A60" s="43"/>
      <c r="B60" s="10" t="s">
        <v>259</v>
      </c>
      <c r="E60" s="40" t="s">
        <v>163</v>
      </c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">
      <c r="A61" s="43"/>
      <c r="B61" s="10" t="s">
        <v>164</v>
      </c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heetProtection selectLockedCells="1" selectUnlockedCells="1"/>
  <sortState xmlns:xlrd2="http://schemas.microsoft.com/office/spreadsheetml/2017/richdata2" ref="A49:I56">
    <sortCondition descending="1" ref="I49"/>
    <sortCondition descending="1" ref="H49"/>
  </sortState>
  <mergeCells count="1">
    <mergeCell ref="D2:I2"/>
  </mergeCells>
  <hyperlinks>
    <hyperlink ref="B2" location="'Index'!A3" tooltip="Go to the Index sheet" display="á" xr:uid="{CB05CCDD-2309-4E58-91F7-FA13A2F01BE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7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DC4F8-A925-4A10-8454-6AA2AC2D6FEF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7"/>
      <c r="B1" s="2" t="s">
        <v>1469</v>
      </c>
      <c r="C1" s="2"/>
      <c r="D1" s="3"/>
      <c r="E1" s="3"/>
      <c r="F1" s="3"/>
      <c r="G1" s="2" t="s">
        <v>260</v>
      </c>
      <c r="H1" s="3"/>
      <c r="I1" s="4" t="s">
        <v>1170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42" t="s">
        <v>3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81</v>
      </c>
      <c r="C3" s="9" t="s">
        <v>495</v>
      </c>
      <c r="D3" s="9"/>
      <c r="E3" s="9" t="s">
        <v>1753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332">
        <v>2</v>
      </c>
      <c r="B4" s="413" t="s">
        <v>10</v>
      </c>
      <c r="C4" s="414" t="s">
        <v>11</v>
      </c>
      <c r="D4" s="389"/>
      <c r="E4" s="415"/>
      <c r="F4" s="397" t="s">
        <v>12</v>
      </c>
      <c r="G4" s="397" t="s">
        <v>13</v>
      </c>
      <c r="H4" s="397" t="s">
        <v>14</v>
      </c>
      <c r="I4" s="398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455">
        <v>5</v>
      </c>
      <c r="B5" s="480" t="s">
        <v>1519</v>
      </c>
      <c r="C5" s="480" t="s">
        <v>1176</v>
      </c>
      <c r="D5" s="482">
        <v>98</v>
      </c>
      <c r="E5" s="482">
        <v>100.001</v>
      </c>
      <c r="F5" s="456">
        <v>198.001</v>
      </c>
      <c r="G5" s="457">
        <v>7</v>
      </c>
      <c r="H5" s="479">
        <v>791.01</v>
      </c>
      <c r="I5" s="340">
        <v>29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458">
        <v>2</v>
      </c>
      <c r="B6" s="459" t="s">
        <v>1517</v>
      </c>
      <c r="C6" s="459" t="s">
        <v>311</v>
      </c>
      <c r="D6" s="460">
        <v>99.001999999999995</v>
      </c>
      <c r="E6" s="460">
        <v>99.001000000000005</v>
      </c>
      <c r="F6" s="461">
        <v>198.00299999999999</v>
      </c>
      <c r="G6" s="462">
        <v>8</v>
      </c>
      <c r="H6" s="422">
        <v>785.00800000000004</v>
      </c>
      <c r="I6" s="48">
        <v>26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458">
        <v>4</v>
      </c>
      <c r="B7" s="459" t="s">
        <v>148</v>
      </c>
      <c r="C7" s="459" t="s">
        <v>120</v>
      </c>
      <c r="D7" s="460">
        <v>97.001999999999995</v>
      </c>
      <c r="E7" s="460">
        <v>99.001999999999995</v>
      </c>
      <c r="F7" s="461">
        <v>196.00399999999999</v>
      </c>
      <c r="G7" s="462">
        <v>6</v>
      </c>
      <c r="H7" s="422">
        <v>783.01600000000008</v>
      </c>
      <c r="I7" s="48">
        <v>25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458">
        <v>8</v>
      </c>
      <c r="B8" s="459" t="s">
        <v>1521</v>
      </c>
      <c r="C8" s="459" t="s">
        <v>853</v>
      </c>
      <c r="D8" s="460">
        <v>98.001000000000005</v>
      </c>
      <c r="E8" s="460">
        <v>97.004000000000005</v>
      </c>
      <c r="F8" s="461">
        <v>195.005</v>
      </c>
      <c r="G8" s="462">
        <v>5</v>
      </c>
      <c r="H8" s="422">
        <v>777.01100000000008</v>
      </c>
      <c r="I8" s="48">
        <v>19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463">
        <v>1</v>
      </c>
      <c r="B9" s="481" t="s">
        <v>1400</v>
      </c>
      <c r="C9" s="481" t="s">
        <v>42</v>
      </c>
      <c r="D9" s="461">
        <v>98</v>
      </c>
      <c r="E9" s="461">
        <v>96.001000000000005</v>
      </c>
      <c r="F9" s="461">
        <v>194.001</v>
      </c>
      <c r="G9" s="462">
        <v>3</v>
      </c>
      <c r="H9" s="418">
        <v>775.01</v>
      </c>
      <c r="I9" s="28">
        <v>17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458">
        <v>6</v>
      </c>
      <c r="B10" s="459" t="s">
        <v>1520</v>
      </c>
      <c r="C10" s="459" t="s">
        <v>853</v>
      </c>
      <c r="D10" s="460">
        <v>96.001999999999995</v>
      </c>
      <c r="E10" s="460">
        <v>98.001999999999995</v>
      </c>
      <c r="F10" s="461">
        <v>194.00399999999999</v>
      </c>
      <c r="G10" s="462">
        <v>4</v>
      </c>
      <c r="H10" s="422">
        <v>773.00900000000001</v>
      </c>
      <c r="I10" s="48">
        <v>14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463">
        <v>7</v>
      </c>
      <c r="B11" s="459" t="s">
        <v>324</v>
      </c>
      <c r="C11" s="459" t="s">
        <v>35</v>
      </c>
      <c r="D11" s="460">
        <v>94</v>
      </c>
      <c r="E11" s="460">
        <v>95</v>
      </c>
      <c r="F11" s="461">
        <v>189</v>
      </c>
      <c r="G11" s="462">
        <v>2</v>
      </c>
      <c r="H11" s="422">
        <v>760.005</v>
      </c>
      <c r="I11" s="48">
        <v>9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464">
        <v>3</v>
      </c>
      <c r="B12" s="465" t="s">
        <v>1518</v>
      </c>
      <c r="C12" s="465" t="s">
        <v>35</v>
      </c>
      <c r="D12" s="466">
        <v>94.001999999999995</v>
      </c>
      <c r="E12" s="466">
        <v>93.001000000000005</v>
      </c>
      <c r="F12" s="467">
        <v>187.00299999999999</v>
      </c>
      <c r="G12" s="468">
        <v>1</v>
      </c>
      <c r="H12" s="423">
        <v>757.00700000000006</v>
      </c>
      <c r="I12" s="124">
        <v>6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1"/>
      <c r="B14" s="8" t="s">
        <v>105</v>
      </c>
      <c r="C14" s="9" t="s">
        <v>1522</v>
      </c>
      <c r="D14" s="9"/>
      <c r="E14" s="9" t="s">
        <v>1754</v>
      </c>
      <c r="F14" s="8"/>
      <c r="G14" s="8"/>
      <c r="H14" s="8"/>
      <c r="I14" s="8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332">
        <v>2</v>
      </c>
      <c r="B15" s="413" t="s">
        <v>10</v>
      </c>
      <c r="C15" s="414" t="s">
        <v>11</v>
      </c>
      <c r="D15" s="389"/>
      <c r="E15" s="415"/>
      <c r="F15" s="397" t="s">
        <v>12</v>
      </c>
      <c r="G15" s="397" t="s">
        <v>13</v>
      </c>
      <c r="H15" s="397" t="s">
        <v>14</v>
      </c>
      <c r="I15" s="398" t="s">
        <v>15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455">
        <v>5</v>
      </c>
      <c r="B16" s="480" t="s">
        <v>1226</v>
      </c>
      <c r="C16" s="480" t="s">
        <v>500</v>
      </c>
      <c r="D16" s="482">
        <v>97.001999999999995</v>
      </c>
      <c r="E16" s="482">
        <v>95.001000000000005</v>
      </c>
      <c r="F16" s="456">
        <v>192.00299999999999</v>
      </c>
      <c r="G16" s="457">
        <v>6</v>
      </c>
      <c r="H16" s="479">
        <v>775.01099999999997</v>
      </c>
      <c r="I16" s="340">
        <v>27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463">
        <v>3</v>
      </c>
      <c r="B17" s="459" t="s">
        <v>1524</v>
      </c>
      <c r="C17" s="459" t="s">
        <v>853</v>
      </c>
      <c r="D17" s="460">
        <v>97.001000000000005</v>
      </c>
      <c r="E17" s="460">
        <v>98.001000000000005</v>
      </c>
      <c r="F17" s="461">
        <v>195.00200000000001</v>
      </c>
      <c r="G17" s="462">
        <v>7</v>
      </c>
      <c r="H17" s="422">
        <v>778.00800000000004</v>
      </c>
      <c r="I17" s="48">
        <v>25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458">
        <v>2</v>
      </c>
      <c r="B18" s="459" t="s">
        <v>1523</v>
      </c>
      <c r="C18" s="459" t="s">
        <v>35</v>
      </c>
      <c r="D18" s="460">
        <v>92.001999999999995</v>
      </c>
      <c r="E18" s="460">
        <v>93</v>
      </c>
      <c r="F18" s="461">
        <v>185.00200000000001</v>
      </c>
      <c r="G18" s="462">
        <v>4</v>
      </c>
      <c r="H18" s="422">
        <v>764.01</v>
      </c>
      <c r="I18" s="48">
        <v>20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58">
        <v>8</v>
      </c>
      <c r="B19" s="459" t="s">
        <v>1082</v>
      </c>
      <c r="C19" s="459" t="s">
        <v>104</v>
      </c>
      <c r="D19" s="460">
        <v>96.001999999999995</v>
      </c>
      <c r="E19" s="460">
        <v>100.001</v>
      </c>
      <c r="F19" s="461">
        <v>196.00299999999999</v>
      </c>
      <c r="G19" s="462">
        <v>8</v>
      </c>
      <c r="H19" s="422">
        <v>771.01199999999994</v>
      </c>
      <c r="I19" s="48">
        <v>18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458">
        <v>6</v>
      </c>
      <c r="B20" s="459" t="s">
        <v>234</v>
      </c>
      <c r="C20" s="459" t="s">
        <v>235</v>
      </c>
      <c r="D20" s="460">
        <v>94.004000000000005</v>
      </c>
      <c r="E20" s="460">
        <v>96</v>
      </c>
      <c r="F20" s="461">
        <v>190.00400000000002</v>
      </c>
      <c r="G20" s="462">
        <v>5</v>
      </c>
      <c r="H20" s="422">
        <v>764.00800000000004</v>
      </c>
      <c r="I20" s="48">
        <v>16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458">
        <v>4</v>
      </c>
      <c r="B21" s="459" t="s">
        <v>1332</v>
      </c>
      <c r="C21" s="459" t="s">
        <v>512</v>
      </c>
      <c r="D21" s="460" t="s">
        <v>733</v>
      </c>
      <c r="E21" s="460"/>
      <c r="F21" s="461">
        <v>0</v>
      </c>
      <c r="G21" s="462">
        <v>0</v>
      </c>
      <c r="H21" s="422">
        <v>575.00600000000009</v>
      </c>
      <c r="I21" s="48">
        <v>13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463">
        <v>7</v>
      </c>
      <c r="B22" s="459" t="s">
        <v>558</v>
      </c>
      <c r="C22" s="459" t="s">
        <v>512</v>
      </c>
      <c r="D22" s="460" t="s">
        <v>733</v>
      </c>
      <c r="E22" s="460"/>
      <c r="F22" s="461">
        <v>0</v>
      </c>
      <c r="G22" s="462">
        <v>0</v>
      </c>
      <c r="H22" s="422">
        <v>575.00400000000002</v>
      </c>
      <c r="I22" s="48">
        <v>12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64">
        <v>1</v>
      </c>
      <c r="B23" s="484" t="s">
        <v>1331</v>
      </c>
      <c r="C23" s="484" t="s">
        <v>512</v>
      </c>
      <c r="D23" s="467" t="s">
        <v>733</v>
      </c>
      <c r="E23" s="467"/>
      <c r="F23" s="467">
        <v>0</v>
      </c>
      <c r="G23" s="468">
        <v>0</v>
      </c>
      <c r="H23" s="421">
        <v>570.00099999999998</v>
      </c>
      <c r="I23" s="126">
        <v>8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1"/>
      <c r="B25" s="8" t="s">
        <v>108</v>
      </c>
      <c r="C25" s="9" t="s">
        <v>1525</v>
      </c>
      <c r="D25" s="9"/>
      <c r="E25" s="9" t="s">
        <v>1755</v>
      </c>
      <c r="F25" s="8"/>
      <c r="G25" s="8"/>
      <c r="H25" s="8"/>
      <c r="I25" s="8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332">
        <v>2</v>
      </c>
      <c r="B26" s="413" t="s">
        <v>10</v>
      </c>
      <c r="C26" s="414" t="s">
        <v>11</v>
      </c>
      <c r="D26" s="389"/>
      <c r="E26" s="415"/>
      <c r="F26" s="397" t="s">
        <v>12</v>
      </c>
      <c r="G26" s="397" t="s">
        <v>13</v>
      </c>
      <c r="H26" s="397" t="s">
        <v>14</v>
      </c>
      <c r="I26" s="398" t="s">
        <v>15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483">
        <v>2</v>
      </c>
      <c r="B27" s="480" t="s">
        <v>672</v>
      </c>
      <c r="C27" s="480" t="s">
        <v>612</v>
      </c>
      <c r="D27" s="482">
        <v>99.001999999999995</v>
      </c>
      <c r="E27" s="482">
        <v>99.001999999999995</v>
      </c>
      <c r="F27" s="456">
        <v>198.00399999999999</v>
      </c>
      <c r="G27" s="457">
        <v>9</v>
      </c>
      <c r="H27" s="479">
        <v>744.00699999999995</v>
      </c>
      <c r="I27" s="340">
        <v>26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463">
        <v>5</v>
      </c>
      <c r="B28" s="459" t="s">
        <v>1527</v>
      </c>
      <c r="C28" s="459" t="s">
        <v>104</v>
      </c>
      <c r="D28" s="460">
        <v>93</v>
      </c>
      <c r="E28" s="460">
        <v>91</v>
      </c>
      <c r="F28" s="461">
        <v>184</v>
      </c>
      <c r="G28" s="462">
        <v>6</v>
      </c>
      <c r="H28" s="422">
        <v>743.00300000000004</v>
      </c>
      <c r="I28" s="48">
        <v>26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63">
        <v>3</v>
      </c>
      <c r="B29" s="459" t="s">
        <v>1526</v>
      </c>
      <c r="C29" s="459" t="s">
        <v>100</v>
      </c>
      <c r="D29" s="460">
        <v>90</v>
      </c>
      <c r="E29" s="460">
        <v>92.001000000000005</v>
      </c>
      <c r="F29" s="461">
        <v>182.001</v>
      </c>
      <c r="G29" s="462">
        <v>4</v>
      </c>
      <c r="H29" s="422">
        <v>746.00299999999993</v>
      </c>
      <c r="I29" s="48">
        <v>24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58">
        <v>8</v>
      </c>
      <c r="B30" s="459" t="s">
        <v>1110</v>
      </c>
      <c r="C30" s="459" t="s">
        <v>719</v>
      </c>
      <c r="D30" s="460">
        <v>95</v>
      </c>
      <c r="E30" s="460">
        <v>92</v>
      </c>
      <c r="F30" s="461">
        <v>187</v>
      </c>
      <c r="G30" s="462">
        <v>8</v>
      </c>
      <c r="H30" s="422">
        <v>738.00400000000002</v>
      </c>
      <c r="I30" s="48">
        <v>24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58">
        <v>6</v>
      </c>
      <c r="B31" s="459" t="s">
        <v>1528</v>
      </c>
      <c r="C31" s="459" t="s">
        <v>104</v>
      </c>
      <c r="D31" s="460">
        <v>92.001000000000005</v>
      </c>
      <c r="E31" s="460">
        <v>93</v>
      </c>
      <c r="F31" s="461">
        <v>185.001</v>
      </c>
      <c r="G31" s="462">
        <v>7</v>
      </c>
      <c r="H31" s="422">
        <v>735.00199999999995</v>
      </c>
      <c r="I31" s="48">
        <v>22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458">
        <v>4</v>
      </c>
      <c r="B32" s="459" t="s">
        <v>1417</v>
      </c>
      <c r="C32" s="459" t="s">
        <v>100</v>
      </c>
      <c r="D32" s="460">
        <v>89.001000000000005</v>
      </c>
      <c r="E32" s="460">
        <v>93.001000000000005</v>
      </c>
      <c r="F32" s="461">
        <v>182.00200000000001</v>
      </c>
      <c r="G32" s="462">
        <v>5</v>
      </c>
      <c r="H32" s="422">
        <v>717.00600000000009</v>
      </c>
      <c r="I32" s="48">
        <v>20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463">
        <v>7</v>
      </c>
      <c r="B33" s="459" t="s">
        <v>1529</v>
      </c>
      <c r="C33" s="459" t="s">
        <v>311</v>
      </c>
      <c r="D33" s="460">
        <v>0</v>
      </c>
      <c r="E33" s="460">
        <v>0</v>
      </c>
      <c r="F33" s="461">
        <v>0</v>
      </c>
      <c r="G33" s="462">
        <v>0</v>
      </c>
      <c r="H33" s="422">
        <v>389.005</v>
      </c>
      <c r="I33" s="48">
        <v>18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63">
        <v>9</v>
      </c>
      <c r="B34" s="459" t="s">
        <v>1530</v>
      </c>
      <c r="C34" s="459" t="s">
        <v>235</v>
      </c>
      <c r="D34" s="460">
        <v>75.001000000000005</v>
      </c>
      <c r="E34" s="460">
        <v>73</v>
      </c>
      <c r="F34" s="461">
        <v>148.001</v>
      </c>
      <c r="G34" s="462">
        <v>3</v>
      </c>
      <c r="H34" s="422">
        <v>644.00199999999995</v>
      </c>
      <c r="I34" s="48">
        <v>8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64">
        <v>1</v>
      </c>
      <c r="B35" s="484" t="s">
        <v>1086</v>
      </c>
      <c r="C35" s="484" t="s">
        <v>719</v>
      </c>
      <c r="D35" s="467" t="s">
        <v>132</v>
      </c>
      <c r="E35" s="467"/>
      <c r="F35" s="467">
        <v>0</v>
      </c>
      <c r="G35" s="468">
        <v>0</v>
      </c>
      <c r="H35" s="421">
        <v>348</v>
      </c>
      <c r="I35" s="126">
        <v>6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3"/>
      <c r="B37" s="43" t="s">
        <v>1203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43"/>
      <c r="B39" s="10" t="s">
        <v>259</v>
      </c>
      <c r="E39" s="40" t="s">
        <v>163</v>
      </c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43"/>
      <c r="B40" s="10" t="s">
        <v>164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heetProtection selectLockedCells="1" selectUnlockedCells="1"/>
  <sortState xmlns:xlrd2="http://schemas.microsoft.com/office/spreadsheetml/2017/richdata2" ref="A27:I35">
    <sortCondition descending="1" ref="I27"/>
    <sortCondition descending="1" ref="H27"/>
  </sortState>
  <mergeCells count="1">
    <mergeCell ref="D2:I2"/>
  </mergeCells>
  <hyperlinks>
    <hyperlink ref="B2" location="'Index'!A3" tooltip="Go to the Index sheet" display="á" xr:uid="{AE60CA34-2206-4D62-A2B9-60D778C0A081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D1A52-2039-465B-915D-CAE932BBAD14}">
  <sheetPr>
    <tabColor theme="5" tint="-0.249977111117893"/>
    <pageSetUpPr fitToPage="1"/>
  </sheetPr>
  <dimension ref="A1:Y111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10" customWidth="1"/>
    <col min="2" max="3" width="5" style="10" customWidth="1"/>
    <col min="4" max="4" width="8.7109375" style="10" customWidth="1"/>
    <col min="5" max="5" width="8.7109375" style="36" customWidth="1"/>
    <col min="6" max="6" width="8.7109375" style="10" customWidth="1"/>
    <col min="7" max="7" width="4.7109375" style="36" customWidth="1"/>
    <col min="8" max="8" width="20.7109375" style="10" customWidth="1"/>
    <col min="9" max="10" width="5" style="10" customWidth="1"/>
    <col min="11" max="12" width="7.7109375" style="10" customWidth="1"/>
    <col min="13" max="13" width="9.7109375" style="10" customWidth="1"/>
    <col min="14" max="14" width="5" style="10" customWidth="1"/>
    <col min="15" max="20" width="4.140625" style="10" customWidth="1"/>
    <col min="21" max="25" width="10.28515625" style="10" customWidth="1"/>
    <col min="26" max="254" width="10.28515625" customWidth="1"/>
    <col min="255" max="255" width="17.85546875" customWidth="1"/>
  </cols>
  <sheetData>
    <row r="1" spans="1:25" customFormat="1" ht="18" x14ac:dyDescent="0.35">
      <c r="A1" s="2" t="s">
        <v>1545</v>
      </c>
      <c r="B1" s="2"/>
      <c r="C1" s="2"/>
      <c r="D1" s="3"/>
      <c r="E1" s="3"/>
      <c r="F1" s="3"/>
      <c r="G1" s="57"/>
      <c r="H1" s="3"/>
      <c r="I1" s="4" t="s">
        <v>1170</v>
      </c>
      <c r="J1" s="58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00000000000001" customHeight="1" x14ac:dyDescent="0.35">
      <c r="A2" s="5" t="s">
        <v>2</v>
      </c>
      <c r="B2" s="10"/>
      <c r="C2" s="60"/>
      <c r="D2" s="10"/>
      <c r="E2" s="36"/>
      <c r="F2" s="10"/>
      <c r="G2" s="36"/>
      <c r="H2" s="10"/>
      <c r="I2" s="7" t="s">
        <v>3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">
      <c r="A3" s="8" t="s">
        <v>4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">
      <c r="A4" s="388" t="s">
        <v>484</v>
      </c>
      <c r="B4" s="389"/>
      <c r="C4" s="390">
        <v>592</v>
      </c>
      <c r="D4" s="389"/>
      <c r="E4" s="391" t="s">
        <v>15</v>
      </c>
      <c r="F4" s="424">
        <f>SUM(F5:F7)</f>
        <v>592.01299999999992</v>
      </c>
      <c r="G4" s="67" t="s">
        <v>273</v>
      </c>
      <c r="H4" s="388" t="s">
        <v>1546</v>
      </c>
      <c r="I4" s="389"/>
      <c r="J4" s="390">
        <v>593</v>
      </c>
      <c r="K4" s="389"/>
      <c r="L4" s="391" t="s">
        <v>15</v>
      </c>
      <c r="M4" s="424">
        <f>SUM(M5:M7)</f>
        <v>594.01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customFormat="1" ht="15.75" customHeight="1" x14ac:dyDescent="0.3">
      <c r="A5" s="267" t="s">
        <v>1206</v>
      </c>
      <c r="B5" s="394"/>
      <c r="C5" s="395"/>
      <c r="D5" s="416">
        <v>99.003</v>
      </c>
      <c r="E5" s="416">
        <v>98.001999999999995</v>
      </c>
      <c r="F5" s="428">
        <f>SUM(D5:E5)</f>
        <v>197.005</v>
      </c>
      <c r="H5" s="267" t="s">
        <v>1542</v>
      </c>
      <c r="I5" s="394"/>
      <c r="J5" s="395"/>
      <c r="K5" s="416">
        <v>99.001999999999995</v>
      </c>
      <c r="L5" s="416">
        <v>99.001000000000005</v>
      </c>
      <c r="M5" s="428">
        <f>SUM(K5:L5)</f>
        <v>198.00299999999999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customFormat="1" ht="15.75" customHeight="1" x14ac:dyDescent="0.3">
      <c r="A6" s="270" t="s">
        <v>1184</v>
      </c>
      <c r="B6" s="103"/>
      <c r="C6" s="104"/>
      <c r="D6" s="416">
        <v>100.002</v>
      </c>
      <c r="E6" s="416">
        <v>100.001</v>
      </c>
      <c r="F6" s="438">
        <f>SUM(D6:E6)</f>
        <v>200.00299999999999</v>
      </c>
      <c r="H6" s="270" t="s">
        <v>1479</v>
      </c>
      <c r="I6" s="103"/>
      <c r="J6" s="104"/>
      <c r="K6" s="416">
        <v>100.003</v>
      </c>
      <c r="L6" s="416">
        <v>97</v>
      </c>
      <c r="M6" s="438">
        <f>SUM(K6:L6)</f>
        <v>197.00299999999999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customFormat="1" ht="15.75" customHeight="1" x14ac:dyDescent="0.3">
      <c r="A7" s="271" t="s">
        <v>1534</v>
      </c>
      <c r="B7" s="386"/>
      <c r="C7" s="387"/>
      <c r="D7" s="420">
        <v>98.003</v>
      </c>
      <c r="E7" s="420">
        <v>97.001999999999995</v>
      </c>
      <c r="F7" s="439">
        <f>SUM(D7:E7)</f>
        <v>195.005</v>
      </c>
      <c r="H7" s="271" t="s">
        <v>1366</v>
      </c>
      <c r="I7" s="386"/>
      <c r="J7" s="387"/>
      <c r="K7" s="420">
        <v>100.003</v>
      </c>
      <c r="L7" s="420">
        <v>99.001000000000005</v>
      </c>
      <c r="M7" s="439">
        <f>SUM(K7:L7)</f>
        <v>199.00400000000002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customFormat="1" ht="15.75" customHeight="1" x14ac:dyDescent="0.3">
      <c r="O8" s="73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customFormat="1" ht="15.75" customHeight="1" x14ac:dyDescent="0.3">
      <c r="A9" s="388" t="s">
        <v>1547</v>
      </c>
      <c r="B9" s="389"/>
      <c r="C9" s="390">
        <v>593</v>
      </c>
      <c r="D9" s="389"/>
      <c r="E9" s="391" t="s">
        <v>15</v>
      </c>
      <c r="F9" s="424">
        <f>SUM(F10:F12)</f>
        <v>580.00400000000002</v>
      </c>
      <c r="G9" s="67" t="s">
        <v>273</v>
      </c>
      <c r="H9" s="388" t="s">
        <v>1548</v>
      </c>
      <c r="I9" s="389"/>
      <c r="J9" s="390">
        <v>597</v>
      </c>
      <c r="K9" s="389"/>
      <c r="L9" s="391" t="s">
        <v>15</v>
      </c>
      <c r="M9" s="424">
        <f>SUM(M10:M12)</f>
        <v>600.024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customFormat="1" ht="15.75" customHeight="1" x14ac:dyDescent="0.3">
      <c r="A10" s="267" t="s">
        <v>213</v>
      </c>
      <c r="B10" s="394"/>
      <c r="C10" s="395"/>
      <c r="D10" s="416">
        <v>97.001000000000005</v>
      </c>
      <c r="E10" s="416">
        <v>96</v>
      </c>
      <c r="F10" s="428">
        <f>SUM(D10:E10)</f>
        <v>193.001</v>
      </c>
      <c r="H10" s="267" t="s">
        <v>1373</v>
      </c>
      <c r="I10" s="394"/>
      <c r="J10" s="395"/>
      <c r="K10" s="416">
        <v>100.002</v>
      </c>
      <c r="L10" s="416">
        <v>100.001</v>
      </c>
      <c r="M10" s="428">
        <f>SUM(K10:L10)</f>
        <v>200.00299999999999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customFormat="1" ht="15.75" customHeight="1" x14ac:dyDescent="0.3">
      <c r="A11" s="270" t="s">
        <v>1502</v>
      </c>
      <c r="B11" s="103"/>
      <c r="C11" s="104"/>
      <c r="D11" s="416">
        <v>99.001999999999995</v>
      </c>
      <c r="E11" s="416">
        <v>94.001000000000005</v>
      </c>
      <c r="F11" s="438">
        <f>SUM(D11:E11)</f>
        <v>193.00299999999999</v>
      </c>
      <c r="H11" s="270" t="s">
        <v>1472</v>
      </c>
      <c r="I11" s="103"/>
      <c r="J11" s="104"/>
      <c r="K11" s="416">
        <v>100.004</v>
      </c>
      <c r="L11" s="416">
        <v>100.004</v>
      </c>
      <c r="M11" s="438">
        <f>SUM(K11:L11)</f>
        <v>200.00800000000001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customFormat="1" ht="15.75" customHeight="1" x14ac:dyDescent="0.3">
      <c r="A12" s="271" t="s">
        <v>153</v>
      </c>
      <c r="B12" s="386"/>
      <c r="C12" s="387"/>
      <c r="D12" s="420">
        <v>98</v>
      </c>
      <c r="E12" s="420">
        <v>96</v>
      </c>
      <c r="F12" s="439">
        <f>SUM(D12:E12)</f>
        <v>194</v>
      </c>
      <c r="H12" s="271" t="s">
        <v>1481</v>
      </c>
      <c r="I12" s="386"/>
      <c r="J12" s="387"/>
      <c r="K12" s="420">
        <v>100.00700000000001</v>
      </c>
      <c r="L12" s="420">
        <v>100.006</v>
      </c>
      <c r="M12" s="439">
        <f>SUM(K12:L12)</f>
        <v>200.01300000000001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customFormat="1" ht="15.75" customHeight="1" x14ac:dyDescent="0.3"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customFormat="1" ht="15.75" customHeight="1" x14ac:dyDescent="0.3">
      <c r="A14" s="388" t="s">
        <v>1549</v>
      </c>
      <c r="B14" s="389"/>
      <c r="C14" s="390">
        <v>597</v>
      </c>
      <c r="D14" s="389"/>
      <c r="E14" s="391" t="s">
        <v>15</v>
      </c>
      <c r="F14" s="424">
        <f>SUM(F15:F17)</f>
        <v>592.01099999999997</v>
      </c>
      <c r="G14" s="67" t="s">
        <v>273</v>
      </c>
      <c r="H14" s="388" t="s">
        <v>1550</v>
      </c>
      <c r="I14" s="389"/>
      <c r="J14" s="390">
        <v>595</v>
      </c>
      <c r="K14" s="389"/>
      <c r="L14" s="391" t="s">
        <v>15</v>
      </c>
      <c r="M14" s="424">
        <f>SUM(M15:M17)</f>
        <v>597.01499999999999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customFormat="1" ht="15.75" customHeight="1" x14ac:dyDescent="0.3">
      <c r="A15" s="267" t="s">
        <v>1471</v>
      </c>
      <c r="B15" s="394"/>
      <c r="C15" s="395"/>
      <c r="D15" s="416">
        <v>100.002</v>
      </c>
      <c r="E15" s="416">
        <v>99.004000000000005</v>
      </c>
      <c r="F15" s="428">
        <f>SUM(D15:E15)</f>
        <v>199.006</v>
      </c>
      <c r="H15" s="267" t="s">
        <v>1476</v>
      </c>
      <c r="I15" s="394"/>
      <c r="J15" s="395"/>
      <c r="K15" s="416">
        <v>100.003</v>
      </c>
      <c r="L15" s="416">
        <v>100.002</v>
      </c>
      <c r="M15" s="428">
        <f>SUM(K15:L15)</f>
        <v>200.005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customFormat="1" ht="15.75" customHeight="1" x14ac:dyDescent="0.3">
      <c r="A16" s="270" t="s">
        <v>1190</v>
      </c>
      <c r="B16" s="103"/>
      <c r="C16" s="104"/>
      <c r="D16" s="416">
        <v>100.003</v>
      </c>
      <c r="E16" s="416">
        <v>98.001000000000005</v>
      </c>
      <c r="F16" s="438">
        <f>SUM(D16:E16)</f>
        <v>198.00400000000002</v>
      </c>
      <c r="H16" s="270" t="s">
        <v>852</v>
      </c>
      <c r="I16" s="103"/>
      <c r="J16" s="104"/>
      <c r="K16" s="416">
        <v>100.003</v>
      </c>
      <c r="L16" s="416">
        <v>99.001000000000005</v>
      </c>
      <c r="M16" s="438">
        <f>SUM(K16:L16)</f>
        <v>199.00400000000002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customFormat="1" ht="15.75" customHeight="1" x14ac:dyDescent="0.3">
      <c r="A17" s="271" t="s">
        <v>1200</v>
      </c>
      <c r="B17" s="386"/>
      <c r="C17" s="387"/>
      <c r="D17" s="420">
        <v>100.001</v>
      </c>
      <c r="E17" s="420">
        <v>95</v>
      </c>
      <c r="F17" s="439">
        <f>SUM(D17:E17)</f>
        <v>195.001</v>
      </c>
      <c r="H17" s="271" t="s">
        <v>1483</v>
      </c>
      <c r="I17" s="386"/>
      <c r="J17" s="387"/>
      <c r="K17" s="420">
        <v>100.003</v>
      </c>
      <c r="L17" s="420">
        <v>98.003</v>
      </c>
      <c r="M17" s="439">
        <f>SUM(K17:L17)</f>
        <v>198.006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customFormat="1" ht="15.75" customHeight="1" x14ac:dyDescent="0.3"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customFormat="1" ht="15.75" customHeight="1" x14ac:dyDescent="0.3">
      <c r="A19" s="10"/>
      <c r="B19" s="10"/>
      <c r="C19" s="10"/>
      <c r="D19" s="10"/>
      <c r="E19" s="10"/>
      <c r="F19" s="10"/>
      <c r="G19" s="36"/>
      <c r="H19" s="396" t="s">
        <v>4</v>
      </c>
      <c r="I19" s="397" t="s">
        <v>279</v>
      </c>
      <c r="J19" s="397" t="s">
        <v>280</v>
      </c>
      <c r="K19" s="397" t="s">
        <v>281</v>
      </c>
      <c r="L19" s="397" t="s">
        <v>282</v>
      </c>
      <c r="M19" s="397" t="s">
        <v>14</v>
      </c>
      <c r="N19" s="398" t="s">
        <v>283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">
      <c r="A20" s="10"/>
      <c r="B20" s="10" t="s">
        <v>1551</v>
      </c>
      <c r="C20" s="10"/>
      <c r="D20" s="10"/>
      <c r="E20" s="10"/>
      <c r="F20" s="10"/>
      <c r="G20" s="36"/>
      <c r="H20" s="75" t="s">
        <v>1548</v>
      </c>
      <c r="I20" s="23">
        <v>4</v>
      </c>
      <c r="J20" s="23">
        <v>4</v>
      </c>
      <c r="K20" s="23"/>
      <c r="L20" s="23"/>
      <c r="M20" s="490">
        <v>2395.0789999999997</v>
      </c>
      <c r="N20" s="70">
        <v>8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">
      <c r="A21" s="10"/>
      <c r="B21" s="76" t="s">
        <v>1764</v>
      </c>
      <c r="C21" s="10"/>
      <c r="D21" s="10"/>
      <c r="E21" s="10"/>
      <c r="F21" s="10"/>
      <c r="G21" s="36"/>
      <c r="H21" s="431" t="s">
        <v>1550</v>
      </c>
      <c r="I21" s="24">
        <v>4</v>
      </c>
      <c r="J21" s="24">
        <v>3</v>
      </c>
      <c r="K21" s="24"/>
      <c r="L21" s="24">
        <v>1</v>
      </c>
      <c r="M21" s="471">
        <v>2382.0590000000002</v>
      </c>
      <c r="N21" s="25">
        <v>6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">
      <c r="A22" s="10"/>
      <c r="B22" s="9" t="s">
        <v>286</v>
      </c>
      <c r="C22" s="10"/>
      <c r="D22" s="10"/>
      <c r="E22" s="10"/>
      <c r="F22" s="10"/>
      <c r="G22" s="36"/>
      <c r="H22" s="431" t="s">
        <v>1549</v>
      </c>
      <c r="I22" s="24">
        <v>4</v>
      </c>
      <c r="J22" s="24">
        <v>3</v>
      </c>
      <c r="K22" s="24"/>
      <c r="L22" s="24">
        <v>1</v>
      </c>
      <c r="M22" s="471">
        <v>2376.0519999999997</v>
      </c>
      <c r="N22" s="25">
        <v>6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">
      <c r="A23" s="10"/>
      <c r="B23" s="10"/>
      <c r="C23" s="10"/>
      <c r="D23" s="10"/>
      <c r="E23" s="36"/>
      <c r="F23" s="10"/>
      <c r="G23" s="36"/>
      <c r="H23" s="71" t="s">
        <v>1546</v>
      </c>
      <c r="I23" s="24">
        <v>4</v>
      </c>
      <c r="J23" s="24">
        <v>2</v>
      </c>
      <c r="K23" s="24"/>
      <c r="L23" s="24">
        <v>2</v>
      </c>
      <c r="M23" s="471">
        <v>2363.0500000000002</v>
      </c>
      <c r="N23" s="25">
        <v>4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">
      <c r="A24" s="10"/>
      <c r="B24" s="10"/>
      <c r="C24" s="10"/>
      <c r="D24" s="10"/>
      <c r="E24" s="36"/>
      <c r="F24" s="10"/>
      <c r="G24" s="36"/>
      <c r="H24" s="71" t="s">
        <v>484</v>
      </c>
      <c r="I24" s="27">
        <v>4</v>
      </c>
      <c r="J24" s="27"/>
      <c r="K24" s="27"/>
      <c r="L24" s="27">
        <v>4</v>
      </c>
      <c r="M24" s="491">
        <v>2359.0520000000001</v>
      </c>
      <c r="N24" s="28">
        <v>0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">
      <c r="A25" s="10"/>
      <c r="B25" s="10"/>
      <c r="C25" s="10"/>
      <c r="D25" s="10"/>
      <c r="E25" s="36"/>
      <c r="F25" s="10"/>
      <c r="G25" s="36"/>
      <c r="H25" s="111" t="s">
        <v>1547</v>
      </c>
      <c r="I25" s="109">
        <v>4</v>
      </c>
      <c r="J25" s="109"/>
      <c r="K25" s="109"/>
      <c r="L25" s="109">
        <v>4</v>
      </c>
      <c r="M25" s="472">
        <v>2350.0280000000002</v>
      </c>
      <c r="N25" s="110">
        <v>0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">
      <c r="A26" s="10"/>
      <c r="B26" s="10"/>
      <c r="C26" s="10"/>
      <c r="D26" s="10"/>
      <c r="E26" s="36"/>
      <c r="F26" s="10"/>
      <c r="G26" s="3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">
      <c r="A27" s="78"/>
      <c r="B27" s="78"/>
      <c r="C27" s="78"/>
      <c r="D27" s="78"/>
      <c r="E27" s="79"/>
      <c r="F27" s="78"/>
      <c r="G27" s="79"/>
      <c r="H27" s="78"/>
      <c r="I27" s="78"/>
      <c r="J27" s="78"/>
      <c r="K27" s="78"/>
      <c r="L27" s="78"/>
      <c r="M27" s="78"/>
      <c r="N27" s="78"/>
      <c r="O27" s="10"/>
      <c r="P27" s="8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">
      <c r="A28" s="10"/>
      <c r="B28" s="10"/>
      <c r="C28" s="10"/>
      <c r="D28" s="10"/>
      <c r="E28" s="36"/>
      <c r="F28" s="10"/>
      <c r="G28" s="36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">
      <c r="A29" s="8" t="s">
        <v>7</v>
      </c>
      <c r="B29" s="8"/>
      <c r="C29" s="8"/>
      <c r="D29" s="8"/>
      <c r="E29" s="1"/>
      <c r="F29" s="8"/>
      <c r="G29" s="1"/>
      <c r="H29" s="8"/>
      <c r="I29" s="8"/>
      <c r="J29" s="8"/>
      <c r="K29" s="8"/>
      <c r="L29" s="8"/>
      <c r="M29" s="8"/>
      <c r="N29" s="8"/>
      <c r="O29" s="8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">
      <c r="A30" s="388" t="s">
        <v>1552</v>
      </c>
      <c r="B30" s="389"/>
      <c r="C30" s="390">
        <v>591</v>
      </c>
      <c r="D30" s="389"/>
      <c r="E30" s="391" t="s">
        <v>15</v>
      </c>
      <c r="F30" s="424">
        <f>SUM(F31:F33)</f>
        <v>587.00800000000004</v>
      </c>
      <c r="G30" s="67" t="s">
        <v>273</v>
      </c>
      <c r="H30" s="388" t="s">
        <v>1553</v>
      </c>
      <c r="I30" s="389"/>
      <c r="J30" s="390">
        <v>591</v>
      </c>
      <c r="K30" s="389"/>
      <c r="L30" s="391" t="s">
        <v>15</v>
      </c>
      <c r="M30" s="424">
        <f>SUM(M31:M33)</f>
        <v>586.01</v>
      </c>
      <c r="O30" s="43"/>
      <c r="P30" s="43"/>
      <c r="Q30" s="43"/>
      <c r="R30" s="43"/>
      <c r="S30" s="43"/>
      <c r="T30" s="43"/>
      <c r="U30" s="10"/>
      <c r="V30" s="10"/>
      <c r="W30" s="10"/>
      <c r="X30" s="10"/>
      <c r="Y30" s="10"/>
    </row>
    <row r="31" spans="1:25" customFormat="1" ht="15.75" customHeight="1" x14ac:dyDescent="0.3">
      <c r="A31" s="267" t="s">
        <v>643</v>
      </c>
      <c r="B31" s="394"/>
      <c r="C31" s="395"/>
      <c r="D31" s="416">
        <v>96</v>
      </c>
      <c r="E31" s="416">
        <v>96</v>
      </c>
      <c r="F31" s="428">
        <f>SUM(D31:E31)</f>
        <v>192</v>
      </c>
      <c r="H31" s="267" t="s">
        <v>1535</v>
      </c>
      <c r="I31" s="394"/>
      <c r="J31" s="395"/>
      <c r="K31" s="416">
        <v>94.003</v>
      </c>
      <c r="L31" s="416">
        <v>94</v>
      </c>
      <c r="M31" s="428">
        <f>SUM(K31:L31)</f>
        <v>188.00299999999999</v>
      </c>
      <c r="O31" s="43"/>
      <c r="P31" s="43"/>
      <c r="Q31" s="43"/>
      <c r="R31" s="43"/>
      <c r="S31" s="43"/>
      <c r="T31" s="43"/>
      <c r="U31" s="10"/>
      <c r="V31" s="10"/>
      <c r="W31" s="10"/>
      <c r="X31" s="10"/>
      <c r="Y31" s="10"/>
    </row>
    <row r="32" spans="1:25" customFormat="1" ht="15.75" customHeight="1" x14ac:dyDescent="0.3">
      <c r="A32" s="270" t="s">
        <v>1366</v>
      </c>
      <c r="B32" s="103"/>
      <c r="C32" s="104"/>
      <c r="D32" s="416">
        <v>100.001</v>
      </c>
      <c r="E32" s="416">
        <v>99.004999999999995</v>
      </c>
      <c r="F32" s="438">
        <f>SUM(D32:E32)</f>
        <v>199.006</v>
      </c>
      <c r="H32" s="270" t="s">
        <v>1532</v>
      </c>
      <c r="I32" s="103"/>
      <c r="J32" s="104"/>
      <c r="K32" s="416">
        <v>100.003</v>
      </c>
      <c r="L32" s="416">
        <v>99.001000000000005</v>
      </c>
      <c r="M32" s="438">
        <f>SUM(K32:L32)</f>
        <v>199.00400000000002</v>
      </c>
      <c r="O32" s="43"/>
      <c r="P32" s="43"/>
      <c r="Q32" s="43"/>
      <c r="R32" s="43"/>
      <c r="S32" s="43"/>
      <c r="T32" s="43"/>
      <c r="U32" s="10"/>
      <c r="V32" s="10"/>
      <c r="W32" s="10"/>
      <c r="X32" s="10"/>
      <c r="Y32" s="10"/>
    </row>
    <row r="33" spans="1:25" customFormat="1" ht="15.75" customHeight="1" x14ac:dyDescent="0.3">
      <c r="A33" s="271" t="s">
        <v>1094</v>
      </c>
      <c r="B33" s="386"/>
      <c r="C33" s="387"/>
      <c r="D33" s="420">
        <v>98.001000000000005</v>
      </c>
      <c r="E33" s="420">
        <v>98.001000000000005</v>
      </c>
      <c r="F33" s="439">
        <f>SUM(D33:E33)</f>
        <v>196.00200000000001</v>
      </c>
      <c r="H33" s="271" t="s">
        <v>1538</v>
      </c>
      <c r="I33" s="386"/>
      <c r="J33" s="387"/>
      <c r="K33" s="420">
        <v>100.003</v>
      </c>
      <c r="L33" s="420">
        <v>99</v>
      </c>
      <c r="M33" s="439">
        <f>SUM(K33:L33)</f>
        <v>199.00299999999999</v>
      </c>
      <c r="O33" s="43"/>
      <c r="P33" s="43"/>
      <c r="Q33" s="43"/>
      <c r="R33" s="43"/>
      <c r="S33" s="43"/>
      <c r="T33" s="43"/>
      <c r="U33" s="10"/>
      <c r="V33" s="10"/>
      <c r="W33" s="10"/>
      <c r="X33" s="10"/>
      <c r="Y33" s="10"/>
    </row>
    <row r="34" spans="1:25" customFormat="1" ht="15.75" customHeight="1" x14ac:dyDescent="0.3">
      <c r="O34" s="43"/>
      <c r="P34" s="43"/>
      <c r="Q34" s="43"/>
      <c r="R34" s="43"/>
      <c r="S34" s="43"/>
      <c r="T34" s="43"/>
      <c r="U34" s="10"/>
      <c r="V34" s="10"/>
      <c r="W34" s="10"/>
      <c r="X34" s="10"/>
      <c r="Y34" s="10"/>
    </row>
    <row r="35" spans="1:25" customFormat="1" ht="15.75" customHeight="1" x14ac:dyDescent="0.3">
      <c r="A35" s="388" t="s">
        <v>1554</v>
      </c>
      <c r="B35" s="389"/>
      <c r="C35" s="390">
        <v>591</v>
      </c>
      <c r="D35" s="389"/>
      <c r="E35" s="391" t="s">
        <v>15</v>
      </c>
      <c r="F35" s="424">
        <f>SUM(F36:F38)</f>
        <v>598.01800000000003</v>
      </c>
      <c r="G35" s="67" t="s">
        <v>273</v>
      </c>
      <c r="H35" s="388" t="s">
        <v>1555</v>
      </c>
      <c r="I35" s="389"/>
      <c r="J35" s="390">
        <v>590</v>
      </c>
      <c r="K35" s="389"/>
      <c r="L35" s="391" t="s">
        <v>15</v>
      </c>
      <c r="M35" s="424">
        <f>SUM(M36:M38)</f>
        <v>594.01299999999992</v>
      </c>
      <c r="O35" s="43"/>
      <c r="P35" s="43"/>
      <c r="Q35" s="43"/>
      <c r="R35" s="43"/>
      <c r="S35" s="43"/>
      <c r="T35" s="43"/>
      <c r="U35" s="10"/>
      <c r="V35" s="10"/>
      <c r="W35" s="10"/>
      <c r="X35" s="10"/>
      <c r="Y35" s="10"/>
    </row>
    <row r="36" spans="1:25" customFormat="1" ht="15.75" customHeight="1" x14ac:dyDescent="0.3">
      <c r="A36" s="267" t="s">
        <v>1192</v>
      </c>
      <c r="B36" s="394"/>
      <c r="C36" s="395"/>
      <c r="D36" s="416">
        <v>100.005</v>
      </c>
      <c r="E36" s="416">
        <v>99.001999999999995</v>
      </c>
      <c r="F36" s="428">
        <f>SUM(D36:E36)</f>
        <v>199.00700000000001</v>
      </c>
      <c r="H36" s="267" t="s">
        <v>1189</v>
      </c>
      <c r="I36" s="394"/>
      <c r="J36" s="395"/>
      <c r="K36" s="416">
        <v>100.004</v>
      </c>
      <c r="L36" s="416">
        <v>99.001999999999995</v>
      </c>
      <c r="M36" s="428">
        <f>SUM(K36:L36)</f>
        <v>199.006</v>
      </c>
      <c r="O36" s="43"/>
      <c r="P36" s="43"/>
      <c r="Q36" s="43"/>
      <c r="R36" s="43"/>
      <c r="S36" s="43"/>
      <c r="T36" s="43"/>
      <c r="U36" s="10"/>
      <c r="V36" s="10"/>
      <c r="W36" s="10"/>
      <c r="X36" s="10"/>
      <c r="Y36" s="10"/>
    </row>
    <row r="37" spans="1:25" customFormat="1" ht="15.75" customHeight="1" x14ac:dyDescent="0.3">
      <c r="A37" s="270" t="s">
        <v>1209</v>
      </c>
      <c r="B37" s="103"/>
      <c r="C37" s="104"/>
      <c r="D37" s="416">
        <v>100.002</v>
      </c>
      <c r="E37" s="416">
        <v>99.003</v>
      </c>
      <c r="F37" s="438">
        <f>SUM(D37:E37)</f>
        <v>199.005</v>
      </c>
      <c r="H37" s="270" t="s">
        <v>1195</v>
      </c>
      <c r="I37" s="103"/>
      <c r="J37" s="104"/>
      <c r="K37" s="416">
        <v>100.002</v>
      </c>
      <c r="L37" s="416">
        <v>97.003</v>
      </c>
      <c r="M37" s="438">
        <f>SUM(K37:L37)</f>
        <v>197.005</v>
      </c>
      <c r="O37" s="43"/>
      <c r="P37" s="43"/>
      <c r="Q37" s="43"/>
      <c r="R37" s="43"/>
      <c r="S37" s="43"/>
      <c r="T37" s="43"/>
      <c r="U37" s="10"/>
      <c r="V37" s="10"/>
      <c r="W37" s="10"/>
      <c r="X37" s="10"/>
      <c r="Y37" s="10"/>
    </row>
    <row r="38" spans="1:25" customFormat="1" ht="15.75" customHeight="1" x14ac:dyDescent="0.3">
      <c r="A38" s="271" t="s">
        <v>1196</v>
      </c>
      <c r="B38" s="386"/>
      <c r="C38" s="387"/>
      <c r="D38" s="420">
        <v>100.005</v>
      </c>
      <c r="E38" s="420">
        <v>100.001</v>
      </c>
      <c r="F38" s="439">
        <f>SUM(D38:E38)</f>
        <v>200.006</v>
      </c>
      <c r="H38" s="271" t="s">
        <v>1187</v>
      </c>
      <c r="I38" s="386"/>
      <c r="J38" s="387"/>
      <c r="K38" s="420">
        <v>100.002</v>
      </c>
      <c r="L38" s="420">
        <v>98</v>
      </c>
      <c r="M38" s="439">
        <f>SUM(K38:L38)</f>
        <v>198.00200000000001</v>
      </c>
      <c r="O38" s="43"/>
      <c r="P38" s="43"/>
      <c r="Q38" s="43"/>
      <c r="R38" s="43"/>
      <c r="S38" s="43"/>
      <c r="T38" s="43"/>
      <c r="U38" s="10"/>
      <c r="V38" s="10"/>
      <c r="W38" s="10"/>
      <c r="X38" s="10"/>
      <c r="Y38" s="10"/>
    </row>
    <row r="39" spans="1:25" customFormat="1" ht="15.75" customHeight="1" x14ac:dyDescent="0.3">
      <c r="O39" s="43"/>
      <c r="P39" s="43"/>
      <c r="Q39" s="43"/>
      <c r="R39" s="43"/>
      <c r="S39" s="43"/>
      <c r="T39" s="43"/>
      <c r="U39" s="10"/>
      <c r="V39" s="10"/>
      <c r="W39" s="10"/>
      <c r="X39" s="10"/>
      <c r="Y39" s="10"/>
    </row>
    <row r="40" spans="1:25" customFormat="1" ht="15.75" customHeight="1" x14ac:dyDescent="0.3">
      <c r="A40" s="388" t="s">
        <v>1556</v>
      </c>
      <c r="B40" s="389"/>
      <c r="C40" s="390">
        <v>591</v>
      </c>
      <c r="D40" s="389"/>
      <c r="E40" s="391" t="s">
        <v>15</v>
      </c>
      <c r="F40" s="424">
        <f>SUM(F41:F43)</f>
        <v>596.00800000000004</v>
      </c>
      <c r="G40" s="67" t="s">
        <v>273</v>
      </c>
      <c r="H40" s="388" t="s">
        <v>1557</v>
      </c>
      <c r="I40" s="389"/>
      <c r="J40" s="390">
        <v>590</v>
      </c>
      <c r="K40" s="389"/>
      <c r="L40" s="391" t="s">
        <v>15</v>
      </c>
      <c r="M40" s="424">
        <f>SUM(M41:M43)</f>
        <v>588.01199999999994</v>
      </c>
      <c r="O40" s="43"/>
      <c r="P40" s="43"/>
      <c r="Q40" s="43"/>
      <c r="R40" s="43"/>
      <c r="S40" s="43"/>
      <c r="T40" s="43"/>
      <c r="U40" s="10"/>
      <c r="V40" s="10"/>
      <c r="W40" s="10"/>
      <c r="X40" s="10"/>
      <c r="Y40" s="10"/>
    </row>
    <row r="41" spans="1:25" customFormat="1" ht="15.75" customHeight="1" x14ac:dyDescent="0.3">
      <c r="A41" s="267" t="s">
        <v>1485</v>
      </c>
      <c r="B41" s="394"/>
      <c r="C41" s="395"/>
      <c r="D41" s="416">
        <v>100.002</v>
      </c>
      <c r="E41" s="416">
        <v>100.002</v>
      </c>
      <c r="F41" s="428">
        <f>SUM(D41:E41)</f>
        <v>200.00399999999999</v>
      </c>
      <c r="H41" s="267" t="s">
        <v>1489</v>
      </c>
      <c r="I41" s="394"/>
      <c r="J41" s="395"/>
      <c r="K41" s="416">
        <v>100.005</v>
      </c>
      <c r="L41" s="416">
        <v>100.002</v>
      </c>
      <c r="M41" s="428">
        <f>SUM(K41:L41)</f>
        <v>200.00700000000001</v>
      </c>
      <c r="O41" s="43"/>
      <c r="P41" s="43"/>
      <c r="Q41" s="43"/>
      <c r="R41" s="43"/>
      <c r="S41" s="43"/>
      <c r="T41" s="43"/>
      <c r="U41" s="10"/>
      <c r="V41" s="10"/>
      <c r="W41" s="10"/>
      <c r="X41" s="10"/>
      <c r="Y41" s="10"/>
    </row>
    <row r="42" spans="1:25" customFormat="1" ht="15.75" customHeight="1" x14ac:dyDescent="0.3">
      <c r="A42" s="270" t="s">
        <v>1388</v>
      </c>
      <c r="B42" s="103"/>
      <c r="C42" s="104"/>
      <c r="D42" s="416">
        <v>100.001</v>
      </c>
      <c r="E42" s="416">
        <v>99.001000000000005</v>
      </c>
      <c r="F42" s="438">
        <f>SUM(D42:E42)</f>
        <v>199.00200000000001</v>
      </c>
      <c r="H42" s="270" t="s">
        <v>1504</v>
      </c>
      <c r="I42" s="103"/>
      <c r="J42" s="104"/>
      <c r="K42" s="416">
        <v>98.001000000000005</v>
      </c>
      <c r="L42" s="416">
        <v>94.001000000000005</v>
      </c>
      <c r="M42" s="438">
        <f>SUM(K42:L42)</f>
        <v>192.00200000000001</v>
      </c>
      <c r="O42" s="43"/>
      <c r="P42" s="43"/>
      <c r="Q42" s="43"/>
      <c r="R42" s="43"/>
      <c r="S42" s="43"/>
      <c r="T42" s="43"/>
      <c r="U42" s="10"/>
      <c r="V42" s="10"/>
      <c r="W42" s="10"/>
      <c r="X42" s="10"/>
      <c r="Y42" s="10"/>
    </row>
    <row r="43" spans="1:25" customFormat="1" ht="15.75" customHeight="1" x14ac:dyDescent="0.3">
      <c r="A43" s="271" t="s">
        <v>1508</v>
      </c>
      <c r="B43" s="386"/>
      <c r="C43" s="387"/>
      <c r="D43" s="420">
        <v>100.002</v>
      </c>
      <c r="E43" s="420">
        <v>97</v>
      </c>
      <c r="F43" s="439">
        <f>SUM(D43:E43)</f>
        <v>197.00200000000001</v>
      </c>
      <c r="H43" s="271" t="s">
        <v>728</v>
      </c>
      <c r="I43" s="386"/>
      <c r="J43" s="387"/>
      <c r="K43" s="420">
        <v>98.001999999999995</v>
      </c>
      <c r="L43" s="420">
        <v>98.001000000000005</v>
      </c>
      <c r="M43" s="439">
        <f>SUM(K43:L43)</f>
        <v>196.00299999999999</v>
      </c>
      <c r="O43" s="43"/>
      <c r="P43" s="43"/>
      <c r="Q43" s="43"/>
      <c r="R43" s="43"/>
      <c r="S43" s="43"/>
      <c r="T43" s="43"/>
      <c r="U43" s="10"/>
      <c r="V43" s="10"/>
      <c r="W43" s="10"/>
      <c r="X43" s="10"/>
      <c r="Y43" s="10"/>
    </row>
    <row r="44" spans="1:25" customFormat="1" ht="15.75" customHeight="1" x14ac:dyDescent="0.3">
      <c r="O44" s="43"/>
      <c r="P44" s="43"/>
      <c r="Q44" s="43"/>
      <c r="R44" s="43"/>
      <c r="S44" s="43"/>
      <c r="T44" s="43"/>
      <c r="U44" s="10"/>
      <c r="V44" s="10"/>
      <c r="W44" s="10"/>
      <c r="X44" s="10"/>
      <c r="Y44" s="10"/>
    </row>
    <row r="45" spans="1:25" customFormat="1" ht="15.75" customHeight="1" x14ac:dyDescent="0.3">
      <c r="A45" s="10"/>
      <c r="B45" s="10"/>
      <c r="C45" s="10"/>
      <c r="D45" s="10"/>
      <c r="E45" s="10"/>
      <c r="F45" s="10"/>
      <c r="G45" s="36"/>
      <c r="H45" s="396" t="s">
        <v>7</v>
      </c>
      <c r="I45" s="397" t="s">
        <v>279</v>
      </c>
      <c r="J45" s="397" t="s">
        <v>280</v>
      </c>
      <c r="K45" s="397" t="s">
        <v>281</v>
      </c>
      <c r="L45" s="397" t="s">
        <v>282</v>
      </c>
      <c r="M45" s="397" t="s">
        <v>14</v>
      </c>
      <c r="N45" s="398" t="s">
        <v>283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customFormat="1" ht="15.75" customHeight="1" x14ac:dyDescent="0.3">
      <c r="A46" s="10"/>
      <c r="B46" s="9" t="s">
        <v>1558</v>
      </c>
      <c r="C46" s="10"/>
      <c r="D46" s="10"/>
      <c r="E46" s="10"/>
      <c r="F46" s="10"/>
      <c r="G46" s="36"/>
      <c r="H46" s="81" t="s">
        <v>1556</v>
      </c>
      <c r="I46" s="69">
        <v>4</v>
      </c>
      <c r="J46" s="69">
        <v>4</v>
      </c>
      <c r="K46" s="69"/>
      <c r="L46" s="69"/>
      <c r="M46" s="474">
        <v>2393.0640000000003</v>
      </c>
      <c r="N46" s="82">
        <v>8</v>
      </c>
      <c r="O46" s="43"/>
      <c r="P46" s="43"/>
      <c r="Q46" s="10"/>
      <c r="R46" s="10"/>
      <c r="S46" s="10"/>
      <c r="T46" s="10"/>
      <c r="U46" s="10"/>
      <c r="V46" s="10"/>
      <c r="W46" s="10"/>
      <c r="X46" s="10"/>
      <c r="Y46" s="10"/>
    </row>
    <row r="47" spans="1:25" customFormat="1" ht="15.75" customHeight="1" x14ac:dyDescent="0.3">
      <c r="A47" s="10"/>
      <c r="B47" s="83" t="s">
        <v>1765</v>
      </c>
      <c r="C47" s="10"/>
      <c r="D47" s="10"/>
      <c r="E47" s="10"/>
      <c r="F47" s="10"/>
      <c r="G47" s="36"/>
      <c r="H47" s="84" t="s">
        <v>1554</v>
      </c>
      <c r="I47" s="22">
        <v>4</v>
      </c>
      <c r="J47" s="22">
        <v>3</v>
      </c>
      <c r="K47" s="22"/>
      <c r="L47" s="22">
        <v>1</v>
      </c>
      <c r="M47" s="475">
        <v>2384.0650000000005</v>
      </c>
      <c r="N47" s="48">
        <v>6</v>
      </c>
      <c r="O47" s="43"/>
      <c r="P47" s="43"/>
      <c r="Q47" s="10"/>
      <c r="R47" s="10"/>
      <c r="S47" s="10"/>
      <c r="T47" s="10"/>
      <c r="U47" s="10"/>
      <c r="V47" s="10"/>
      <c r="W47" s="10"/>
      <c r="X47" s="10"/>
      <c r="Y47" s="10"/>
    </row>
    <row r="48" spans="1:25" customFormat="1" ht="15.75" customHeight="1" x14ac:dyDescent="0.3">
      <c r="A48" s="10"/>
      <c r="B48" s="9" t="s">
        <v>286</v>
      </c>
      <c r="C48" s="10"/>
      <c r="D48" s="10"/>
      <c r="E48" s="10"/>
      <c r="F48" s="10"/>
      <c r="G48" s="36"/>
      <c r="H48" s="84" t="s">
        <v>1557</v>
      </c>
      <c r="I48" s="22">
        <v>4</v>
      </c>
      <c r="J48" s="22">
        <v>2</v>
      </c>
      <c r="K48" s="22"/>
      <c r="L48" s="22">
        <v>2</v>
      </c>
      <c r="M48" s="475">
        <v>2359.0519999999997</v>
      </c>
      <c r="N48" s="48">
        <v>4</v>
      </c>
      <c r="O48" s="43"/>
      <c r="P48" s="43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">
      <c r="A49" s="10"/>
      <c r="B49" s="10"/>
      <c r="C49" s="10"/>
      <c r="D49" s="10"/>
      <c r="E49" s="36"/>
      <c r="F49" s="10"/>
      <c r="G49" s="36"/>
      <c r="H49" s="84" t="s">
        <v>1552</v>
      </c>
      <c r="I49" s="22">
        <v>4</v>
      </c>
      <c r="J49" s="22">
        <v>1</v>
      </c>
      <c r="K49" s="22"/>
      <c r="L49" s="22">
        <v>3</v>
      </c>
      <c r="M49" s="475">
        <v>2352.0369999999998</v>
      </c>
      <c r="N49" s="48">
        <v>2</v>
      </c>
      <c r="O49" s="43"/>
      <c r="P49" s="43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">
      <c r="A50" s="10"/>
      <c r="B50" s="10"/>
      <c r="C50" s="10"/>
      <c r="D50" s="10"/>
      <c r="E50" s="36"/>
      <c r="F50" s="10"/>
      <c r="G50" s="36"/>
      <c r="H50" s="84" t="s">
        <v>1553</v>
      </c>
      <c r="I50" s="22">
        <v>4</v>
      </c>
      <c r="J50" s="22">
        <v>1</v>
      </c>
      <c r="K50" s="22"/>
      <c r="L50" s="22">
        <v>3</v>
      </c>
      <c r="M50" s="475">
        <v>2340.0460000000003</v>
      </c>
      <c r="N50" s="48">
        <v>2</v>
      </c>
      <c r="O50" s="43"/>
      <c r="P50" s="43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">
      <c r="A51" s="10"/>
      <c r="B51" s="10"/>
      <c r="C51" s="10"/>
      <c r="D51" s="10"/>
      <c r="E51" s="36"/>
      <c r="F51" s="10"/>
      <c r="G51" s="36"/>
      <c r="H51" s="273" t="s">
        <v>1555</v>
      </c>
      <c r="I51" s="123">
        <v>4</v>
      </c>
      <c r="J51" s="123">
        <v>1</v>
      </c>
      <c r="K51" s="123"/>
      <c r="L51" s="123">
        <v>3</v>
      </c>
      <c r="M51" s="476">
        <v>2169.0369999999998</v>
      </c>
      <c r="N51" s="124">
        <v>2</v>
      </c>
      <c r="O51" s="43"/>
      <c r="P51" s="43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">
      <c r="A52" s="73"/>
      <c r="B52" s="73"/>
      <c r="C52" s="73"/>
      <c r="D52" s="73"/>
      <c r="E52" s="73"/>
      <c r="F52" s="73"/>
      <c r="G52" s="433"/>
      <c r="H52" s="73"/>
      <c r="I52" s="73"/>
      <c r="J52" s="73"/>
      <c r="K52" s="73"/>
      <c r="L52" s="73"/>
      <c r="M52" s="73"/>
      <c r="N52" s="73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">
      <c r="A53" s="73" t="s">
        <v>1203</v>
      </c>
      <c r="B53" s="73"/>
      <c r="C53" s="73"/>
      <c r="D53" s="73"/>
      <c r="E53" s="73"/>
      <c r="F53" s="73"/>
      <c r="G53" s="433"/>
      <c r="H53" s="73"/>
      <c r="I53" s="73"/>
      <c r="J53" s="73"/>
      <c r="K53" s="73"/>
      <c r="L53" s="73"/>
      <c r="M53" s="73"/>
      <c r="N53" s="73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">
      <c r="A54" s="73"/>
      <c r="B54" s="73"/>
      <c r="C54" s="73"/>
      <c r="D54" s="73"/>
      <c r="E54" s="73"/>
      <c r="F54" s="73"/>
      <c r="G54" s="433"/>
      <c r="H54" s="73"/>
      <c r="I54" s="73"/>
      <c r="J54" s="73"/>
      <c r="K54" s="73"/>
      <c r="L54" s="73"/>
      <c r="M54" s="73"/>
      <c r="N54" s="73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">
      <c r="A55" s="10" t="s">
        <v>1204</v>
      </c>
      <c r="B55" s="10"/>
      <c r="C55" s="10"/>
      <c r="D55" s="10"/>
      <c r="E55" s="93" t="s">
        <v>163</v>
      </c>
      <c r="F55" s="10"/>
      <c r="G55" s="10"/>
      <c r="H55" s="73"/>
      <c r="I55" s="73"/>
      <c r="J55" s="73"/>
      <c r="K55" s="73"/>
      <c r="L55" s="73"/>
      <c r="M55" s="73"/>
      <c r="N55" s="73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">
      <c r="A56" s="10" t="s">
        <v>164</v>
      </c>
      <c r="B56" s="10"/>
      <c r="C56" s="10"/>
      <c r="D56" s="10"/>
      <c r="E56" s="10"/>
      <c r="F56" s="10"/>
      <c r="G56" s="36"/>
      <c r="H56" s="73"/>
      <c r="I56" s="73"/>
      <c r="J56" s="73"/>
      <c r="K56" s="73"/>
      <c r="L56" s="73"/>
      <c r="M56" s="73"/>
      <c r="N56" s="73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">
      <c r="A57" s="73"/>
      <c r="B57" s="73"/>
      <c r="C57" s="73"/>
      <c r="D57" s="73"/>
      <c r="E57" s="73"/>
      <c r="F57" s="73"/>
      <c r="G57" s="433"/>
      <c r="H57" s="73"/>
      <c r="I57" s="73"/>
      <c r="J57" s="73"/>
      <c r="K57" s="73"/>
      <c r="L57" s="73"/>
      <c r="M57" s="73"/>
      <c r="N57" s="73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">
      <c r="A58" s="73"/>
      <c r="B58" s="73"/>
      <c r="C58" s="73"/>
      <c r="D58" s="73"/>
      <c r="E58" s="73"/>
      <c r="F58" s="73"/>
      <c r="G58" s="433"/>
      <c r="H58" s="73"/>
      <c r="I58" s="73"/>
      <c r="J58" s="73"/>
      <c r="K58" s="73"/>
      <c r="L58" s="73"/>
      <c r="M58" s="73"/>
      <c r="N58" s="73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">
      <c r="A59" s="73"/>
      <c r="B59" s="73"/>
      <c r="C59" s="73"/>
      <c r="D59" s="73"/>
      <c r="E59" s="73"/>
      <c r="F59" s="73"/>
      <c r="G59" s="433"/>
      <c r="H59" s="73"/>
      <c r="I59" s="73"/>
      <c r="J59" s="73"/>
      <c r="K59" s="73"/>
      <c r="L59" s="73"/>
      <c r="M59" s="73"/>
      <c r="N59" s="73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">
      <c r="A60" s="73"/>
      <c r="B60" s="73"/>
      <c r="C60" s="73"/>
      <c r="D60" s="73"/>
      <c r="E60" s="73"/>
      <c r="F60" s="73"/>
      <c r="G60" s="433"/>
      <c r="H60" s="73"/>
      <c r="I60" s="73"/>
      <c r="J60" s="73"/>
      <c r="K60" s="73"/>
      <c r="L60" s="73"/>
      <c r="M60" s="73"/>
      <c r="N60" s="73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">
      <c r="A61" s="73"/>
      <c r="B61" s="73"/>
      <c r="C61" s="73"/>
      <c r="D61" s="73"/>
      <c r="E61" s="73"/>
      <c r="F61" s="73"/>
      <c r="G61" s="433"/>
      <c r="H61" s="73"/>
      <c r="I61" s="73"/>
      <c r="J61" s="73"/>
      <c r="K61" s="73"/>
      <c r="L61" s="73"/>
      <c r="M61" s="73"/>
      <c r="N61" s="7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">
      <c r="A62" s="73"/>
      <c r="B62" s="73"/>
      <c r="C62" s="73"/>
      <c r="D62" s="73"/>
      <c r="E62" s="73"/>
      <c r="F62" s="73"/>
      <c r="G62" s="433"/>
      <c r="H62" s="73"/>
      <c r="I62" s="73"/>
      <c r="J62" s="73"/>
      <c r="K62" s="73"/>
      <c r="L62" s="73"/>
      <c r="M62" s="73"/>
      <c r="N62" s="7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">
      <c r="A63" s="73"/>
      <c r="B63" s="73"/>
      <c r="C63" s="73"/>
      <c r="D63" s="73"/>
      <c r="E63" s="73"/>
      <c r="F63" s="73"/>
      <c r="G63" s="433"/>
      <c r="H63" s="73"/>
      <c r="I63" s="73"/>
      <c r="J63" s="73"/>
      <c r="K63" s="73"/>
      <c r="L63" s="73"/>
      <c r="M63" s="73"/>
      <c r="N63" s="7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">
      <c r="A64" s="73"/>
      <c r="B64" s="73"/>
      <c r="C64" s="73"/>
      <c r="D64" s="73"/>
      <c r="E64" s="73"/>
      <c r="F64" s="73"/>
      <c r="G64" s="433"/>
      <c r="H64" s="73"/>
      <c r="I64" s="73"/>
      <c r="J64" s="73"/>
      <c r="K64" s="73"/>
      <c r="L64" s="73"/>
      <c r="M64" s="73"/>
      <c r="N64" s="7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">
      <c r="A65" s="73"/>
      <c r="B65" s="73"/>
      <c r="C65" s="73"/>
      <c r="D65" s="73"/>
      <c r="E65" s="73"/>
      <c r="F65" s="73"/>
      <c r="G65" s="433"/>
      <c r="H65" s="73"/>
      <c r="I65" s="73"/>
      <c r="J65" s="73"/>
      <c r="K65" s="73"/>
      <c r="L65" s="73"/>
      <c r="M65" s="73"/>
      <c r="N65" s="7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">
      <c r="A66" s="73"/>
      <c r="B66" s="73"/>
      <c r="C66" s="73"/>
      <c r="D66" s="73"/>
      <c r="E66" s="73"/>
      <c r="F66" s="73"/>
      <c r="G66" s="433"/>
      <c r="H66" s="73"/>
      <c r="I66" s="73"/>
      <c r="J66" s="73"/>
      <c r="K66" s="73"/>
      <c r="L66" s="73"/>
      <c r="M66" s="73"/>
      <c r="N66" s="7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">
      <c r="A67" s="73"/>
      <c r="B67" s="73"/>
      <c r="C67" s="73"/>
      <c r="D67" s="73"/>
      <c r="E67" s="73"/>
      <c r="F67" s="73"/>
      <c r="G67" s="433"/>
      <c r="H67" s="73"/>
      <c r="I67" s="73"/>
      <c r="J67" s="73"/>
      <c r="K67" s="73"/>
      <c r="L67" s="73"/>
      <c r="M67" s="73"/>
      <c r="N67" s="7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">
      <c r="A68" s="73"/>
      <c r="B68" s="73"/>
      <c r="C68" s="73"/>
      <c r="D68" s="73"/>
      <c r="E68" s="73"/>
      <c r="F68" s="73"/>
      <c r="G68" s="433"/>
      <c r="H68" s="73"/>
      <c r="I68" s="73"/>
      <c r="J68" s="73"/>
      <c r="K68" s="73"/>
      <c r="L68" s="73"/>
      <c r="M68" s="73"/>
      <c r="N68" s="7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">
      <c r="A69" s="73"/>
      <c r="B69" s="73"/>
      <c r="C69" s="73"/>
      <c r="D69" s="73"/>
      <c r="E69" s="73"/>
      <c r="F69" s="73"/>
      <c r="G69" s="433"/>
      <c r="H69" s="73"/>
      <c r="I69" s="73"/>
      <c r="J69" s="73"/>
      <c r="K69" s="73"/>
      <c r="L69" s="73"/>
      <c r="M69" s="73"/>
      <c r="N69" s="7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">
      <c r="A70" s="73"/>
      <c r="B70" s="73"/>
      <c r="C70" s="73"/>
      <c r="D70" s="73"/>
      <c r="E70" s="73"/>
      <c r="F70" s="73"/>
      <c r="G70" s="433"/>
      <c r="H70" s="73"/>
      <c r="I70" s="73"/>
      <c r="J70" s="73"/>
      <c r="K70" s="73"/>
      <c r="L70" s="73"/>
      <c r="M70" s="73"/>
      <c r="N70" s="7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">
      <c r="A71" s="73"/>
      <c r="B71" s="73"/>
      <c r="C71" s="73"/>
      <c r="D71" s="73"/>
      <c r="E71" s="73"/>
      <c r="F71" s="73"/>
      <c r="G71" s="433"/>
      <c r="H71" s="73"/>
      <c r="I71" s="73"/>
      <c r="J71" s="73"/>
      <c r="K71" s="73"/>
      <c r="L71" s="73"/>
      <c r="M71" s="73"/>
      <c r="N71" s="7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">
      <c r="A72" s="73"/>
      <c r="B72" s="73"/>
      <c r="C72" s="73"/>
      <c r="D72" s="73"/>
      <c r="E72" s="73"/>
      <c r="F72" s="73"/>
      <c r="G72" s="433"/>
      <c r="H72" s="73"/>
      <c r="I72" s="73"/>
      <c r="J72" s="73"/>
      <c r="K72" s="73"/>
      <c r="L72" s="73"/>
      <c r="M72" s="73"/>
      <c r="N72" s="7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">
      <c r="A73" s="73"/>
      <c r="B73" s="73"/>
      <c r="C73" s="73"/>
      <c r="D73" s="73"/>
      <c r="E73" s="73"/>
      <c r="F73" s="73"/>
      <c r="G73" s="433"/>
      <c r="H73" s="73"/>
      <c r="I73" s="73"/>
      <c r="J73" s="73"/>
      <c r="K73" s="73"/>
      <c r="L73" s="73"/>
      <c r="M73" s="73"/>
      <c r="N73" s="7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">
      <c r="A74" s="73"/>
      <c r="B74" s="73"/>
      <c r="C74" s="73"/>
      <c r="D74" s="73"/>
      <c r="E74" s="73"/>
      <c r="F74" s="73"/>
      <c r="G74" s="433"/>
      <c r="H74" s="73"/>
      <c r="I74" s="73"/>
      <c r="J74" s="73"/>
      <c r="K74" s="73"/>
      <c r="L74" s="73"/>
      <c r="M74" s="73"/>
      <c r="N74" s="7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">
      <c r="A75" s="73"/>
      <c r="B75" s="73"/>
      <c r="C75" s="73"/>
      <c r="D75" s="73"/>
      <c r="E75" s="73"/>
      <c r="F75" s="73"/>
      <c r="G75" s="433"/>
      <c r="H75" s="73"/>
      <c r="I75" s="73"/>
      <c r="J75" s="73"/>
      <c r="K75" s="73"/>
      <c r="L75" s="73"/>
      <c r="M75" s="73"/>
      <c r="N75" s="7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">
      <c r="A76" s="73"/>
      <c r="B76" s="73"/>
      <c r="C76" s="73"/>
      <c r="D76" s="73"/>
      <c r="E76" s="73"/>
      <c r="F76" s="73"/>
      <c r="G76" s="433"/>
      <c r="H76" s="73"/>
      <c r="I76" s="73"/>
      <c r="J76" s="73"/>
      <c r="K76" s="73"/>
      <c r="L76" s="73"/>
      <c r="M76" s="73"/>
      <c r="N76" s="7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">
      <c r="A77" s="73"/>
      <c r="B77" s="73"/>
      <c r="C77" s="73"/>
      <c r="D77" s="73"/>
      <c r="E77" s="73"/>
      <c r="F77" s="73"/>
      <c r="G77" s="433"/>
      <c r="H77" s="73"/>
      <c r="I77" s="73"/>
      <c r="J77" s="73"/>
      <c r="K77" s="73"/>
      <c r="L77" s="73"/>
      <c r="M77" s="73"/>
      <c r="N77" s="7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">
      <c r="A78" s="73"/>
      <c r="B78" s="73"/>
      <c r="C78" s="73"/>
      <c r="D78" s="73"/>
      <c r="E78" s="73"/>
      <c r="F78" s="73"/>
      <c r="G78" s="433"/>
      <c r="H78" s="73"/>
      <c r="I78" s="73"/>
      <c r="J78" s="73"/>
      <c r="K78" s="73"/>
      <c r="L78" s="73"/>
      <c r="M78" s="73"/>
      <c r="N78" s="7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">
      <c r="A79" s="73"/>
      <c r="B79" s="73"/>
      <c r="C79" s="73"/>
      <c r="D79" s="73"/>
      <c r="E79" s="73"/>
      <c r="F79" s="73"/>
      <c r="G79" s="433"/>
      <c r="H79" s="73"/>
      <c r="I79" s="73"/>
      <c r="J79" s="73"/>
      <c r="K79" s="73"/>
      <c r="L79" s="73"/>
      <c r="M79" s="73"/>
      <c r="N79" s="7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">
      <c r="A80" s="73"/>
      <c r="B80" s="73"/>
      <c r="C80" s="73"/>
      <c r="D80" s="73"/>
      <c r="E80" s="73"/>
      <c r="F80" s="73"/>
      <c r="G80" s="433"/>
      <c r="H80" s="73"/>
      <c r="I80" s="73"/>
      <c r="J80" s="73"/>
      <c r="K80" s="73"/>
      <c r="L80" s="73"/>
      <c r="M80" s="73"/>
      <c r="N80" s="7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">
      <c r="A81" s="73"/>
      <c r="B81" s="73"/>
      <c r="C81" s="73"/>
      <c r="D81" s="73"/>
      <c r="E81" s="73"/>
      <c r="F81" s="73"/>
      <c r="G81" s="433"/>
      <c r="H81" s="73"/>
      <c r="I81" s="73"/>
      <c r="J81" s="73"/>
      <c r="K81" s="73"/>
      <c r="L81" s="73"/>
      <c r="M81" s="73"/>
      <c r="N81" s="7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">
      <c r="A82" s="73"/>
      <c r="B82" s="73"/>
      <c r="C82" s="73"/>
      <c r="D82" s="73"/>
      <c r="E82" s="73"/>
      <c r="F82" s="73"/>
      <c r="G82" s="433"/>
      <c r="H82" s="73"/>
      <c r="I82" s="73"/>
      <c r="J82" s="73"/>
      <c r="K82" s="73"/>
      <c r="L82" s="73"/>
      <c r="M82" s="73"/>
      <c r="N82" s="7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">
      <c r="A83" s="73"/>
      <c r="B83" s="73"/>
      <c r="C83" s="73"/>
      <c r="D83" s="73"/>
      <c r="E83" s="73"/>
      <c r="F83" s="73"/>
      <c r="G83" s="433"/>
      <c r="H83" s="73"/>
      <c r="I83" s="73"/>
      <c r="J83" s="73"/>
      <c r="K83" s="73"/>
      <c r="L83" s="73"/>
      <c r="M83" s="73"/>
      <c r="N83" s="7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">
      <c r="A84" s="73"/>
      <c r="B84" s="73"/>
      <c r="C84" s="73"/>
      <c r="D84" s="73"/>
      <c r="E84" s="73"/>
      <c r="F84" s="73"/>
      <c r="G84" s="433"/>
      <c r="H84" s="73"/>
      <c r="I84" s="73"/>
      <c r="J84" s="73"/>
      <c r="K84" s="73"/>
      <c r="L84" s="73"/>
      <c r="M84" s="73"/>
      <c r="N84" s="7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">
      <c r="A85" s="73"/>
      <c r="B85" s="73"/>
      <c r="C85" s="73"/>
      <c r="D85" s="73"/>
      <c r="E85" s="73"/>
      <c r="F85" s="73"/>
      <c r="G85" s="433"/>
      <c r="H85" s="73"/>
      <c r="I85" s="73"/>
      <c r="J85" s="73"/>
      <c r="K85" s="73"/>
      <c r="L85" s="73"/>
      <c r="M85" s="73"/>
      <c r="N85" s="7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">
      <c r="A86" s="73"/>
      <c r="B86" s="73"/>
      <c r="C86" s="73"/>
      <c r="D86" s="73"/>
      <c r="E86" s="73"/>
      <c r="F86" s="73"/>
      <c r="G86" s="433"/>
      <c r="H86" s="73"/>
      <c r="I86" s="73"/>
      <c r="J86" s="73"/>
      <c r="K86" s="73"/>
      <c r="L86" s="73"/>
      <c r="M86" s="73"/>
      <c r="N86" s="7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">
      <c r="A87" s="73"/>
      <c r="B87" s="73"/>
      <c r="C87" s="73"/>
      <c r="D87" s="73"/>
      <c r="E87" s="73"/>
      <c r="F87" s="73"/>
      <c r="G87" s="433"/>
      <c r="H87" s="73"/>
      <c r="I87" s="73"/>
      <c r="J87" s="73"/>
      <c r="K87" s="73"/>
      <c r="L87" s="73"/>
      <c r="M87" s="73"/>
      <c r="N87" s="7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">
      <c r="A88" s="73"/>
      <c r="B88" s="73"/>
      <c r="C88" s="73"/>
      <c r="D88" s="73"/>
      <c r="E88" s="73"/>
      <c r="F88" s="73"/>
      <c r="G88" s="433"/>
      <c r="H88" s="73"/>
      <c r="I88" s="73"/>
      <c r="J88" s="73"/>
      <c r="K88" s="73"/>
      <c r="L88" s="73"/>
      <c r="M88" s="73"/>
      <c r="N88" s="7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">
      <c r="A89" s="73"/>
      <c r="B89" s="73"/>
      <c r="C89" s="73"/>
      <c r="D89" s="73"/>
      <c r="E89" s="73"/>
      <c r="F89" s="73"/>
      <c r="G89" s="433"/>
      <c r="H89" s="73"/>
      <c r="I89" s="73"/>
      <c r="J89" s="73"/>
      <c r="K89" s="73"/>
      <c r="L89" s="73"/>
      <c r="M89" s="73"/>
      <c r="N89" s="7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">
      <c r="A90" s="73"/>
      <c r="B90" s="73"/>
      <c r="C90" s="73"/>
      <c r="D90" s="73"/>
      <c r="E90" s="73"/>
      <c r="F90" s="73"/>
      <c r="G90" s="433"/>
      <c r="H90" s="73"/>
      <c r="I90" s="73"/>
      <c r="J90" s="73"/>
      <c r="K90" s="73"/>
      <c r="L90" s="73"/>
      <c r="M90" s="73"/>
      <c r="N90" s="7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">
      <c r="A91" s="73"/>
      <c r="B91" s="73"/>
      <c r="C91" s="73"/>
      <c r="D91" s="73"/>
      <c r="E91" s="73"/>
      <c r="F91" s="73"/>
      <c r="G91" s="433"/>
      <c r="H91" s="73"/>
      <c r="I91" s="73"/>
      <c r="J91" s="73"/>
      <c r="K91" s="73"/>
      <c r="L91" s="73"/>
      <c r="M91" s="73"/>
      <c r="N91" s="7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">
      <c r="A92" s="73"/>
      <c r="B92" s="73"/>
      <c r="C92" s="73"/>
      <c r="D92" s="73"/>
      <c r="E92" s="73"/>
      <c r="F92" s="73"/>
      <c r="G92" s="433"/>
      <c r="H92" s="73"/>
      <c r="I92" s="73"/>
      <c r="J92" s="73"/>
      <c r="K92" s="73"/>
      <c r="L92" s="73"/>
      <c r="M92" s="73"/>
      <c r="N92" s="7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">
      <c r="A93" s="73"/>
      <c r="B93" s="73"/>
      <c r="C93" s="73"/>
      <c r="D93" s="73"/>
      <c r="E93" s="73"/>
      <c r="F93" s="73"/>
      <c r="G93" s="433"/>
      <c r="H93" s="73"/>
      <c r="I93" s="73"/>
      <c r="J93" s="73"/>
      <c r="K93" s="73"/>
      <c r="L93" s="73"/>
      <c r="M93" s="73"/>
      <c r="N93" s="7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">
      <c r="A94" s="73"/>
      <c r="B94" s="73"/>
      <c r="C94" s="73"/>
      <c r="D94" s="73"/>
      <c r="E94" s="73"/>
      <c r="F94" s="73"/>
      <c r="G94" s="433"/>
      <c r="H94" s="73"/>
      <c r="I94" s="73"/>
      <c r="J94" s="73"/>
      <c r="K94" s="73"/>
      <c r="L94" s="73"/>
      <c r="M94" s="73"/>
      <c r="N94" s="7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">
      <c r="A95" s="73"/>
      <c r="B95" s="73"/>
      <c r="C95" s="73"/>
      <c r="D95" s="73"/>
      <c r="E95" s="73"/>
      <c r="F95" s="73"/>
      <c r="G95" s="433"/>
      <c r="H95" s="73"/>
      <c r="I95" s="73"/>
      <c r="J95" s="73"/>
      <c r="K95" s="73"/>
      <c r="L95" s="73"/>
      <c r="M95" s="73"/>
      <c r="N95" s="7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">
      <c r="A96" s="73"/>
      <c r="B96" s="73"/>
      <c r="C96" s="73"/>
      <c r="D96" s="73"/>
      <c r="E96" s="73"/>
      <c r="F96" s="73"/>
      <c r="G96" s="433"/>
      <c r="H96" s="73"/>
      <c r="I96" s="73"/>
      <c r="J96" s="73"/>
      <c r="K96" s="73"/>
      <c r="L96" s="73"/>
      <c r="M96" s="73"/>
      <c r="N96" s="7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">
      <c r="A97" s="73"/>
      <c r="B97" s="73"/>
      <c r="C97" s="73"/>
      <c r="D97" s="73"/>
      <c r="E97" s="73"/>
      <c r="F97" s="73"/>
      <c r="G97" s="433"/>
      <c r="H97" s="73"/>
      <c r="I97" s="73"/>
      <c r="J97" s="73"/>
      <c r="K97" s="73"/>
      <c r="L97" s="73"/>
      <c r="M97" s="73"/>
      <c r="N97" s="7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">
      <c r="A98" s="73"/>
      <c r="B98" s="73"/>
      <c r="C98" s="73"/>
      <c r="D98" s="73"/>
      <c r="E98" s="73"/>
      <c r="F98" s="73"/>
      <c r="G98" s="433"/>
      <c r="H98" s="73"/>
      <c r="I98" s="73"/>
      <c r="J98" s="73"/>
      <c r="K98" s="73"/>
      <c r="L98" s="73"/>
      <c r="M98" s="73"/>
      <c r="N98" s="73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">
      <c r="A99" s="73"/>
      <c r="B99" s="73"/>
      <c r="C99" s="73"/>
      <c r="D99" s="73"/>
      <c r="E99" s="73"/>
      <c r="F99" s="73"/>
      <c r="G99" s="433"/>
      <c r="H99" s="73"/>
      <c r="I99" s="73"/>
      <c r="J99" s="73"/>
      <c r="K99" s="73"/>
      <c r="L99" s="73"/>
      <c r="M99" s="73"/>
      <c r="N99" s="73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">
      <c r="A100" s="73"/>
      <c r="B100" s="73"/>
      <c r="C100" s="73"/>
      <c r="D100" s="73"/>
      <c r="E100" s="73"/>
      <c r="F100" s="73"/>
      <c r="G100" s="433"/>
      <c r="H100" s="73"/>
      <c r="I100" s="73"/>
      <c r="J100" s="73"/>
      <c r="K100" s="73"/>
      <c r="L100" s="73"/>
      <c r="M100" s="73"/>
      <c r="N100" s="73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">
      <c r="A101" s="73"/>
      <c r="B101" s="73"/>
      <c r="C101" s="73"/>
      <c r="D101" s="73"/>
      <c r="E101" s="73"/>
      <c r="F101" s="73"/>
      <c r="G101" s="433"/>
      <c r="H101" s="73"/>
      <c r="I101" s="73"/>
      <c r="J101" s="73"/>
      <c r="K101" s="73"/>
      <c r="L101" s="73"/>
      <c r="M101" s="73"/>
      <c r="N101" s="73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">
      <c r="A102" s="73"/>
      <c r="B102" s="73"/>
      <c r="C102" s="73"/>
      <c r="D102" s="73"/>
      <c r="E102" s="73"/>
      <c r="F102" s="73"/>
      <c r="G102" s="433"/>
      <c r="H102" s="73"/>
      <c r="I102" s="73"/>
      <c r="J102" s="73"/>
      <c r="K102" s="73"/>
      <c r="L102" s="73"/>
      <c r="M102" s="73"/>
      <c r="N102" s="73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">
      <c r="A103" s="73"/>
      <c r="B103" s="73"/>
      <c r="C103" s="73"/>
      <c r="D103" s="73"/>
      <c r="E103" s="73"/>
      <c r="F103" s="73"/>
      <c r="G103" s="433"/>
      <c r="H103" s="73"/>
      <c r="I103" s="73"/>
      <c r="J103" s="73"/>
      <c r="K103" s="73"/>
      <c r="L103" s="73"/>
      <c r="M103" s="73"/>
      <c r="N103" s="73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">
      <c r="A104" s="73"/>
      <c r="B104" s="73"/>
      <c r="C104" s="73"/>
      <c r="D104" s="73"/>
      <c r="E104" s="73"/>
      <c r="F104" s="73"/>
      <c r="G104" s="433"/>
      <c r="H104" s="73"/>
      <c r="I104" s="73"/>
      <c r="J104" s="73"/>
      <c r="K104" s="73"/>
      <c r="L104" s="73"/>
      <c r="M104" s="73"/>
      <c r="N104" s="73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">
      <c r="A105" s="73"/>
      <c r="B105" s="73"/>
      <c r="C105" s="73"/>
      <c r="D105" s="73"/>
      <c r="E105" s="73"/>
      <c r="F105" s="73"/>
      <c r="G105" s="433"/>
      <c r="H105" s="73"/>
      <c r="I105" s="73"/>
      <c r="J105" s="73"/>
      <c r="K105" s="73"/>
      <c r="L105" s="73"/>
      <c r="M105" s="73"/>
      <c r="N105" s="73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">
      <c r="A106" s="73"/>
      <c r="B106" s="73"/>
      <c r="C106" s="73"/>
      <c r="D106" s="73"/>
      <c r="E106" s="73"/>
      <c r="F106" s="73"/>
      <c r="G106" s="433"/>
      <c r="H106" s="73"/>
      <c r="I106" s="73"/>
      <c r="J106" s="73"/>
      <c r="K106" s="73"/>
      <c r="L106" s="73"/>
      <c r="M106" s="73"/>
      <c r="N106" s="73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">
      <c r="A107" s="73"/>
      <c r="B107" s="73"/>
      <c r="C107" s="73"/>
      <c r="D107" s="73"/>
      <c r="E107" s="73"/>
      <c r="F107" s="73"/>
      <c r="G107" s="433"/>
      <c r="H107" s="73"/>
      <c r="I107" s="73"/>
      <c r="J107" s="73"/>
      <c r="K107" s="73"/>
      <c r="L107" s="73"/>
      <c r="M107" s="73"/>
      <c r="N107" s="73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">
      <c r="A108" s="73"/>
      <c r="B108" s="73"/>
      <c r="C108" s="73"/>
      <c r="D108" s="73"/>
      <c r="E108" s="73"/>
      <c r="F108" s="73"/>
      <c r="G108" s="433"/>
      <c r="H108" s="73"/>
      <c r="I108" s="73"/>
      <c r="J108" s="73"/>
      <c r="K108" s="73"/>
      <c r="L108" s="73"/>
      <c r="M108" s="73"/>
      <c r="N108" s="73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">
      <c r="A109" s="73"/>
      <c r="B109" s="73"/>
      <c r="C109" s="73"/>
      <c r="D109" s="73"/>
      <c r="E109" s="73"/>
      <c r="F109" s="73"/>
      <c r="G109" s="433"/>
      <c r="H109" s="73"/>
      <c r="I109" s="73"/>
      <c r="J109" s="73"/>
      <c r="K109" s="73"/>
      <c r="L109" s="73"/>
      <c r="M109" s="73"/>
      <c r="N109" s="73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customFormat="1" ht="15.75" customHeight="1" x14ac:dyDescent="0.3">
      <c r="A110" s="73"/>
      <c r="B110" s="73"/>
      <c r="C110" s="73"/>
      <c r="D110" s="73"/>
      <c r="E110" s="73"/>
      <c r="F110" s="73"/>
      <c r="G110" s="433"/>
      <c r="H110" s="73"/>
      <c r="I110" s="73"/>
      <c r="J110" s="73"/>
      <c r="K110" s="73"/>
      <c r="L110" s="73"/>
      <c r="M110" s="73"/>
      <c r="N110" s="73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customFormat="1" ht="15.75" customHeight="1" x14ac:dyDescent="0.3">
      <c r="A111" s="73"/>
      <c r="B111" s="73"/>
      <c r="C111" s="73"/>
      <c r="D111" s="73"/>
      <c r="E111" s="73"/>
      <c r="F111" s="73"/>
      <c r="G111" s="433"/>
      <c r="H111" s="73"/>
      <c r="I111" s="73"/>
      <c r="J111" s="73"/>
      <c r="K111" s="73"/>
      <c r="L111" s="73"/>
      <c r="M111" s="73"/>
      <c r="N111" s="73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ED656571-8BC5-4BF4-A3C8-A6AE7F261B2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BAC01-4951-47F8-9A29-B1A3A400D8E6}">
  <sheetPr>
    <tabColor theme="5" tint="-0.249977111117893"/>
    <pageSetUpPr fitToPage="1"/>
  </sheetPr>
  <dimension ref="A1:Y109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10" customWidth="1"/>
    <col min="2" max="3" width="5" style="10" customWidth="1"/>
    <col min="4" max="4" width="8.7109375" style="10" customWidth="1"/>
    <col min="5" max="5" width="8.7109375" style="36" customWidth="1"/>
    <col min="6" max="6" width="8.7109375" style="10" customWidth="1"/>
    <col min="7" max="7" width="4.7109375" style="36" customWidth="1"/>
    <col min="8" max="8" width="20.7109375" style="10" customWidth="1"/>
    <col min="9" max="10" width="5" style="10" customWidth="1"/>
    <col min="11" max="12" width="7.7109375" style="10" customWidth="1"/>
    <col min="13" max="13" width="9.7109375" style="10" customWidth="1"/>
    <col min="14" max="14" width="5" style="10" customWidth="1"/>
    <col min="15" max="20" width="4.140625" style="10" customWidth="1"/>
    <col min="21" max="25" width="10.28515625" style="10" customWidth="1"/>
    <col min="26" max="254" width="10.28515625" customWidth="1"/>
    <col min="255" max="255" width="17.85546875" customWidth="1"/>
  </cols>
  <sheetData>
    <row r="1" spans="1:25" customFormat="1" ht="18" x14ac:dyDescent="0.35">
      <c r="A1" s="2" t="s">
        <v>1545</v>
      </c>
      <c r="B1" s="2"/>
      <c r="C1" s="2"/>
      <c r="D1" s="3"/>
      <c r="E1" s="3"/>
      <c r="F1" s="3"/>
      <c r="G1" s="57"/>
      <c r="H1" s="3"/>
      <c r="I1" s="4" t="s">
        <v>1559</v>
      </c>
      <c r="J1" s="58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00000000000001" customHeight="1" x14ac:dyDescent="0.35">
      <c r="A2" s="5" t="s">
        <v>2</v>
      </c>
      <c r="B2" s="10"/>
      <c r="C2" s="60"/>
      <c r="D2" s="10"/>
      <c r="E2" s="36"/>
      <c r="F2" s="10"/>
      <c r="G2" s="36"/>
      <c r="H2" s="10"/>
      <c r="I2" s="7" t="s">
        <v>3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">
      <c r="A3" s="8" t="s">
        <v>48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">
      <c r="A4" s="388" t="s">
        <v>1650</v>
      </c>
      <c r="B4" s="389"/>
      <c r="C4" s="390">
        <v>589</v>
      </c>
      <c r="D4" s="389"/>
      <c r="E4" s="391" t="s">
        <v>15</v>
      </c>
      <c r="F4" s="424">
        <f>SUM(F5:F7)</f>
        <v>596.01</v>
      </c>
      <c r="G4" s="67" t="s">
        <v>273</v>
      </c>
      <c r="H4" s="388" t="s">
        <v>1651</v>
      </c>
      <c r="I4" s="389"/>
      <c r="J4" s="390">
        <v>587</v>
      </c>
      <c r="K4" s="389"/>
      <c r="L4" s="391" t="s">
        <v>15</v>
      </c>
      <c r="M4" s="424">
        <f>SUM(M5:M7)</f>
        <v>582.005</v>
      </c>
      <c r="O4" s="43"/>
      <c r="P4" s="43"/>
      <c r="Q4" s="43"/>
      <c r="R4" s="43"/>
      <c r="S4" s="43"/>
      <c r="T4" s="43"/>
      <c r="U4" s="10"/>
      <c r="V4" s="10"/>
      <c r="W4" s="10"/>
      <c r="X4" s="10"/>
      <c r="Y4" s="10"/>
    </row>
    <row r="5" spans="1:25" customFormat="1" ht="15.75" customHeight="1" x14ac:dyDescent="0.3">
      <c r="A5" s="267" t="s">
        <v>604</v>
      </c>
      <c r="B5" s="394"/>
      <c r="C5" s="395"/>
      <c r="D5" s="416">
        <v>99</v>
      </c>
      <c r="E5" s="416">
        <v>99.001999999999995</v>
      </c>
      <c r="F5" s="428">
        <f>SUM(D5:E5)</f>
        <v>198.00200000000001</v>
      </c>
      <c r="H5" s="267" t="s">
        <v>1560</v>
      </c>
      <c r="I5" s="394"/>
      <c r="J5" s="395"/>
      <c r="K5" s="416">
        <v>98.001000000000005</v>
      </c>
      <c r="L5" s="416">
        <v>99.001999999999995</v>
      </c>
      <c r="M5" s="428">
        <f>SUM(K5:L5)</f>
        <v>197.00299999999999</v>
      </c>
      <c r="O5" s="43"/>
      <c r="P5" s="43"/>
      <c r="Q5" s="43"/>
      <c r="R5" s="43"/>
      <c r="S5" s="43"/>
      <c r="T5" s="43"/>
      <c r="U5" s="10"/>
      <c r="V5" s="10"/>
      <c r="W5" s="10"/>
      <c r="X5" s="10"/>
      <c r="Y5" s="10"/>
    </row>
    <row r="6" spans="1:25" customFormat="1" ht="15.75" customHeight="1" x14ac:dyDescent="0.3">
      <c r="A6" s="270" t="s">
        <v>1021</v>
      </c>
      <c r="B6" s="103"/>
      <c r="C6" s="104"/>
      <c r="D6" s="416">
        <v>99.003</v>
      </c>
      <c r="E6" s="416">
        <v>99.003</v>
      </c>
      <c r="F6" s="438">
        <f>SUM(D6:E6)</f>
        <v>198.006</v>
      </c>
      <c r="H6" s="270" t="s">
        <v>1543</v>
      </c>
      <c r="I6" s="103"/>
      <c r="J6" s="104"/>
      <c r="K6" s="416">
        <v>97.001000000000005</v>
      </c>
      <c r="L6" s="416">
        <v>95.001000000000005</v>
      </c>
      <c r="M6" s="438">
        <f>SUM(K6:L6)</f>
        <v>192.00200000000001</v>
      </c>
      <c r="O6" s="43"/>
      <c r="P6" s="43"/>
      <c r="Q6" s="43"/>
      <c r="R6" s="43"/>
      <c r="S6" s="43"/>
      <c r="T6" s="43"/>
      <c r="U6" s="10"/>
      <c r="V6" s="10"/>
      <c r="W6" s="10"/>
      <c r="X6" s="10"/>
      <c r="Y6" s="10"/>
    </row>
    <row r="7" spans="1:25" customFormat="1" ht="15.75" customHeight="1" x14ac:dyDescent="0.3">
      <c r="A7" s="271" t="s">
        <v>597</v>
      </c>
      <c r="B7" s="386"/>
      <c r="C7" s="387"/>
      <c r="D7" s="420">
        <v>100.001</v>
      </c>
      <c r="E7" s="420">
        <v>100.001</v>
      </c>
      <c r="F7" s="439">
        <f>SUM(D7:E7)</f>
        <v>200.00200000000001</v>
      </c>
      <c r="H7" s="271" t="s">
        <v>1510</v>
      </c>
      <c r="I7" s="386"/>
      <c r="J7" s="387"/>
      <c r="K7" s="420">
        <v>96</v>
      </c>
      <c r="L7" s="420">
        <v>97</v>
      </c>
      <c r="M7" s="439">
        <f>SUM(K7:L7)</f>
        <v>193</v>
      </c>
      <c r="O7" s="43"/>
      <c r="P7" s="43"/>
      <c r="Q7" s="43"/>
      <c r="R7" s="43"/>
      <c r="S7" s="43"/>
      <c r="T7" s="43"/>
      <c r="U7" s="10"/>
      <c r="V7" s="10"/>
      <c r="W7" s="10"/>
      <c r="X7" s="10"/>
      <c r="Y7" s="10"/>
    </row>
    <row r="8" spans="1:25" customFormat="1" ht="15.75" customHeight="1" x14ac:dyDescent="0.3">
      <c r="O8" s="43"/>
      <c r="P8" s="43"/>
      <c r="Q8" s="43"/>
      <c r="R8" s="43"/>
      <c r="S8" s="43"/>
      <c r="T8" s="43"/>
      <c r="U8" s="10"/>
      <c r="V8" s="10"/>
      <c r="W8" s="10"/>
      <c r="X8" s="10"/>
      <c r="Y8" s="10"/>
    </row>
    <row r="9" spans="1:25" customFormat="1" ht="15.75" customHeight="1" x14ac:dyDescent="0.3">
      <c r="A9" s="388" t="s">
        <v>1652</v>
      </c>
      <c r="B9" s="389"/>
      <c r="C9" s="390">
        <v>589</v>
      </c>
      <c r="D9" s="389"/>
      <c r="E9" s="391" t="s">
        <v>15</v>
      </c>
      <c r="F9" s="424">
        <f>SUM(F10:F12)</f>
        <v>594.01600000000008</v>
      </c>
      <c r="G9" s="67" t="s">
        <v>273</v>
      </c>
      <c r="H9" s="388" t="s">
        <v>1653</v>
      </c>
      <c r="I9" s="389"/>
      <c r="J9" s="390">
        <v>587</v>
      </c>
      <c r="K9" s="389"/>
      <c r="L9" s="391" t="s">
        <v>15</v>
      </c>
      <c r="M9" s="424">
        <f>SUM(M10:M12)</f>
        <v>570.00599999999997</v>
      </c>
      <c r="O9" s="43"/>
      <c r="P9" s="43"/>
      <c r="Q9" s="43"/>
      <c r="R9" s="43"/>
      <c r="S9" s="43"/>
      <c r="T9" s="43"/>
      <c r="U9" s="10"/>
      <c r="V9" s="10"/>
      <c r="W9" s="10"/>
      <c r="X9" s="10"/>
      <c r="Y9" s="10"/>
    </row>
    <row r="10" spans="1:25" customFormat="1" ht="15.75" customHeight="1" x14ac:dyDescent="0.3">
      <c r="A10" s="267" t="s">
        <v>117</v>
      </c>
      <c r="B10" s="394"/>
      <c r="C10" s="395"/>
      <c r="D10" s="416">
        <v>100.004</v>
      </c>
      <c r="E10" s="416">
        <v>99.001999999999995</v>
      </c>
      <c r="F10" s="428">
        <f>SUM(D10:E10)</f>
        <v>199.006</v>
      </c>
      <c r="H10" s="267" t="s">
        <v>160</v>
      </c>
      <c r="I10" s="394"/>
      <c r="J10" s="395"/>
      <c r="K10" s="416">
        <v>90</v>
      </c>
      <c r="L10" s="416">
        <v>91</v>
      </c>
      <c r="M10" s="428">
        <f>SUM(K10:L10)</f>
        <v>181</v>
      </c>
      <c r="O10" s="43"/>
      <c r="P10" s="43"/>
      <c r="Q10" s="43"/>
      <c r="R10" s="43"/>
      <c r="S10" s="43"/>
      <c r="T10" s="43"/>
      <c r="U10" s="10"/>
      <c r="V10" s="10"/>
      <c r="W10" s="10"/>
      <c r="X10" s="10"/>
      <c r="Y10" s="10"/>
    </row>
    <row r="11" spans="1:25" customFormat="1" ht="15.75" customHeight="1" x14ac:dyDescent="0.3">
      <c r="A11" s="270" t="s">
        <v>809</v>
      </c>
      <c r="B11" s="103"/>
      <c r="C11" s="104"/>
      <c r="D11" s="416">
        <v>100.003</v>
      </c>
      <c r="E11" s="416">
        <v>99.004000000000005</v>
      </c>
      <c r="F11" s="438">
        <f>SUM(D11:E11)</f>
        <v>199.00700000000001</v>
      </c>
      <c r="H11" s="270" t="s">
        <v>1252</v>
      </c>
      <c r="I11" s="103"/>
      <c r="J11" s="104"/>
      <c r="K11" s="416">
        <v>94.001000000000005</v>
      </c>
      <c r="L11" s="416">
        <v>95</v>
      </c>
      <c r="M11" s="438">
        <f>SUM(K11:L11)</f>
        <v>189.001</v>
      </c>
      <c r="O11" s="43"/>
      <c r="P11" s="43"/>
      <c r="Q11" s="43"/>
      <c r="R11" s="43"/>
      <c r="S11" s="43"/>
      <c r="T11" s="43"/>
      <c r="U11" s="10"/>
      <c r="V11" s="10"/>
      <c r="W11" s="10"/>
      <c r="X11" s="10"/>
      <c r="Y11" s="10"/>
    </row>
    <row r="12" spans="1:25" customFormat="1" ht="15.75" customHeight="1" x14ac:dyDescent="0.3">
      <c r="A12" s="271" t="s">
        <v>1495</v>
      </c>
      <c r="B12" s="386"/>
      <c r="C12" s="387"/>
      <c r="D12" s="420">
        <v>99.001999999999995</v>
      </c>
      <c r="E12" s="420">
        <v>97.001000000000005</v>
      </c>
      <c r="F12" s="439">
        <f>SUM(D12:E12)</f>
        <v>196.00299999999999</v>
      </c>
      <c r="H12" s="271" t="s">
        <v>1312</v>
      </c>
      <c r="I12" s="386"/>
      <c r="J12" s="387"/>
      <c r="K12" s="420">
        <v>100.002</v>
      </c>
      <c r="L12" s="420">
        <v>100.003</v>
      </c>
      <c r="M12" s="439">
        <f>SUM(K12:L12)</f>
        <v>200.005</v>
      </c>
      <c r="O12" s="43"/>
      <c r="P12" s="43"/>
      <c r="Q12" s="43"/>
      <c r="R12" s="43"/>
      <c r="S12" s="43"/>
      <c r="T12" s="43"/>
      <c r="U12" s="10"/>
      <c r="V12" s="10"/>
      <c r="W12" s="10"/>
      <c r="X12" s="10"/>
      <c r="Y12" s="10"/>
    </row>
    <row r="13" spans="1:25" customFormat="1" ht="15.75" customHeight="1" x14ac:dyDescent="0.3">
      <c r="O13" s="43"/>
      <c r="P13" s="43"/>
      <c r="Q13" s="43"/>
      <c r="R13" s="43"/>
      <c r="S13" s="43"/>
      <c r="T13" s="43"/>
      <c r="U13" s="10"/>
      <c r="V13" s="10"/>
      <c r="W13" s="10"/>
      <c r="X13" s="10"/>
      <c r="Y13" s="10"/>
    </row>
    <row r="14" spans="1:25" customFormat="1" ht="15.75" customHeight="1" x14ac:dyDescent="0.3">
      <c r="A14" s="388" t="s">
        <v>1654</v>
      </c>
      <c r="B14" s="389"/>
      <c r="C14" s="390">
        <v>586</v>
      </c>
      <c r="D14" s="389"/>
      <c r="E14" s="391" t="s">
        <v>15</v>
      </c>
      <c r="F14" s="424">
        <f>SUM(F15:F17)</f>
        <v>580.01199999999994</v>
      </c>
      <c r="G14" s="67" t="s">
        <v>273</v>
      </c>
      <c r="H14" s="388" t="s">
        <v>1655</v>
      </c>
      <c r="I14" s="389"/>
      <c r="J14" s="390">
        <v>584</v>
      </c>
      <c r="K14" s="389"/>
      <c r="L14" s="391" t="s">
        <v>15</v>
      </c>
      <c r="M14" s="424">
        <f>SUM(M15:M17)</f>
        <v>589.01299999999992</v>
      </c>
      <c r="O14" s="43"/>
      <c r="P14" s="43"/>
      <c r="Q14" s="43"/>
      <c r="R14" s="43"/>
      <c r="S14" s="43"/>
      <c r="T14" s="43"/>
      <c r="U14" s="10"/>
      <c r="V14" s="10"/>
      <c r="W14" s="10"/>
      <c r="X14" s="10"/>
      <c r="Y14" s="10"/>
    </row>
    <row r="15" spans="1:25" customFormat="1" ht="15.75" customHeight="1" x14ac:dyDescent="0.3">
      <c r="A15" s="267" t="s">
        <v>103</v>
      </c>
      <c r="B15" s="394"/>
      <c r="C15" s="395"/>
      <c r="D15" s="416">
        <v>95.001000000000005</v>
      </c>
      <c r="E15" s="416">
        <v>95.001000000000005</v>
      </c>
      <c r="F15" s="428">
        <f>SUM(D15:E15)</f>
        <v>190.00200000000001</v>
      </c>
      <c r="H15" s="267" t="s">
        <v>714</v>
      </c>
      <c r="I15" s="394"/>
      <c r="J15" s="395"/>
      <c r="K15" s="416">
        <v>99.001999999999995</v>
      </c>
      <c r="L15" s="416">
        <v>97.003</v>
      </c>
      <c r="M15" s="428">
        <f>SUM(K15:L15)</f>
        <v>196.005</v>
      </c>
      <c r="O15" s="43"/>
      <c r="P15" s="43"/>
      <c r="Q15" s="43"/>
      <c r="R15" s="43"/>
      <c r="S15" s="43"/>
      <c r="T15" s="43"/>
      <c r="U15" s="10"/>
      <c r="V15" s="10"/>
      <c r="W15" s="10"/>
      <c r="X15" s="10"/>
      <c r="Y15" s="10"/>
    </row>
    <row r="16" spans="1:25" customFormat="1" ht="15.75" customHeight="1" x14ac:dyDescent="0.3">
      <c r="A16" s="270" t="s">
        <v>1074</v>
      </c>
      <c r="B16" s="103"/>
      <c r="C16" s="104"/>
      <c r="D16" s="416">
        <v>100.003</v>
      </c>
      <c r="E16" s="416">
        <v>98.004000000000005</v>
      </c>
      <c r="F16" s="438">
        <f>SUM(D16:E16)</f>
        <v>198.00700000000001</v>
      </c>
      <c r="H16" s="270" t="s">
        <v>1566</v>
      </c>
      <c r="I16" s="103"/>
      <c r="J16" s="104"/>
      <c r="K16" s="416">
        <v>100.002</v>
      </c>
      <c r="L16" s="416">
        <v>99.004000000000005</v>
      </c>
      <c r="M16" s="438">
        <f>SUM(K16:L16)</f>
        <v>199.006</v>
      </c>
      <c r="O16" s="43"/>
      <c r="P16" s="43"/>
      <c r="Q16" s="43"/>
      <c r="R16" s="43"/>
      <c r="S16" s="43"/>
      <c r="T16" s="43"/>
      <c r="U16" s="10"/>
      <c r="V16" s="10"/>
      <c r="W16" s="10"/>
      <c r="X16" s="10"/>
      <c r="Y16" s="10"/>
    </row>
    <row r="17" spans="1:25" customFormat="1" ht="15.75" customHeight="1" x14ac:dyDescent="0.3">
      <c r="A17" s="271" t="s">
        <v>1493</v>
      </c>
      <c r="B17" s="386"/>
      <c r="C17" s="387"/>
      <c r="D17" s="420">
        <v>94</v>
      </c>
      <c r="E17" s="420">
        <v>98.003</v>
      </c>
      <c r="F17" s="439">
        <f>SUM(D17:E17)</f>
        <v>192.00299999999999</v>
      </c>
      <c r="H17" s="271" t="s">
        <v>1512</v>
      </c>
      <c r="I17" s="386"/>
      <c r="J17" s="387"/>
      <c r="K17" s="420">
        <v>96.001999999999995</v>
      </c>
      <c r="L17" s="420">
        <v>98</v>
      </c>
      <c r="M17" s="439">
        <f>SUM(K17:L17)</f>
        <v>194.00200000000001</v>
      </c>
      <c r="O17" s="43"/>
      <c r="P17" s="43"/>
      <c r="Q17" s="43"/>
      <c r="R17" s="43"/>
      <c r="S17" s="43"/>
      <c r="T17" s="43"/>
      <c r="U17" s="10"/>
      <c r="V17" s="10"/>
      <c r="W17" s="10"/>
      <c r="X17" s="10"/>
      <c r="Y17" s="10"/>
    </row>
    <row r="18" spans="1:25" customFormat="1" ht="15.75" customHeight="1" x14ac:dyDescent="0.3">
      <c r="O18" s="43"/>
      <c r="P18" s="43"/>
      <c r="Q18" s="43"/>
      <c r="R18" s="43"/>
      <c r="S18" s="43"/>
      <c r="T18" s="43"/>
      <c r="U18" s="10"/>
      <c r="V18" s="10"/>
      <c r="W18" s="10"/>
      <c r="X18" s="10"/>
      <c r="Y18" s="10"/>
    </row>
    <row r="19" spans="1:25" customFormat="1" ht="15.75" customHeight="1" x14ac:dyDescent="0.3">
      <c r="A19" s="10"/>
      <c r="B19" s="10"/>
      <c r="C19" s="10"/>
      <c r="D19" s="10"/>
      <c r="E19" s="10"/>
      <c r="F19" s="10"/>
      <c r="G19" s="36"/>
      <c r="H19" s="396" t="s">
        <v>48</v>
      </c>
      <c r="I19" s="397" t="s">
        <v>279</v>
      </c>
      <c r="J19" s="397" t="s">
        <v>280</v>
      </c>
      <c r="K19" s="397" t="s">
        <v>281</v>
      </c>
      <c r="L19" s="397" t="s">
        <v>282</v>
      </c>
      <c r="M19" s="397" t="s">
        <v>14</v>
      </c>
      <c r="N19" s="398" t="s">
        <v>283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">
      <c r="A20" s="10"/>
      <c r="B20" s="10" t="s">
        <v>1656</v>
      </c>
      <c r="C20" s="10"/>
      <c r="D20" s="10"/>
      <c r="E20" s="10"/>
      <c r="F20" s="10"/>
      <c r="G20" s="36"/>
      <c r="H20" s="81" t="s">
        <v>1650</v>
      </c>
      <c r="I20" s="69">
        <v>4</v>
      </c>
      <c r="J20" s="69">
        <v>4</v>
      </c>
      <c r="K20" s="69"/>
      <c r="L20" s="69"/>
      <c r="M20" s="474">
        <v>2375.0420000000004</v>
      </c>
      <c r="N20" s="82">
        <v>8</v>
      </c>
      <c r="O20" s="43"/>
      <c r="P20" s="43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">
      <c r="A21" s="10"/>
      <c r="B21" s="76" t="s">
        <v>1766</v>
      </c>
      <c r="C21" s="10"/>
      <c r="D21" s="10"/>
      <c r="E21" s="10"/>
      <c r="F21" s="10"/>
      <c r="G21" s="36"/>
      <c r="H21" s="84" t="s">
        <v>1652</v>
      </c>
      <c r="I21" s="22">
        <v>4</v>
      </c>
      <c r="J21" s="22">
        <v>4</v>
      </c>
      <c r="K21" s="22"/>
      <c r="L21" s="22"/>
      <c r="M21" s="475">
        <v>2362.0500000000002</v>
      </c>
      <c r="N21" s="48">
        <v>8</v>
      </c>
      <c r="O21" s="43"/>
      <c r="P21" s="43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">
      <c r="A22" s="10"/>
      <c r="B22" s="9" t="s">
        <v>286</v>
      </c>
      <c r="C22" s="10"/>
      <c r="D22" s="10"/>
      <c r="E22" s="10"/>
      <c r="F22" s="10"/>
      <c r="G22" s="36"/>
      <c r="H22" s="84" t="s">
        <v>1655</v>
      </c>
      <c r="I22" s="22">
        <v>4</v>
      </c>
      <c r="J22" s="22">
        <v>2</v>
      </c>
      <c r="K22" s="22"/>
      <c r="L22" s="22">
        <v>2</v>
      </c>
      <c r="M22" s="475">
        <v>2362.0540000000001</v>
      </c>
      <c r="N22" s="48">
        <v>4</v>
      </c>
      <c r="O22" s="43"/>
      <c r="P22" s="43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">
      <c r="A23" s="10"/>
      <c r="B23" s="10"/>
      <c r="C23" s="10"/>
      <c r="D23" s="10"/>
      <c r="E23" s="36"/>
      <c r="F23" s="10"/>
      <c r="G23" s="36"/>
      <c r="H23" s="84" t="s">
        <v>1651</v>
      </c>
      <c r="I23" s="22">
        <v>4</v>
      </c>
      <c r="J23" s="22">
        <v>1</v>
      </c>
      <c r="K23" s="22"/>
      <c r="L23" s="22">
        <v>3</v>
      </c>
      <c r="M23" s="475">
        <v>2349.0360000000001</v>
      </c>
      <c r="N23" s="48">
        <v>2</v>
      </c>
      <c r="O23" s="43"/>
      <c r="P23" s="43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">
      <c r="A24" s="10"/>
      <c r="B24" s="10"/>
      <c r="C24" s="10"/>
      <c r="D24" s="10"/>
      <c r="E24" s="36"/>
      <c r="F24" s="10"/>
      <c r="G24" s="36"/>
      <c r="H24" s="84" t="s">
        <v>1654</v>
      </c>
      <c r="I24" s="22">
        <v>4</v>
      </c>
      <c r="J24" s="22">
        <v>1</v>
      </c>
      <c r="K24" s="22"/>
      <c r="L24" s="22">
        <v>3</v>
      </c>
      <c r="M24" s="475">
        <v>2325.038</v>
      </c>
      <c r="N24" s="48">
        <v>2</v>
      </c>
      <c r="O24" s="43"/>
      <c r="P24" s="43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">
      <c r="A25" s="10"/>
      <c r="B25" s="10"/>
      <c r="C25" s="10"/>
      <c r="D25" s="10"/>
      <c r="E25" s="36"/>
      <c r="F25" s="10"/>
      <c r="G25" s="36"/>
      <c r="H25" s="273" t="s">
        <v>1653</v>
      </c>
      <c r="I25" s="123">
        <v>4</v>
      </c>
      <c r="J25" s="123"/>
      <c r="K25" s="123"/>
      <c r="L25" s="123">
        <v>4</v>
      </c>
      <c r="M25" s="476">
        <v>2317.038</v>
      </c>
      <c r="N25" s="124">
        <v>0</v>
      </c>
      <c r="O25" s="43"/>
      <c r="P25" s="43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">
      <c r="A26" s="10"/>
      <c r="B26" s="10"/>
      <c r="C26" s="10"/>
      <c r="D26" s="10"/>
      <c r="E26" s="36"/>
      <c r="F26" s="10"/>
      <c r="G26" s="3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">
      <c r="A27" s="78"/>
      <c r="B27" s="78"/>
      <c r="C27" s="78"/>
      <c r="D27" s="78"/>
      <c r="E27" s="79"/>
      <c r="F27" s="78"/>
      <c r="G27" s="79"/>
      <c r="H27" s="78"/>
      <c r="I27" s="78"/>
      <c r="J27" s="78"/>
      <c r="K27" s="78"/>
      <c r="L27" s="78"/>
      <c r="M27" s="78"/>
      <c r="N27" s="78"/>
      <c r="O27" s="10"/>
      <c r="P27" s="8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">
      <c r="A28" s="10"/>
      <c r="B28" s="10"/>
      <c r="C28" s="10"/>
      <c r="D28" s="10"/>
      <c r="E28" s="36"/>
      <c r="F28" s="10"/>
      <c r="G28" s="36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">
      <c r="A29" s="8" t="s">
        <v>51</v>
      </c>
      <c r="B29" s="8"/>
      <c r="C29" s="8"/>
      <c r="D29" s="8"/>
      <c r="E29" s="1"/>
      <c r="F29" s="8"/>
      <c r="G29" s="1"/>
      <c r="H29" s="8"/>
      <c r="I29" s="8"/>
      <c r="J29" s="8"/>
      <c r="K29" s="8"/>
      <c r="L29" s="8"/>
      <c r="M29" s="8"/>
      <c r="N29" s="8"/>
      <c r="O29" s="8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">
      <c r="A30" s="388" t="s">
        <v>752</v>
      </c>
      <c r="B30" s="389"/>
      <c r="C30" s="390">
        <v>569</v>
      </c>
      <c r="D30" s="389"/>
      <c r="E30" s="391" t="s">
        <v>15</v>
      </c>
      <c r="F30" s="424">
        <f>SUM(F31:F33)</f>
        <v>582.00799999999992</v>
      </c>
      <c r="G30" s="67" t="s">
        <v>273</v>
      </c>
      <c r="H30" s="388" t="s">
        <v>1657</v>
      </c>
      <c r="I30" s="389"/>
      <c r="J30" s="390">
        <v>576</v>
      </c>
      <c r="K30" s="389"/>
      <c r="L30" s="391" t="s">
        <v>15</v>
      </c>
      <c r="M30" s="424">
        <f>SUM(M31:M33)</f>
        <v>583.01099999999997</v>
      </c>
      <c r="O30" s="43"/>
      <c r="P30" s="43"/>
      <c r="Q30" s="43"/>
      <c r="R30" s="43"/>
      <c r="S30" s="43"/>
      <c r="T30" s="43"/>
      <c r="U30" s="10"/>
      <c r="V30" s="10"/>
      <c r="W30" s="10"/>
      <c r="X30" s="10"/>
      <c r="Y30" s="10"/>
    </row>
    <row r="31" spans="1:25" customFormat="1" ht="15.75" customHeight="1" x14ac:dyDescent="0.3">
      <c r="A31" s="267" t="s">
        <v>672</v>
      </c>
      <c r="B31" s="394"/>
      <c r="C31" s="395"/>
      <c r="D31" s="416">
        <v>99.001999999999995</v>
      </c>
      <c r="E31" s="416">
        <v>99.001999999999995</v>
      </c>
      <c r="F31" s="428">
        <f>SUM(D31:E31)</f>
        <v>198.00399999999999</v>
      </c>
      <c r="H31" s="267" t="s">
        <v>1524</v>
      </c>
      <c r="I31" s="394"/>
      <c r="J31" s="395"/>
      <c r="K31" s="416">
        <v>97.001000000000005</v>
      </c>
      <c r="L31" s="416">
        <v>97.001000000000005</v>
      </c>
      <c r="M31" s="428">
        <f>SUM(K31:L31)</f>
        <v>194.00200000000001</v>
      </c>
      <c r="O31" s="43"/>
      <c r="P31" s="43"/>
      <c r="Q31" s="43"/>
      <c r="R31" s="43"/>
      <c r="S31" s="43"/>
      <c r="T31" s="43"/>
      <c r="U31" s="10"/>
      <c r="V31" s="10"/>
      <c r="W31" s="10"/>
      <c r="X31" s="10"/>
      <c r="Y31" s="10"/>
    </row>
    <row r="32" spans="1:25" customFormat="1" ht="15.75" customHeight="1" x14ac:dyDescent="0.3">
      <c r="A32" s="442" t="s">
        <v>1221</v>
      </c>
      <c r="B32" s="103"/>
      <c r="C32" s="104"/>
      <c r="D32" s="416">
        <v>97.001999999999995</v>
      </c>
      <c r="E32" s="416">
        <v>96.001000000000005</v>
      </c>
      <c r="F32" s="438">
        <f>SUM(D32:E32)</f>
        <v>193.00299999999999</v>
      </c>
      <c r="H32" s="270" t="s">
        <v>1520</v>
      </c>
      <c r="I32" s="103"/>
      <c r="J32" s="104"/>
      <c r="K32" s="416">
        <v>96.001999999999995</v>
      </c>
      <c r="L32" s="416">
        <v>98.001999999999995</v>
      </c>
      <c r="M32" s="438">
        <f>SUM(K32:L32)</f>
        <v>194.00399999999999</v>
      </c>
      <c r="O32" s="43"/>
      <c r="P32" s="43"/>
      <c r="Q32" s="43"/>
      <c r="R32" s="43"/>
      <c r="S32" s="43"/>
      <c r="T32" s="43"/>
      <c r="U32" s="10"/>
      <c r="V32" s="10"/>
      <c r="W32" s="10"/>
      <c r="X32" s="10"/>
      <c r="Y32" s="10"/>
    </row>
    <row r="33" spans="1:25" customFormat="1" ht="15.75" customHeight="1" x14ac:dyDescent="0.3">
      <c r="A33" s="271" t="s">
        <v>799</v>
      </c>
      <c r="B33" s="386"/>
      <c r="C33" s="387"/>
      <c r="D33" s="420">
        <v>94</v>
      </c>
      <c r="E33" s="420">
        <v>97.001000000000005</v>
      </c>
      <c r="F33" s="439">
        <f>SUM(D33:E33)</f>
        <v>191.001</v>
      </c>
      <c r="H33" s="271" t="s">
        <v>1521</v>
      </c>
      <c r="I33" s="386"/>
      <c r="J33" s="387"/>
      <c r="K33" s="420">
        <v>98.001000000000005</v>
      </c>
      <c r="L33" s="420">
        <v>97.004000000000005</v>
      </c>
      <c r="M33" s="439">
        <f>SUM(K33:L33)</f>
        <v>195.005</v>
      </c>
      <c r="O33" s="43"/>
      <c r="P33" s="43"/>
      <c r="Q33" s="43"/>
      <c r="R33" s="43"/>
      <c r="S33" s="43"/>
      <c r="T33" s="43"/>
      <c r="U33" s="10"/>
      <c r="V33" s="10"/>
      <c r="W33" s="10"/>
      <c r="X33" s="10"/>
      <c r="Y33" s="10"/>
    </row>
    <row r="34" spans="1:25" customFormat="1" ht="15.75" customHeight="1" x14ac:dyDescent="0.3">
      <c r="O34" s="43"/>
      <c r="P34" s="43"/>
      <c r="Q34" s="43"/>
      <c r="R34" s="43"/>
      <c r="S34" s="43"/>
      <c r="T34" s="43"/>
      <c r="U34" s="10"/>
      <c r="V34" s="10"/>
      <c r="W34" s="10"/>
      <c r="X34" s="10"/>
      <c r="Y34" s="10"/>
    </row>
    <row r="35" spans="1:25" customFormat="1" ht="15.75" customHeight="1" x14ac:dyDescent="0.3">
      <c r="A35" s="388" t="s">
        <v>1658</v>
      </c>
      <c r="B35" s="389"/>
      <c r="C35" s="390">
        <v>584</v>
      </c>
      <c r="D35" s="389"/>
      <c r="E35" s="391" t="s">
        <v>15</v>
      </c>
      <c r="F35" s="424">
        <f>SUM(F36:F38)</f>
        <v>585.00400000000002</v>
      </c>
      <c r="G35" s="67" t="s">
        <v>273</v>
      </c>
      <c r="H35" s="388" t="s">
        <v>1659</v>
      </c>
      <c r="I35" s="389"/>
      <c r="J35" s="390">
        <v>576</v>
      </c>
      <c r="K35" s="389"/>
      <c r="L35" s="391" t="s">
        <v>15</v>
      </c>
      <c r="M35" s="424">
        <f>SUM(M36:M38)</f>
        <v>393.01099999999997</v>
      </c>
      <c r="O35" s="43"/>
      <c r="P35" s="43"/>
      <c r="Q35" s="43"/>
      <c r="R35" s="43"/>
      <c r="S35" s="43"/>
      <c r="T35" s="43"/>
      <c r="U35" s="10"/>
      <c r="V35" s="10"/>
      <c r="W35" s="10"/>
      <c r="X35" s="10"/>
      <c r="Y35" s="10"/>
    </row>
    <row r="36" spans="1:25" customFormat="1" ht="15.75" customHeight="1" x14ac:dyDescent="0.3">
      <c r="A36" s="267" t="s">
        <v>897</v>
      </c>
      <c r="B36" s="394"/>
      <c r="C36" s="395"/>
      <c r="D36" s="416">
        <v>100</v>
      </c>
      <c r="E36" s="416">
        <v>100.001</v>
      </c>
      <c r="F36" s="428">
        <f>SUM(D36:E36)</f>
        <v>200.001</v>
      </c>
      <c r="H36" s="267" t="s">
        <v>1086</v>
      </c>
      <c r="I36" s="394"/>
      <c r="J36" s="395"/>
      <c r="K36" s="416" t="s">
        <v>132</v>
      </c>
      <c r="L36" s="416"/>
      <c r="M36" s="428">
        <f>SUM(K36:L36)</f>
        <v>0</v>
      </c>
      <c r="O36" s="43"/>
      <c r="P36" s="43"/>
      <c r="Q36" s="43"/>
      <c r="R36" s="43"/>
      <c r="S36" s="43"/>
      <c r="T36" s="43"/>
      <c r="U36" s="10"/>
      <c r="V36" s="10"/>
      <c r="W36" s="10"/>
      <c r="X36" s="10"/>
      <c r="Y36" s="10"/>
    </row>
    <row r="37" spans="1:25" customFormat="1" ht="15.75" customHeight="1" x14ac:dyDescent="0.3">
      <c r="A37" s="270" t="s">
        <v>1561</v>
      </c>
      <c r="B37" s="103"/>
      <c r="C37" s="104"/>
      <c r="D37" s="416">
        <v>97.001000000000005</v>
      </c>
      <c r="E37" s="416">
        <v>100.002</v>
      </c>
      <c r="F37" s="438">
        <f>SUM(D37:E37)</f>
        <v>197.00299999999999</v>
      </c>
      <c r="H37" s="270" t="s">
        <v>1207</v>
      </c>
      <c r="I37" s="103"/>
      <c r="J37" s="104"/>
      <c r="K37" s="416">
        <v>96.004000000000005</v>
      </c>
      <c r="L37" s="416">
        <v>100.004</v>
      </c>
      <c r="M37" s="438">
        <f>SUM(K37:L37)</f>
        <v>196.00800000000001</v>
      </c>
      <c r="O37" s="43"/>
      <c r="P37" s="43"/>
      <c r="Q37" s="43"/>
      <c r="R37" s="43"/>
      <c r="S37" s="43"/>
      <c r="T37" s="43"/>
      <c r="U37" s="10"/>
      <c r="V37" s="10"/>
      <c r="W37" s="10"/>
      <c r="X37" s="10"/>
      <c r="Y37" s="10"/>
    </row>
    <row r="38" spans="1:25" customFormat="1" ht="15.75" customHeight="1" x14ac:dyDescent="0.3">
      <c r="A38" s="271" t="s">
        <v>1514</v>
      </c>
      <c r="B38" s="386"/>
      <c r="C38" s="387"/>
      <c r="D38" s="420">
        <v>92</v>
      </c>
      <c r="E38" s="420">
        <v>96</v>
      </c>
      <c r="F38" s="439">
        <f>SUM(D38:E38)</f>
        <v>188</v>
      </c>
      <c r="H38" s="271" t="s">
        <v>1080</v>
      </c>
      <c r="I38" s="386"/>
      <c r="J38" s="387"/>
      <c r="K38" s="420">
        <v>98.001000000000005</v>
      </c>
      <c r="L38" s="420">
        <v>99.001999999999995</v>
      </c>
      <c r="M38" s="439">
        <f>SUM(K38:L38)</f>
        <v>197.00299999999999</v>
      </c>
      <c r="O38" s="43"/>
      <c r="P38" s="43"/>
      <c r="Q38" s="43"/>
      <c r="R38" s="43"/>
      <c r="S38" s="43"/>
      <c r="T38" s="43"/>
      <c r="U38" s="10"/>
      <c r="V38" s="10"/>
      <c r="W38" s="10"/>
      <c r="X38" s="10"/>
      <c r="Y38" s="10"/>
    </row>
    <row r="39" spans="1:25" customFormat="1" ht="15.75" customHeight="1" x14ac:dyDescent="0.3">
      <c r="O39" s="43"/>
      <c r="P39" s="43"/>
      <c r="Q39" s="43"/>
      <c r="R39" s="43"/>
      <c r="S39" s="43"/>
      <c r="T39" s="43"/>
      <c r="U39" s="10"/>
      <c r="V39" s="10"/>
      <c r="W39" s="10"/>
      <c r="X39" s="10"/>
      <c r="Y39" s="10"/>
    </row>
    <row r="40" spans="1:25" customFormat="1" ht="15.75" customHeight="1" x14ac:dyDescent="0.3">
      <c r="A40" s="388" t="s">
        <v>1660</v>
      </c>
      <c r="B40" s="389"/>
      <c r="C40" s="390">
        <v>578</v>
      </c>
      <c r="D40" s="389"/>
      <c r="E40" s="391" t="s">
        <v>15</v>
      </c>
      <c r="F40" s="424">
        <f>SUM(F41:F43)</f>
        <v>583.00599999999997</v>
      </c>
      <c r="G40" s="67" t="s">
        <v>273</v>
      </c>
      <c r="H40" s="388" t="s">
        <v>1661</v>
      </c>
      <c r="I40" s="389"/>
      <c r="J40" s="390">
        <v>581</v>
      </c>
      <c r="K40" s="389"/>
      <c r="L40" s="391" t="s">
        <v>15</v>
      </c>
      <c r="M40" s="424">
        <f>SUM(M41:M43)</f>
        <v>586.00599999999997</v>
      </c>
      <c r="O40" s="43"/>
      <c r="P40" s="43"/>
      <c r="Q40" s="43"/>
      <c r="R40" s="43"/>
      <c r="S40" s="43"/>
      <c r="T40" s="43"/>
      <c r="U40" s="10"/>
      <c r="V40" s="10"/>
      <c r="W40" s="10"/>
      <c r="X40" s="10"/>
      <c r="Y40" s="10"/>
    </row>
    <row r="41" spans="1:25" customFormat="1" ht="15.75" customHeight="1" x14ac:dyDescent="0.3">
      <c r="A41" s="267" t="s">
        <v>1576</v>
      </c>
      <c r="B41" s="394"/>
      <c r="C41" s="395"/>
      <c r="D41" s="416">
        <v>99.001000000000005</v>
      </c>
      <c r="E41" s="416">
        <v>98.001999999999995</v>
      </c>
      <c r="F41" s="428">
        <f>SUM(D41:E41)</f>
        <v>197.00299999999999</v>
      </c>
      <c r="H41" s="267" t="s">
        <v>1586</v>
      </c>
      <c r="I41" s="394"/>
      <c r="J41" s="395"/>
      <c r="K41" s="416">
        <v>98</v>
      </c>
      <c r="L41" s="416">
        <v>98.001000000000005</v>
      </c>
      <c r="M41" s="428">
        <f>SUM(K41:L41)</f>
        <v>196.001</v>
      </c>
      <c r="O41" s="43"/>
      <c r="P41" s="43"/>
      <c r="Q41" s="43"/>
      <c r="R41" s="43"/>
      <c r="S41" s="43"/>
      <c r="T41" s="43"/>
      <c r="U41" s="10"/>
      <c r="V41" s="10"/>
      <c r="W41" s="10"/>
      <c r="X41" s="10"/>
      <c r="Y41" s="10"/>
    </row>
    <row r="42" spans="1:25" customFormat="1" ht="15.75" customHeight="1" x14ac:dyDescent="0.3">
      <c r="A42" s="270" t="s">
        <v>1513</v>
      </c>
      <c r="B42" s="103"/>
      <c r="C42" s="104"/>
      <c r="D42" s="416">
        <v>95</v>
      </c>
      <c r="E42" s="416">
        <v>96</v>
      </c>
      <c r="F42" s="438">
        <f>SUM(D42:E42)</f>
        <v>191</v>
      </c>
      <c r="H42" s="270" t="s">
        <v>618</v>
      </c>
      <c r="I42" s="103"/>
      <c r="J42" s="104"/>
      <c r="K42" s="416">
        <v>97</v>
      </c>
      <c r="L42" s="416">
        <v>98.001000000000005</v>
      </c>
      <c r="M42" s="438">
        <f>SUM(K42:L42)</f>
        <v>195.001</v>
      </c>
      <c r="O42" s="43"/>
      <c r="P42" s="43"/>
      <c r="Q42" s="43"/>
      <c r="R42" s="43"/>
      <c r="S42" s="43"/>
      <c r="T42" s="43"/>
      <c r="U42" s="10"/>
      <c r="V42" s="10"/>
      <c r="W42" s="10"/>
      <c r="X42" s="10"/>
      <c r="Y42" s="10"/>
    </row>
    <row r="43" spans="1:25" customFormat="1" ht="15.75" customHeight="1" x14ac:dyDescent="0.3">
      <c r="A43" s="271" t="s">
        <v>1600</v>
      </c>
      <c r="B43" s="386"/>
      <c r="C43" s="387"/>
      <c r="D43" s="420">
        <v>97.003</v>
      </c>
      <c r="E43" s="420">
        <v>98</v>
      </c>
      <c r="F43" s="439">
        <f>SUM(D43:E43)</f>
        <v>195.00299999999999</v>
      </c>
      <c r="H43" s="271" t="s">
        <v>200</v>
      </c>
      <c r="I43" s="386"/>
      <c r="J43" s="387"/>
      <c r="K43" s="420">
        <v>98.001999999999995</v>
      </c>
      <c r="L43" s="420">
        <v>97.001999999999995</v>
      </c>
      <c r="M43" s="439">
        <f>SUM(K43:L43)</f>
        <v>195.00399999999999</v>
      </c>
      <c r="O43" s="43"/>
      <c r="P43" s="43"/>
      <c r="Q43" s="43"/>
      <c r="R43" s="43"/>
      <c r="S43" s="43"/>
      <c r="T43" s="43"/>
      <c r="U43" s="10"/>
      <c r="V43" s="10"/>
      <c r="W43" s="10"/>
      <c r="X43" s="10"/>
      <c r="Y43" s="10"/>
    </row>
    <row r="44" spans="1:25" customFormat="1" ht="15.75" customHeight="1" x14ac:dyDescent="0.3">
      <c r="O44" s="43"/>
      <c r="P44" s="43"/>
      <c r="Q44" s="43"/>
      <c r="R44" s="43"/>
      <c r="S44" s="43"/>
      <c r="T44" s="43"/>
      <c r="U44" s="10"/>
      <c r="V44" s="10"/>
      <c r="W44" s="10"/>
      <c r="X44" s="10"/>
      <c r="Y44" s="10"/>
    </row>
    <row r="45" spans="1:25" customFormat="1" ht="15.75" customHeight="1" x14ac:dyDescent="0.3">
      <c r="A45" s="10"/>
      <c r="B45" s="10"/>
      <c r="C45" s="10"/>
      <c r="D45" s="10"/>
      <c r="E45" s="10"/>
      <c r="F45" s="10"/>
      <c r="G45" s="36"/>
      <c r="H45" s="396" t="s">
        <v>51</v>
      </c>
      <c r="I45" s="397" t="s">
        <v>279</v>
      </c>
      <c r="J45" s="397" t="s">
        <v>280</v>
      </c>
      <c r="K45" s="397" t="s">
        <v>281</v>
      </c>
      <c r="L45" s="397" t="s">
        <v>282</v>
      </c>
      <c r="M45" s="397" t="s">
        <v>14</v>
      </c>
      <c r="N45" s="398" t="s">
        <v>283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customFormat="1" ht="15.75" customHeight="1" x14ac:dyDescent="0.3">
      <c r="A46" s="10"/>
      <c r="B46" s="9" t="s">
        <v>1662</v>
      </c>
      <c r="C46" s="10"/>
      <c r="D46" s="10"/>
      <c r="E46" s="10"/>
      <c r="F46" s="10"/>
      <c r="G46" s="36"/>
      <c r="H46" s="81" t="s">
        <v>1658</v>
      </c>
      <c r="I46" s="69">
        <v>4</v>
      </c>
      <c r="J46" s="69">
        <v>3</v>
      </c>
      <c r="K46" s="69"/>
      <c r="L46" s="69">
        <v>1</v>
      </c>
      <c r="M46" s="474">
        <v>2328.04</v>
      </c>
      <c r="N46" s="82">
        <v>6</v>
      </c>
      <c r="O46" s="43"/>
      <c r="P46" s="43"/>
      <c r="Q46" s="10"/>
      <c r="R46" s="10"/>
      <c r="S46" s="10"/>
      <c r="T46" s="10"/>
      <c r="U46" s="10"/>
      <c r="V46" s="10"/>
      <c r="W46" s="10"/>
      <c r="X46" s="10"/>
      <c r="Y46" s="10"/>
    </row>
    <row r="47" spans="1:25" customFormat="1" ht="15.75" customHeight="1" x14ac:dyDescent="0.3">
      <c r="A47" s="10"/>
      <c r="B47" s="83" t="s">
        <v>1767</v>
      </c>
      <c r="C47" s="10"/>
      <c r="D47" s="10"/>
      <c r="E47" s="10"/>
      <c r="F47" s="10"/>
      <c r="G47" s="36"/>
      <c r="H47" s="84" t="s">
        <v>1657</v>
      </c>
      <c r="I47" s="22">
        <v>4</v>
      </c>
      <c r="J47" s="22">
        <v>3</v>
      </c>
      <c r="K47" s="22"/>
      <c r="L47" s="22">
        <v>1</v>
      </c>
      <c r="M47" s="475">
        <v>2326.0320000000002</v>
      </c>
      <c r="N47" s="48">
        <v>6</v>
      </c>
      <c r="O47" s="43"/>
      <c r="P47" s="43"/>
      <c r="Q47" s="10"/>
      <c r="R47" s="10"/>
      <c r="S47" s="10"/>
      <c r="T47" s="10"/>
      <c r="U47" s="10"/>
      <c r="V47" s="10"/>
      <c r="W47" s="10"/>
      <c r="X47" s="10"/>
      <c r="Y47" s="10"/>
    </row>
    <row r="48" spans="1:25" customFormat="1" ht="15.75" customHeight="1" x14ac:dyDescent="0.3">
      <c r="A48" s="10"/>
      <c r="B48" s="9" t="s">
        <v>286</v>
      </c>
      <c r="C48" s="10"/>
      <c r="D48" s="10"/>
      <c r="E48" s="10"/>
      <c r="F48" s="10"/>
      <c r="G48" s="36"/>
      <c r="H48" s="84" t="s">
        <v>1661</v>
      </c>
      <c r="I48" s="22">
        <v>4</v>
      </c>
      <c r="J48" s="22">
        <v>3</v>
      </c>
      <c r="K48" s="22"/>
      <c r="L48" s="22">
        <v>1</v>
      </c>
      <c r="M48" s="475">
        <v>2326.0280000000002</v>
      </c>
      <c r="N48" s="48">
        <v>6</v>
      </c>
      <c r="O48" s="43"/>
      <c r="P48" s="43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">
      <c r="A49" s="10"/>
      <c r="B49" s="10"/>
      <c r="C49" s="10"/>
      <c r="D49" s="10"/>
      <c r="E49" s="36"/>
      <c r="F49" s="10"/>
      <c r="G49" s="36"/>
      <c r="H49" s="84" t="s">
        <v>1660</v>
      </c>
      <c r="I49" s="22">
        <v>4</v>
      </c>
      <c r="J49" s="22">
        <v>2</v>
      </c>
      <c r="K49" s="22"/>
      <c r="L49" s="22">
        <v>2</v>
      </c>
      <c r="M49" s="475">
        <v>2128.0250000000001</v>
      </c>
      <c r="N49" s="48">
        <v>4</v>
      </c>
      <c r="O49" s="43"/>
      <c r="P49" s="43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">
      <c r="A50" s="10"/>
      <c r="B50" s="10"/>
      <c r="C50" s="10"/>
      <c r="D50" s="10"/>
      <c r="E50" s="36"/>
      <c r="F50" s="10"/>
      <c r="G50" s="36"/>
      <c r="H50" s="84" t="s">
        <v>752</v>
      </c>
      <c r="I50" s="22">
        <v>4</v>
      </c>
      <c r="J50" s="22">
        <v>1</v>
      </c>
      <c r="K50" s="22"/>
      <c r="L50" s="22">
        <v>3</v>
      </c>
      <c r="M50" s="475">
        <v>2278.0210000000002</v>
      </c>
      <c r="N50" s="48">
        <v>2</v>
      </c>
      <c r="O50" s="43"/>
      <c r="P50" s="43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">
      <c r="A51" s="10"/>
      <c r="B51" s="10"/>
      <c r="C51" s="10"/>
      <c r="D51" s="10"/>
      <c r="E51" s="36"/>
      <c r="F51" s="10"/>
      <c r="G51" s="36"/>
      <c r="H51" s="273" t="s">
        <v>1659</v>
      </c>
      <c r="I51" s="123">
        <v>4</v>
      </c>
      <c r="J51" s="123"/>
      <c r="K51" s="123"/>
      <c r="L51" s="123">
        <v>4</v>
      </c>
      <c r="M51" s="476">
        <v>1926.038</v>
      </c>
      <c r="N51" s="124">
        <v>0</v>
      </c>
      <c r="O51" s="43"/>
      <c r="P51" s="43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">
      <c r="A52" s="73"/>
      <c r="B52" s="73"/>
      <c r="C52" s="73"/>
      <c r="D52" s="73"/>
      <c r="E52" s="73"/>
      <c r="F52" s="73"/>
      <c r="G52" s="433"/>
      <c r="H52" s="73"/>
      <c r="I52" s="73"/>
      <c r="J52" s="73"/>
      <c r="K52" s="73"/>
      <c r="L52" s="73"/>
      <c r="M52" s="73"/>
      <c r="N52" s="73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">
      <c r="A53" s="10" t="s">
        <v>1203</v>
      </c>
      <c r="B53" s="10"/>
      <c r="C53" s="10"/>
      <c r="D53" s="10"/>
      <c r="E53" s="10"/>
      <c r="F53" s="10"/>
      <c r="G53" s="36"/>
      <c r="H53" s="10"/>
      <c r="I53" s="73"/>
      <c r="J53" s="73"/>
      <c r="K53" s="73"/>
      <c r="L53" s="73"/>
      <c r="M53" s="73"/>
      <c r="N53" s="73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">
      <c r="A54" s="10"/>
      <c r="B54" s="10"/>
      <c r="C54" s="10"/>
      <c r="D54" s="10"/>
      <c r="E54" s="10"/>
      <c r="F54" s="10"/>
      <c r="G54" s="36"/>
      <c r="H54" s="10"/>
      <c r="I54" s="73"/>
      <c r="J54" s="73"/>
      <c r="K54" s="73"/>
      <c r="L54" s="73"/>
      <c r="M54" s="73"/>
      <c r="N54" s="73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">
      <c r="A55" s="10" t="s">
        <v>1579</v>
      </c>
      <c r="B55" s="10"/>
      <c r="C55" s="10"/>
      <c r="D55" s="10"/>
      <c r="E55" s="93" t="s">
        <v>163</v>
      </c>
      <c r="F55" s="10"/>
      <c r="G55" s="10"/>
      <c r="H55" s="73"/>
      <c r="I55" s="73"/>
      <c r="J55" s="73"/>
      <c r="K55" s="73"/>
      <c r="L55" s="73"/>
      <c r="M55" s="73"/>
      <c r="N55" s="73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">
      <c r="A56" s="10" t="s">
        <v>164</v>
      </c>
      <c r="B56" s="10"/>
      <c r="C56" s="10"/>
      <c r="D56" s="10"/>
      <c r="E56" s="10"/>
      <c r="F56" s="10"/>
      <c r="G56" s="36"/>
      <c r="H56" s="73"/>
      <c r="I56" s="73"/>
      <c r="J56" s="73"/>
      <c r="K56" s="73"/>
      <c r="L56" s="73"/>
      <c r="M56" s="73"/>
      <c r="N56" s="73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">
      <c r="A57" s="73"/>
      <c r="B57" s="73"/>
      <c r="C57" s="73"/>
      <c r="D57" s="73"/>
      <c r="E57" s="73"/>
      <c r="F57" s="73"/>
      <c r="G57" s="433"/>
      <c r="H57" s="73"/>
      <c r="I57" s="73"/>
      <c r="J57" s="73"/>
      <c r="K57" s="73"/>
      <c r="L57" s="73"/>
      <c r="M57" s="73"/>
      <c r="N57" s="73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">
      <c r="A58" s="73"/>
      <c r="B58" s="73"/>
      <c r="C58" s="73"/>
      <c r="D58" s="73"/>
      <c r="E58" s="73"/>
      <c r="F58" s="73"/>
      <c r="G58" s="433"/>
      <c r="H58" s="73"/>
      <c r="I58" s="73"/>
      <c r="J58" s="73"/>
      <c r="K58" s="73"/>
      <c r="L58" s="73"/>
      <c r="M58" s="73"/>
      <c r="N58" s="73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">
      <c r="A59" s="73"/>
      <c r="B59" s="73"/>
      <c r="C59" s="73"/>
      <c r="D59" s="73"/>
      <c r="E59" s="73"/>
      <c r="F59" s="73"/>
      <c r="G59" s="433"/>
      <c r="H59" s="73"/>
      <c r="I59" s="73"/>
      <c r="J59" s="73"/>
      <c r="K59" s="73"/>
      <c r="L59" s="73"/>
      <c r="M59" s="73"/>
      <c r="N59" s="73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">
      <c r="A60" s="73"/>
      <c r="B60" s="73"/>
      <c r="C60" s="73"/>
      <c r="D60" s="73"/>
      <c r="E60" s="73"/>
      <c r="F60" s="73"/>
      <c r="G60" s="433"/>
      <c r="H60" s="73"/>
      <c r="I60" s="73"/>
      <c r="J60" s="73"/>
      <c r="K60" s="73"/>
      <c r="L60" s="73"/>
      <c r="M60" s="73"/>
      <c r="N60" s="73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">
      <c r="A61" s="73"/>
      <c r="B61" s="73"/>
      <c r="C61" s="73"/>
      <c r="D61" s="73"/>
      <c r="E61" s="73"/>
      <c r="F61" s="73"/>
      <c r="G61" s="433"/>
      <c r="H61" s="73"/>
      <c r="I61" s="73"/>
      <c r="J61" s="73"/>
      <c r="K61" s="73"/>
      <c r="L61" s="73"/>
      <c r="M61" s="73"/>
      <c r="N61" s="7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">
      <c r="A62" s="73"/>
      <c r="B62" s="73"/>
      <c r="C62" s="73"/>
      <c r="D62" s="73"/>
      <c r="E62" s="73"/>
      <c r="F62" s="73"/>
      <c r="G62" s="433"/>
      <c r="H62" s="73"/>
      <c r="I62" s="73"/>
      <c r="J62" s="73"/>
      <c r="K62" s="73"/>
      <c r="L62" s="73"/>
      <c r="M62" s="73"/>
      <c r="N62" s="7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">
      <c r="A63" s="73"/>
      <c r="B63" s="73"/>
      <c r="C63" s="73"/>
      <c r="D63" s="73"/>
      <c r="E63" s="73"/>
      <c r="F63" s="73"/>
      <c r="G63" s="433"/>
      <c r="H63" s="73"/>
      <c r="I63" s="73"/>
      <c r="J63" s="73"/>
      <c r="K63" s="73"/>
      <c r="L63" s="73"/>
      <c r="M63" s="73"/>
      <c r="N63" s="7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">
      <c r="A64" s="73"/>
      <c r="B64" s="73"/>
      <c r="C64" s="73"/>
      <c r="D64" s="73"/>
      <c r="E64" s="73"/>
      <c r="F64" s="73"/>
      <c r="G64" s="433"/>
      <c r="H64" s="73"/>
      <c r="I64" s="73"/>
      <c r="J64" s="73"/>
      <c r="K64" s="73"/>
      <c r="L64" s="73"/>
      <c r="M64" s="73"/>
      <c r="N64" s="7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">
      <c r="A65" s="73"/>
      <c r="B65" s="73"/>
      <c r="C65" s="73"/>
      <c r="D65" s="73"/>
      <c r="E65" s="73"/>
      <c r="F65" s="73"/>
      <c r="G65" s="433"/>
      <c r="H65" s="73"/>
      <c r="I65" s="73"/>
      <c r="J65" s="73"/>
      <c r="K65" s="73"/>
      <c r="L65" s="73"/>
      <c r="M65" s="73"/>
      <c r="N65" s="7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">
      <c r="A66" s="73"/>
      <c r="B66" s="73"/>
      <c r="C66" s="73"/>
      <c r="D66" s="73"/>
      <c r="E66" s="73"/>
      <c r="F66" s="73"/>
      <c r="G66" s="433"/>
      <c r="H66" s="73"/>
      <c r="I66" s="73"/>
      <c r="J66" s="73"/>
      <c r="K66" s="73"/>
      <c r="L66" s="73"/>
      <c r="M66" s="73"/>
      <c r="N66" s="7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">
      <c r="A67" s="73"/>
      <c r="B67" s="73"/>
      <c r="C67" s="73"/>
      <c r="D67" s="73"/>
      <c r="E67" s="73"/>
      <c r="F67" s="73"/>
      <c r="G67" s="433"/>
      <c r="H67" s="73"/>
      <c r="I67" s="73"/>
      <c r="J67" s="73"/>
      <c r="K67" s="73"/>
      <c r="L67" s="73"/>
      <c r="M67" s="73"/>
      <c r="N67" s="7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">
      <c r="A68" s="73"/>
      <c r="B68" s="73"/>
      <c r="C68" s="73"/>
      <c r="D68" s="73"/>
      <c r="E68" s="73"/>
      <c r="F68" s="73"/>
      <c r="G68" s="433"/>
      <c r="H68" s="73"/>
      <c r="I68" s="73"/>
      <c r="J68" s="73"/>
      <c r="K68" s="73"/>
      <c r="L68" s="73"/>
      <c r="M68" s="73"/>
      <c r="N68" s="7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">
      <c r="A69" s="73"/>
      <c r="B69" s="73"/>
      <c r="C69" s="73"/>
      <c r="D69" s="73"/>
      <c r="E69" s="73"/>
      <c r="F69" s="73"/>
      <c r="G69" s="433"/>
      <c r="H69" s="73"/>
      <c r="I69" s="73"/>
      <c r="J69" s="73"/>
      <c r="K69" s="73"/>
      <c r="L69" s="73"/>
      <c r="M69" s="73"/>
      <c r="N69" s="7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">
      <c r="A70" s="73"/>
      <c r="B70" s="73"/>
      <c r="C70" s="73"/>
      <c r="D70" s="73"/>
      <c r="E70" s="73"/>
      <c r="F70" s="73"/>
      <c r="G70" s="433"/>
      <c r="H70" s="73"/>
      <c r="I70" s="73"/>
      <c r="J70" s="73"/>
      <c r="K70" s="73"/>
      <c r="L70" s="73"/>
      <c r="M70" s="73"/>
      <c r="N70" s="7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">
      <c r="A71" s="73"/>
      <c r="B71" s="73"/>
      <c r="C71" s="73"/>
      <c r="D71" s="73"/>
      <c r="E71" s="73"/>
      <c r="F71" s="73"/>
      <c r="G71" s="433"/>
      <c r="H71" s="73"/>
      <c r="I71" s="73"/>
      <c r="J71" s="73"/>
      <c r="K71" s="73"/>
      <c r="L71" s="73"/>
      <c r="M71" s="73"/>
      <c r="N71" s="7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">
      <c r="A72" s="73"/>
      <c r="B72" s="73"/>
      <c r="C72" s="73"/>
      <c r="D72" s="73"/>
      <c r="E72" s="73"/>
      <c r="F72" s="73"/>
      <c r="G72" s="433"/>
      <c r="H72" s="73"/>
      <c r="I72" s="73"/>
      <c r="J72" s="73"/>
      <c r="K72" s="73"/>
      <c r="L72" s="73"/>
      <c r="M72" s="73"/>
      <c r="N72" s="7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">
      <c r="A73" s="73"/>
      <c r="B73" s="73"/>
      <c r="C73" s="73"/>
      <c r="D73" s="73"/>
      <c r="E73" s="73"/>
      <c r="F73" s="73"/>
      <c r="G73" s="433"/>
      <c r="H73" s="73"/>
      <c r="I73" s="73"/>
      <c r="J73" s="73"/>
      <c r="K73" s="73"/>
      <c r="L73" s="73"/>
      <c r="M73" s="73"/>
      <c r="N73" s="7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">
      <c r="A74" s="73"/>
      <c r="B74" s="73"/>
      <c r="C74" s="73"/>
      <c r="D74" s="73"/>
      <c r="E74" s="73"/>
      <c r="F74" s="73"/>
      <c r="G74" s="433"/>
      <c r="H74" s="73"/>
      <c r="I74" s="73"/>
      <c r="J74" s="73"/>
      <c r="K74" s="73"/>
      <c r="L74" s="73"/>
      <c r="M74" s="73"/>
      <c r="N74" s="7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">
      <c r="A75" s="73"/>
      <c r="B75" s="73"/>
      <c r="C75" s="73"/>
      <c r="D75" s="73"/>
      <c r="E75" s="73"/>
      <c r="F75" s="73"/>
      <c r="G75" s="433"/>
      <c r="H75" s="73"/>
      <c r="I75" s="73"/>
      <c r="J75" s="73"/>
      <c r="K75" s="73"/>
      <c r="L75" s="73"/>
      <c r="M75" s="73"/>
      <c r="N75" s="7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">
      <c r="A76" s="73"/>
      <c r="B76" s="73"/>
      <c r="C76" s="73"/>
      <c r="D76" s="73"/>
      <c r="E76" s="73"/>
      <c r="F76" s="73"/>
      <c r="G76" s="433"/>
      <c r="H76" s="73"/>
      <c r="I76" s="73"/>
      <c r="J76" s="73"/>
      <c r="K76" s="73"/>
      <c r="L76" s="73"/>
      <c r="M76" s="73"/>
      <c r="N76" s="7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">
      <c r="A77" s="73"/>
      <c r="B77" s="73"/>
      <c r="C77" s="73"/>
      <c r="D77" s="73"/>
      <c r="E77" s="73"/>
      <c r="F77" s="73"/>
      <c r="G77" s="433"/>
      <c r="H77" s="73"/>
      <c r="I77" s="73"/>
      <c r="J77" s="73"/>
      <c r="K77" s="73"/>
      <c r="L77" s="73"/>
      <c r="M77" s="73"/>
      <c r="N77" s="7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">
      <c r="A78" s="73"/>
      <c r="B78" s="73"/>
      <c r="C78" s="73"/>
      <c r="D78" s="73"/>
      <c r="E78" s="73"/>
      <c r="F78" s="73"/>
      <c r="G78" s="433"/>
      <c r="H78" s="73"/>
      <c r="I78" s="73"/>
      <c r="J78" s="73"/>
      <c r="K78" s="73"/>
      <c r="L78" s="73"/>
      <c r="M78" s="73"/>
      <c r="N78" s="7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">
      <c r="A79" s="73"/>
      <c r="B79" s="73"/>
      <c r="C79" s="73"/>
      <c r="D79" s="73"/>
      <c r="E79" s="73"/>
      <c r="F79" s="73"/>
      <c r="G79" s="433"/>
      <c r="H79" s="73"/>
      <c r="I79" s="73"/>
      <c r="J79" s="73"/>
      <c r="K79" s="73"/>
      <c r="L79" s="73"/>
      <c r="M79" s="73"/>
      <c r="N79" s="7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">
      <c r="A80" s="73"/>
      <c r="B80" s="73"/>
      <c r="C80" s="73"/>
      <c r="D80" s="73"/>
      <c r="E80" s="73"/>
      <c r="F80" s="73"/>
      <c r="G80" s="433"/>
      <c r="H80" s="73"/>
      <c r="I80" s="73"/>
      <c r="J80" s="73"/>
      <c r="K80" s="73"/>
      <c r="L80" s="73"/>
      <c r="M80" s="73"/>
      <c r="N80" s="7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">
      <c r="A81" s="73"/>
      <c r="B81" s="73"/>
      <c r="C81" s="73"/>
      <c r="D81" s="73"/>
      <c r="E81" s="73"/>
      <c r="F81" s="73"/>
      <c r="G81" s="433"/>
      <c r="H81" s="73"/>
      <c r="I81" s="73"/>
      <c r="J81" s="73"/>
      <c r="K81" s="73"/>
      <c r="L81" s="73"/>
      <c r="M81" s="73"/>
      <c r="N81" s="7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">
      <c r="A82" s="73"/>
      <c r="B82" s="73"/>
      <c r="C82" s="73"/>
      <c r="D82" s="73"/>
      <c r="E82" s="73"/>
      <c r="F82" s="73"/>
      <c r="G82" s="433"/>
      <c r="H82" s="73"/>
      <c r="I82" s="73"/>
      <c r="J82" s="73"/>
      <c r="K82" s="73"/>
      <c r="L82" s="73"/>
      <c r="M82" s="73"/>
      <c r="N82" s="7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">
      <c r="A83" s="73"/>
      <c r="B83" s="73"/>
      <c r="C83" s="73"/>
      <c r="D83" s="73"/>
      <c r="E83" s="73"/>
      <c r="F83" s="73"/>
      <c r="G83" s="433"/>
      <c r="H83" s="73"/>
      <c r="I83" s="73"/>
      <c r="J83" s="73"/>
      <c r="K83" s="73"/>
      <c r="L83" s="73"/>
      <c r="M83" s="73"/>
      <c r="N83" s="7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">
      <c r="A84" s="73"/>
      <c r="B84" s="73"/>
      <c r="C84" s="73"/>
      <c r="D84" s="73"/>
      <c r="E84" s="73"/>
      <c r="F84" s="73"/>
      <c r="G84" s="433"/>
      <c r="H84" s="73"/>
      <c r="I84" s="73"/>
      <c r="J84" s="73"/>
      <c r="K84" s="73"/>
      <c r="L84" s="73"/>
      <c r="M84" s="73"/>
      <c r="N84" s="7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">
      <c r="A85" s="73"/>
      <c r="B85" s="73"/>
      <c r="C85" s="73"/>
      <c r="D85" s="73"/>
      <c r="E85" s="73"/>
      <c r="F85" s="73"/>
      <c r="G85" s="433"/>
      <c r="H85" s="73"/>
      <c r="I85" s="73"/>
      <c r="J85" s="73"/>
      <c r="K85" s="73"/>
      <c r="L85" s="73"/>
      <c r="M85" s="73"/>
      <c r="N85" s="7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">
      <c r="A86" s="73"/>
      <c r="B86" s="73"/>
      <c r="C86" s="73"/>
      <c r="D86" s="73"/>
      <c r="E86" s="73"/>
      <c r="F86" s="73"/>
      <c r="G86" s="433"/>
      <c r="H86" s="73"/>
      <c r="I86" s="73"/>
      <c r="J86" s="73"/>
      <c r="K86" s="73"/>
      <c r="L86" s="73"/>
      <c r="M86" s="73"/>
      <c r="N86" s="7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">
      <c r="A87" s="73"/>
      <c r="B87" s="73"/>
      <c r="C87" s="73"/>
      <c r="D87" s="73"/>
      <c r="E87" s="73"/>
      <c r="F87" s="73"/>
      <c r="G87" s="433"/>
      <c r="H87" s="73"/>
      <c r="I87" s="73"/>
      <c r="J87" s="73"/>
      <c r="K87" s="73"/>
      <c r="L87" s="73"/>
      <c r="M87" s="73"/>
      <c r="N87" s="7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">
      <c r="A88" s="73"/>
      <c r="B88" s="73"/>
      <c r="C88" s="73"/>
      <c r="D88" s="73"/>
      <c r="E88" s="73"/>
      <c r="F88" s="73"/>
      <c r="G88" s="433"/>
      <c r="H88" s="73"/>
      <c r="I88" s="73"/>
      <c r="J88" s="73"/>
      <c r="K88" s="73"/>
      <c r="L88" s="73"/>
      <c r="M88" s="73"/>
      <c r="N88" s="7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">
      <c r="A89" s="73"/>
      <c r="B89" s="73"/>
      <c r="C89" s="73"/>
      <c r="D89" s="73"/>
      <c r="E89" s="73"/>
      <c r="F89" s="73"/>
      <c r="G89" s="433"/>
      <c r="H89" s="73"/>
      <c r="I89" s="73"/>
      <c r="J89" s="73"/>
      <c r="K89" s="73"/>
      <c r="L89" s="73"/>
      <c r="M89" s="73"/>
      <c r="N89" s="7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">
      <c r="A90" s="73"/>
      <c r="B90" s="73"/>
      <c r="C90" s="73"/>
      <c r="D90" s="73"/>
      <c r="E90" s="73"/>
      <c r="F90" s="73"/>
      <c r="G90" s="433"/>
      <c r="H90" s="73"/>
      <c r="I90" s="73"/>
      <c r="J90" s="73"/>
      <c r="K90" s="73"/>
      <c r="L90" s="73"/>
      <c r="M90" s="73"/>
      <c r="N90" s="7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">
      <c r="A91" s="73"/>
      <c r="B91" s="73"/>
      <c r="C91" s="73"/>
      <c r="D91" s="73"/>
      <c r="E91" s="73"/>
      <c r="F91" s="73"/>
      <c r="G91" s="433"/>
      <c r="H91" s="73"/>
      <c r="I91" s="73"/>
      <c r="J91" s="73"/>
      <c r="K91" s="73"/>
      <c r="L91" s="73"/>
      <c r="M91" s="73"/>
      <c r="N91" s="7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">
      <c r="A92" s="73"/>
      <c r="B92" s="73"/>
      <c r="C92" s="73"/>
      <c r="D92" s="73"/>
      <c r="E92" s="73"/>
      <c r="F92" s="73"/>
      <c r="G92" s="433"/>
      <c r="H92" s="73"/>
      <c r="I92" s="73"/>
      <c r="J92" s="73"/>
      <c r="K92" s="73"/>
      <c r="L92" s="73"/>
      <c r="M92" s="73"/>
      <c r="N92" s="7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">
      <c r="A93" s="73"/>
      <c r="B93" s="73"/>
      <c r="C93" s="73"/>
      <c r="D93" s="73"/>
      <c r="E93" s="73"/>
      <c r="F93" s="73"/>
      <c r="G93" s="433"/>
      <c r="H93" s="73"/>
      <c r="I93" s="73"/>
      <c r="J93" s="73"/>
      <c r="K93" s="73"/>
      <c r="L93" s="73"/>
      <c r="M93" s="73"/>
      <c r="N93" s="7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">
      <c r="A94" s="73"/>
      <c r="B94" s="73"/>
      <c r="C94" s="73"/>
      <c r="D94" s="73"/>
      <c r="E94" s="73"/>
      <c r="F94" s="73"/>
      <c r="G94" s="433"/>
      <c r="H94" s="73"/>
      <c r="I94" s="73"/>
      <c r="J94" s="73"/>
      <c r="K94" s="73"/>
      <c r="L94" s="73"/>
      <c r="M94" s="73"/>
      <c r="N94" s="7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">
      <c r="A95" s="73"/>
      <c r="B95" s="73"/>
      <c r="C95" s="73"/>
      <c r="D95" s="73"/>
      <c r="E95" s="73"/>
      <c r="F95" s="73"/>
      <c r="G95" s="433"/>
      <c r="H95" s="73"/>
      <c r="I95" s="73"/>
      <c r="J95" s="73"/>
      <c r="K95" s="73"/>
      <c r="L95" s="73"/>
      <c r="M95" s="73"/>
      <c r="N95" s="7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">
      <c r="A96" s="73"/>
      <c r="B96" s="73"/>
      <c r="C96" s="73"/>
      <c r="D96" s="73"/>
      <c r="E96" s="73"/>
      <c r="F96" s="73"/>
      <c r="G96" s="433"/>
      <c r="H96" s="73"/>
      <c r="I96" s="73"/>
      <c r="J96" s="73"/>
      <c r="K96" s="73"/>
      <c r="L96" s="73"/>
      <c r="M96" s="73"/>
      <c r="N96" s="7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">
      <c r="A97" s="73"/>
      <c r="B97" s="73"/>
      <c r="C97" s="73"/>
      <c r="D97" s="73"/>
      <c r="E97" s="73"/>
      <c r="F97" s="73"/>
      <c r="G97" s="433"/>
      <c r="H97" s="73"/>
      <c r="I97" s="73"/>
      <c r="J97" s="73"/>
      <c r="K97" s="73"/>
      <c r="L97" s="73"/>
      <c r="M97" s="73"/>
      <c r="N97" s="7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">
      <c r="A98" s="73"/>
      <c r="B98" s="73"/>
      <c r="C98" s="73"/>
      <c r="D98" s="73"/>
      <c r="E98" s="73"/>
      <c r="F98" s="73"/>
      <c r="G98" s="433"/>
      <c r="H98" s="73"/>
      <c r="I98" s="73"/>
      <c r="J98" s="73"/>
      <c r="K98" s="73"/>
      <c r="L98" s="73"/>
      <c r="M98" s="73"/>
      <c r="N98" s="73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">
      <c r="A99" s="73"/>
      <c r="B99" s="73"/>
      <c r="C99" s="73"/>
      <c r="D99" s="73"/>
      <c r="E99" s="73"/>
      <c r="F99" s="73"/>
      <c r="G99" s="433"/>
      <c r="H99" s="73"/>
      <c r="I99" s="73"/>
      <c r="J99" s="73"/>
      <c r="K99" s="73"/>
      <c r="L99" s="73"/>
      <c r="M99" s="73"/>
      <c r="N99" s="73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">
      <c r="A100" s="73"/>
      <c r="B100" s="73"/>
      <c r="C100" s="73"/>
      <c r="D100" s="73"/>
      <c r="E100" s="73"/>
      <c r="F100" s="73"/>
      <c r="G100" s="433"/>
      <c r="H100" s="73"/>
      <c r="I100" s="73"/>
      <c r="J100" s="73"/>
      <c r="K100" s="73"/>
      <c r="L100" s="73"/>
      <c r="M100" s="73"/>
      <c r="N100" s="73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">
      <c r="A101" s="73"/>
      <c r="B101" s="73"/>
      <c r="C101" s="73"/>
      <c r="D101" s="73"/>
      <c r="E101" s="73"/>
      <c r="F101" s="73"/>
      <c r="G101" s="433"/>
      <c r="H101" s="73"/>
      <c r="I101" s="73"/>
      <c r="J101" s="73"/>
      <c r="K101" s="73"/>
      <c r="L101" s="73"/>
      <c r="M101" s="73"/>
      <c r="N101" s="73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">
      <c r="A102" s="73"/>
      <c r="B102" s="73"/>
      <c r="C102" s="73"/>
      <c r="D102" s="73"/>
      <c r="E102" s="73"/>
      <c r="F102" s="73"/>
      <c r="G102" s="433"/>
      <c r="H102" s="73"/>
      <c r="I102" s="73"/>
      <c r="J102" s="73"/>
      <c r="K102" s="73"/>
      <c r="L102" s="73"/>
      <c r="M102" s="73"/>
      <c r="N102" s="73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">
      <c r="A103" s="73"/>
      <c r="B103" s="73"/>
      <c r="C103" s="73"/>
      <c r="D103" s="73"/>
      <c r="E103" s="73"/>
      <c r="F103" s="73"/>
      <c r="G103" s="433"/>
      <c r="H103" s="73"/>
      <c r="I103" s="73"/>
      <c r="J103" s="73"/>
      <c r="K103" s="73"/>
      <c r="L103" s="73"/>
      <c r="M103" s="73"/>
      <c r="N103" s="73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">
      <c r="A104" s="73"/>
      <c r="B104" s="73"/>
      <c r="C104" s="73"/>
      <c r="D104" s="73"/>
      <c r="E104" s="73"/>
      <c r="F104" s="73"/>
      <c r="G104" s="433"/>
      <c r="H104" s="73"/>
      <c r="I104" s="73"/>
      <c r="J104" s="73"/>
      <c r="K104" s="73"/>
      <c r="L104" s="73"/>
      <c r="M104" s="73"/>
      <c r="N104" s="73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">
      <c r="A105" s="73"/>
      <c r="B105" s="73"/>
      <c r="C105" s="73"/>
      <c r="D105" s="73"/>
      <c r="E105" s="73"/>
      <c r="F105" s="73"/>
      <c r="G105" s="433"/>
      <c r="H105" s="73"/>
      <c r="I105" s="73"/>
      <c r="J105" s="73"/>
      <c r="K105" s="73"/>
      <c r="L105" s="73"/>
      <c r="M105" s="73"/>
      <c r="N105" s="73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">
      <c r="A106" s="73"/>
      <c r="B106" s="73"/>
      <c r="C106" s="73"/>
      <c r="D106" s="73"/>
      <c r="E106" s="73"/>
      <c r="F106" s="73"/>
      <c r="G106" s="433"/>
      <c r="H106" s="73"/>
      <c r="I106" s="73"/>
      <c r="J106" s="73"/>
      <c r="K106" s="73"/>
      <c r="L106" s="73"/>
      <c r="M106" s="73"/>
      <c r="N106" s="73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">
      <c r="A107" s="73"/>
      <c r="B107" s="73"/>
      <c r="C107" s="73"/>
      <c r="D107" s="73"/>
      <c r="E107" s="73"/>
      <c r="F107" s="73"/>
      <c r="G107" s="433"/>
      <c r="H107" s="73"/>
      <c r="I107" s="73"/>
      <c r="J107" s="73"/>
      <c r="K107" s="73"/>
      <c r="L107" s="73"/>
      <c r="M107" s="73"/>
      <c r="N107" s="73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">
      <c r="A108" s="73"/>
      <c r="B108" s="73"/>
      <c r="C108" s="73"/>
      <c r="D108" s="73"/>
      <c r="E108" s="73"/>
      <c r="F108" s="73"/>
      <c r="G108" s="433"/>
      <c r="H108" s="73"/>
      <c r="I108" s="73"/>
      <c r="J108" s="73"/>
      <c r="K108" s="73"/>
      <c r="L108" s="73"/>
      <c r="M108" s="73"/>
      <c r="N108" s="73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">
      <c r="A109" s="73"/>
      <c r="B109" s="73"/>
      <c r="C109" s="73"/>
      <c r="D109" s="73"/>
      <c r="E109" s="73"/>
      <c r="F109" s="73"/>
      <c r="G109" s="433"/>
      <c r="H109" s="73"/>
      <c r="I109" s="73"/>
      <c r="J109" s="73"/>
      <c r="K109" s="73"/>
      <c r="L109" s="73"/>
      <c r="M109" s="73"/>
      <c r="N109" s="73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3C1C28F1-B9A4-4A24-A4AB-C9BE53BBA95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7F5AE-AFCB-4AD1-B2D8-7B3AC416C3B4}">
  <sheetPr>
    <tabColor theme="5" tint="-0.249977111117893"/>
    <pageSetUpPr fitToPage="1"/>
  </sheetPr>
  <dimension ref="A1:Y107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10" customWidth="1"/>
    <col min="2" max="3" width="5" style="10" customWidth="1"/>
    <col min="4" max="4" width="8.7109375" style="10" customWidth="1"/>
    <col min="5" max="5" width="8.7109375" style="36" customWidth="1"/>
    <col min="6" max="6" width="8.7109375" style="10" customWidth="1"/>
    <col min="7" max="7" width="4.7109375" style="36" customWidth="1"/>
    <col min="8" max="8" width="20.7109375" style="10" customWidth="1"/>
    <col min="9" max="10" width="5" style="10" customWidth="1"/>
    <col min="11" max="12" width="7.7109375" style="10" customWidth="1"/>
    <col min="13" max="13" width="9.7109375" style="10" customWidth="1"/>
    <col min="14" max="14" width="5" style="10" customWidth="1"/>
    <col min="15" max="20" width="4.140625" style="10" customWidth="1"/>
    <col min="21" max="25" width="10.28515625" style="10" customWidth="1"/>
    <col min="26" max="254" width="10.28515625" customWidth="1"/>
    <col min="255" max="255" width="17.85546875" customWidth="1"/>
  </cols>
  <sheetData>
    <row r="1" spans="1:25" customFormat="1" ht="18" x14ac:dyDescent="0.35">
      <c r="A1" s="2" t="s">
        <v>1545</v>
      </c>
      <c r="B1" s="2"/>
      <c r="C1" s="2"/>
      <c r="D1" s="3"/>
      <c r="E1" s="3"/>
      <c r="F1" s="3"/>
      <c r="G1" s="57"/>
      <c r="H1" s="3"/>
      <c r="I1" s="4" t="s">
        <v>1559</v>
      </c>
      <c r="J1" s="58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00000000000001" customHeight="1" x14ac:dyDescent="0.35">
      <c r="A2" s="5" t="s">
        <v>2</v>
      </c>
      <c r="B2" s="10"/>
      <c r="C2" s="60"/>
      <c r="D2" s="10"/>
      <c r="E2" s="36"/>
      <c r="F2" s="10"/>
      <c r="G2" s="36"/>
      <c r="H2" s="10"/>
      <c r="I2" s="7" t="s">
        <v>3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">
      <c r="A3" s="8" t="s">
        <v>78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">
      <c r="A4" s="388" t="s">
        <v>964</v>
      </c>
      <c r="B4" s="389"/>
      <c r="C4" s="390">
        <v>568</v>
      </c>
      <c r="D4" s="389"/>
      <c r="E4" s="391" t="s">
        <v>15</v>
      </c>
      <c r="F4" s="424">
        <f>SUM(F5:F7)</f>
        <v>581.01</v>
      </c>
      <c r="G4" s="67" t="s">
        <v>273</v>
      </c>
      <c r="H4" s="388" t="s">
        <v>1663</v>
      </c>
      <c r="I4" s="389"/>
      <c r="J4" s="390">
        <v>566</v>
      </c>
      <c r="K4" s="389"/>
      <c r="L4" s="391" t="s">
        <v>15</v>
      </c>
      <c r="M4" s="424">
        <f>SUM(M5:M7)</f>
        <v>573.00800000000004</v>
      </c>
      <c r="O4" s="43"/>
      <c r="P4" s="43"/>
      <c r="Q4" s="43"/>
      <c r="R4" s="43"/>
      <c r="S4" s="43"/>
      <c r="T4" s="43"/>
      <c r="U4" s="10"/>
      <c r="V4" s="10"/>
      <c r="W4" s="10"/>
      <c r="X4" s="10"/>
      <c r="Y4" s="10"/>
    </row>
    <row r="5" spans="1:25" customFormat="1" ht="15.75" customHeight="1" x14ac:dyDescent="0.3">
      <c r="A5" s="267" t="s">
        <v>1584</v>
      </c>
      <c r="B5" s="394"/>
      <c r="C5" s="395"/>
      <c r="D5" s="416">
        <v>96.001999999999995</v>
      </c>
      <c r="E5" s="416">
        <v>96.001000000000005</v>
      </c>
      <c r="F5" s="428">
        <f>SUM(D5:E5)</f>
        <v>192.00299999999999</v>
      </c>
      <c r="H5" s="267" t="s">
        <v>808</v>
      </c>
      <c r="I5" s="394"/>
      <c r="J5" s="395"/>
      <c r="K5" s="416">
        <v>98.001999999999995</v>
      </c>
      <c r="L5" s="416">
        <v>91</v>
      </c>
      <c r="M5" s="428">
        <f>SUM(K5:L5)</f>
        <v>189.00200000000001</v>
      </c>
      <c r="O5" s="43"/>
      <c r="P5" s="43"/>
      <c r="Q5" s="43"/>
      <c r="R5" s="43"/>
      <c r="S5" s="43"/>
      <c r="T5" s="43"/>
      <c r="U5" s="10"/>
      <c r="V5" s="10"/>
      <c r="W5" s="10"/>
      <c r="X5" s="10"/>
      <c r="Y5" s="10"/>
    </row>
    <row r="6" spans="1:25" customFormat="1" ht="15.75" customHeight="1" x14ac:dyDescent="0.3">
      <c r="A6" s="270" t="s">
        <v>1498</v>
      </c>
      <c r="B6" s="103"/>
      <c r="C6" s="104"/>
      <c r="D6" s="416">
        <v>98.001999999999995</v>
      </c>
      <c r="E6" s="416">
        <v>94.001000000000005</v>
      </c>
      <c r="F6" s="438">
        <f>SUM(D6:E6)</f>
        <v>192.00299999999999</v>
      </c>
      <c r="H6" s="270" t="s">
        <v>1664</v>
      </c>
      <c r="I6" s="103"/>
      <c r="J6" s="104"/>
      <c r="K6" s="416">
        <v>99.001000000000005</v>
      </c>
      <c r="L6" s="416">
        <v>95.001000000000005</v>
      </c>
      <c r="M6" s="438">
        <f>SUM(K6:L6)</f>
        <v>194.00200000000001</v>
      </c>
      <c r="O6" s="43"/>
      <c r="P6" s="43"/>
      <c r="Q6" s="43"/>
      <c r="R6" s="43"/>
      <c r="S6" s="43"/>
      <c r="T6" s="43"/>
      <c r="U6" s="10"/>
      <c r="V6" s="10"/>
      <c r="W6" s="10"/>
      <c r="X6" s="10"/>
      <c r="Y6" s="10"/>
    </row>
    <row r="7" spans="1:25" customFormat="1" ht="15.75" customHeight="1" x14ac:dyDescent="0.3">
      <c r="A7" s="271" t="s">
        <v>926</v>
      </c>
      <c r="B7" s="386"/>
      <c r="C7" s="387"/>
      <c r="D7" s="420">
        <v>98.001999999999995</v>
      </c>
      <c r="E7" s="420">
        <v>99.001999999999995</v>
      </c>
      <c r="F7" s="439">
        <f>SUM(D7:E7)</f>
        <v>197.00399999999999</v>
      </c>
      <c r="H7" s="271" t="s">
        <v>234</v>
      </c>
      <c r="I7" s="386"/>
      <c r="J7" s="387"/>
      <c r="K7" s="420">
        <v>94.004000000000005</v>
      </c>
      <c r="L7" s="420">
        <v>96</v>
      </c>
      <c r="M7" s="439">
        <f>SUM(K7:L7)</f>
        <v>190.00400000000002</v>
      </c>
      <c r="O7" s="43"/>
      <c r="P7" s="43"/>
      <c r="Q7" s="43"/>
      <c r="R7" s="43"/>
      <c r="S7" s="43"/>
      <c r="T7" s="43"/>
      <c r="U7" s="10"/>
      <c r="V7" s="10"/>
      <c r="W7" s="10"/>
      <c r="X7" s="10"/>
      <c r="Y7" s="10"/>
    </row>
    <row r="8" spans="1:25" customFormat="1" ht="15.75" customHeight="1" x14ac:dyDescent="0.3">
      <c r="O8" s="43"/>
      <c r="P8" s="43"/>
      <c r="Q8" s="43"/>
      <c r="R8" s="43"/>
      <c r="S8" s="43"/>
      <c r="T8" s="43"/>
      <c r="U8" s="10"/>
      <c r="V8" s="10"/>
      <c r="W8" s="10"/>
      <c r="X8" s="10"/>
      <c r="Y8" s="10"/>
    </row>
    <row r="9" spans="1:25" customFormat="1" ht="15.75" customHeight="1" x14ac:dyDescent="0.3">
      <c r="A9" s="388" t="s">
        <v>1665</v>
      </c>
      <c r="B9" s="389"/>
      <c r="C9" s="390">
        <v>554</v>
      </c>
      <c r="D9" s="389"/>
      <c r="E9" s="391" t="s">
        <v>15</v>
      </c>
      <c r="F9" s="424">
        <f>SUM(F10:F12)</f>
        <v>453.00199999999995</v>
      </c>
      <c r="G9" s="67" t="s">
        <v>273</v>
      </c>
      <c r="H9" s="43" t="s">
        <v>298</v>
      </c>
      <c r="I9" s="43"/>
      <c r="J9" s="43"/>
      <c r="K9" s="43"/>
      <c r="L9" s="43"/>
      <c r="M9" s="43"/>
      <c r="O9" s="43"/>
      <c r="P9" s="43"/>
      <c r="Q9" s="43"/>
      <c r="R9" s="43"/>
      <c r="S9" s="43"/>
      <c r="T9" s="43"/>
      <c r="U9" s="10"/>
      <c r="V9" s="10"/>
      <c r="W9" s="10"/>
      <c r="X9" s="10"/>
      <c r="Y9" s="10"/>
    </row>
    <row r="10" spans="1:25" customFormat="1" ht="15.75" customHeight="1" x14ac:dyDescent="0.3">
      <c r="A10" s="267" t="s">
        <v>1630</v>
      </c>
      <c r="B10" s="394"/>
      <c r="C10" s="395"/>
      <c r="D10" s="416">
        <v>93</v>
      </c>
      <c r="E10" s="416">
        <v>91</v>
      </c>
      <c r="F10" s="428">
        <f>SUM(D10:E10)</f>
        <v>184</v>
      </c>
      <c r="H10" s="43"/>
      <c r="I10" s="43"/>
      <c r="J10" s="43"/>
      <c r="K10" s="43"/>
      <c r="L10" s="43"/>
      <c r="M10" s="43"/>
      <c r="O10" s="43"/>
      <c r="P10" s="43"/>
      <c r="Q10" s="43"/>
      <c r="R10" s="43"/>
      <c r="S10" s="43"/>
      <c r="T10" s="43"/>
      <c r="U10" s="10"/>
      <c r="V10" s="10"/>
      <c r="W10" s="10"/>
      <c r="X10" s="10"/>
      <c r="Y10" s="10"/>
    </row>
    <row r="11" spans="1:25" customFormat="1" ht="15.75" customHeight="1" x14ac:dyDescent="0.3">
      <c r="A11" s="270" t="s">
        <v>1615</v>
      </c>
      <c r="B11" s="103"/>
      <c r="C11" s="104"/>
      <c r="D11" s="416">
        <v>93.001000000000005</v>
      </c>
      <c r="E11" s="416" t="s">
        <v>132</v>
      </c>
      <c r="F11" s="438">
        <f>SUM(D11:E11)</f>
        <v>93.001000000000005</v>
      </c>
      <c r="H11" s="43"/>
      <c r="I11" s="43"/>
      <c r="J11" s="43"/>
      <c r="K11" s="43"/>
      <c r="L11" s="43"/>
      <c r="M11" s="43"/>
      <c r="O11" s="43"/>
      <c r="P11" s="43"/>
      <c r="Q11" s="43"/>
      <c r="R11" s="43"/>
      <c r="S11" s="43"/>
      <c r="T11" s="43"/>
      <c r="U11" s="10"/>
      <c r="V11" s="10"/>
      <c r="W11" s="10"/>
      <c r="X11" s="10"/>
      <c r="Y11" s="10"/>
    </row>
    <row r="12" spans="1:25" customFormat="1" ht="15.75" customHeight="1" x14ac:dyDescent="0.3">
      <c r="A12" s="271" t="s">
        <v>1626</v>
      </c>
      <c r="B12" s="386"/>
      <c r="C12" s="387"/>
      <c r="D12" s="420">
        <v>89</v>
      </c>
      <c r="E12" s="420">
        <v>87.001000000000005</v>
      </c>
      <c r="F12" s="439">
        <f>SUM(D12:E12)</f>
        <v>176.001</v>
      </c>
      <c r="H12" s="43"/>
      <c r="I12" s="43"/>
      <c r="J12" s="43"/>
      <c r="K12" s="43"/>
      <c r="L12" s="43"/>
      <c r="M12" s="43"/>
      <c r="O12" s="43"/>
      <c r="P12" s="43"/>
      <c r="Q12" s="43"/>
      <c r="R12" s="43"/>
      <c r="S12" s="43"/>
      <c r="T12" s="43"/>
      <c r="U12" s="10"/>
      <c r="V12" s="10"/>
      <c r="W12" s="10"/>
      <c r="X12" s="10"/>
      <c r="Y12" s="10"/>
    </row>
    <row r="13" spans="1:25" customFormat="1" ht="15.75" customHeight="1" x14ac:dyDescent="0.3">
      <c r="O13" s="43"/>
      <c r="P13" s="43"/>
      <c r="Q13" s="43"/>
      <c r="R13" s="43"/>
      <c r="S13" s="43"/>
      <c r="T13" s="43"/>
      <c r="U13" s="10"/>
      <c r="V13" s="10"/>
      <c r="W13" s="10"/>
      <c r="X13" s="10"/>
      <c r="Y13" s="10"/>
    </row>
    <row r="14" spans="1:25" customFormat="1" ht="15.75" customHeight="1" x14ac:dyDescent="0.3">
      <c r="A14" s="388" t="s">
        <v>1666</v>
      </c>
      <c r="B14" s="389"/>
      <c r="C14" s="390">
        <v>508</v>
      </c>
      <c r="D14" s="389"/>
      <c r="E14" s="391" t="s">
        <v>15</v>
      </c>
      <c r="F14" s="424">
        <f>SUM(F15:F17)</f>
        <v>517.00199999999995</v>
      </c>
      <c r="G14" s="67" t="s">
        <v>273</v>
      </c>
      <c r="H14" s="388" t="s">
        <v>1667</v>
      </c>
      <c r="I14" s="389"/>
      <c r="J14" s="390">
        <v>566</v>
      </c>
      <c r="K14" s="389"/>
      <c r="L14" s="391" t="s">
        <v>15</v>
      </c>
      <c r="M14" s="424">
        <f>SUM(M15:M17)</f>
        <v>565.005</v>
      </c>
      <c r="O14" s="43"/>
      <c r="P14" s="43"/>
      <c r="Q14" s="43"/>
      <c r="R14" s="43"/>
      <c r="S14" s="43"/>
      <c r="T14" s="43"/>
      <c r="U14" s="10"/>
      <c r="V14" s="10"/>
      <c r="W14" s="10"/>
      <c r="X14" s="10"/>
      <c r="Y14" s="10"/>
    </row>
    <row r="15" spans="1:25" customFormat="1" ht="15.75" customHeight="1" x14ac:dyDescent="0.3">
      <c r="A15" s="267" t="s">
        <v>1637</v>
      </c>
      <c r="B15" s="394"/>
      <c r="C15" s="395"/>
      <c r="D15" s="416">
        <v>87</v>
      </c>
      <c r="E15" s="416">
        <v>86</v>
      </c>
      <c r="F15" s="428">
        <f>SUM(D15:E15)</f>
        <v>173</v>
      </c>
      <c r="H15" s="267" t="s">
        <v>1610</v>
      </c>
      <c r="I15" s="394"/>
      <c r="J15" s="395"/>
      <c r="K15" s="416">
        <v>94.001999999999995</v>
      </c>
      <c r="L15" s="416">
        <v>91</v>
      </c>
      <c r="M15" s="428">
        <f>SUM(K15:L15)</f>
        <v>185.00200000000001</v>
      </c>
      <c r="O15" s="43"/>
      <c r="P15" s="43"/>
      <c r="Q15" s="43"/>
      <c r="R15" s="43"/>
      <c r="S15" s="43"/>
      <c r="T15" s="43"/>
      <c r="U15" s="10"/>
      <c r="V15" s="10"/>
      <c r="W15" s="10"/>
      <c r="X15" s="10"/>
      <c r="Y15" s="10"/>
    </row>
    <row r="16" spans="1:25" customFormat="1" ht="15.75" customHeight="1" x14ac:dyDescent="0.3">
      <c r="A16" s="270" t="s">
        <v>1638</v>
      </c>
      <c r="B16" s="103"/>
      <c r="C16" s="104"/>
      <c r="D16" s="416">
        <v>98</v>
      </c>
      <c r="E16" s="416">
        <v>98.001000000000005</v>
      </c>
      <c r="F16" s="438">
        <f>SUM(D16:E16)</f>
        <v>196.001</v>
      </c>
      <c r="H16" s="270" t="s">
        <v>1527</v>
      </c>
      <c r="I16" s="103"/>
      <c r="J16" s="104"/>
      <c r="K16" s="416">
        <v>93</v>
      </c>
      <c r="L16" s="416">
        <v>91</v>
      </c>
      <c r="M16" s="438">
        <f>SUM(K16:L16)</f>
        <v>184</v>
      </c>
      <c r="O16" s="43"/>
      <c r="P16" s="43"/>
      <c r="Q16" s="43"/>
      <c r="R16" s="43"/>
      <c r="S16" s="43"/>
      <c r="T16" s="43"/>
      <c r="U16" s="10"/>
      <c r="V16" s="10"/>
      <c r="W16" s="10"/>
      <c r="X16" s="10"/>
      <c r="Y16" s="10"/>
    </row>
    <row r="17" spans="1:25" customFormat="1" ht="15.75" customHeight="1" x14ac:dyDescent="0.3">
      <c r="A17" s="271" t="s">
        <v>1530</v>
      </c>
      <c r="B17" s="386"/>
      <c r="C17" s="387"/>
      <c r="D17" s="420">
        <v>75.001000000000005</v>
      </c>
      <c r="E17" s="420">
        <v>73</v>
      </c>
      <c r="F17" s="439">
        <f>SUM(D17:E17)</f>
        <v>148.001</v>
      </c>
      <c r="H17" s="271" t="s">
        <v>1082</v>
      </c>
      <c r="I17" s="386"/>
      <c r="J17" s="387"/>
      <c r="K17" s="420">
        <v>96.001999999999995</v>
      </c>
      <c r="L17" s="420">
        <v>100.001</v>
      </c>
      <c r="M17" s="439">
        <f>SUM(K17:L17)</f>
        <v>196.00299999999999</v>
      </c>
      <c r="O17" s="43"/>
      <c r="P17" s="43"/>
      <c r="Q17" s="43"/>
      <c r="R17" s="43"/>
      <c r="S17" s="43"/>
      <c r="T17" s="43"/>
      <c r="U17" s="10"/>
      <c r="V17" s="10"/>
      <c r="W17" s="10"/>
      <c r="X17" s="10"/>
      <c r="Y17" s="10"/>
    </row>
    <row r="18" spans="1:25" customFormat="1" ht="15.75" customHeight="1" x14ac:dyDescent="0.3">
      <c r="O18" s="43"/>
      <c r="P18" s="43"/>
      <c r="Q18" s="43"/>
      <c r="R18" s="43"/>
      <c r="S18" s="43"/>
      <c r="T18" s="43"/>
      <c r="U18" s="10"/>
      <c r="V18" s="10"/>
      <c r="W18" s="10"/>
      <c r="X18" s="10"/>
      <c r="Y18" s="10"/>
    </row>
    <row r="19" spans="1:25" customFormat="1" ht="15.75" customHeight="1" x14ac:dyDescent="0.3">
      <c r="A19" s="10"/>
      <c r="B19" s="10"/>
      <c r="C19" s="10"/>
      <c r="D19" s="10"/>
      <c r="E19" s="10"/>
      <c r="F19" s="10"/>
      <c r="G19" s="36"/>
      <c r="H19" s="396" t="s">
        <v>78</v>
      </c>
      <c r="I19" s="397" t="s">
        <v>279</v>
      </c>
      <c r="J19" s="397" t="s">
        <v>280</v>
      </c>
      <c r="K19" s="397" t="s">
        <v>281</v>
      </c>
      <c r="L19" s="397" t="s">
        <v>282</v>
      </c>
      <c r="M19" s="397" t="s">
        <v>14</v>
      </c>
      <c r="N19" s="398" t="s">
        <v>283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">
      <c r="A20" s="10"/>
      <c r="B20" s="9" t="s">
        <v>1668</v>
      </c>
      <c r="C20" s="10"/>
      <c r="D20" s="10"/>
      <c r="E20" s="10"/>
      <c r="F20" s="10"/>
      <c r="G20" s="36"/>
      <c r="H20" s="81" t="s">
        <v>1667</v>
      </c>
      <c r="I20" s="69">
        <v>4</v>
      </c>
      <c r="J20" s="69">
        <v>4</v>
      </c>
      <c r="K20" s="69"/>
      <c r="L20" s="69"/>
      <c r="M20" s="474">
        <v>2268.0250000000001</v>
      </c>
      <c r="N20" s="82">
        <v>8</v>
      </c>
      <c r="O20" s="43"/>
      <c r="P20" s="43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">
      <c r="A21" s="10"/>
      <c r="B21" s="83" t="s">
        <v>1768</v>
      </c>
      <c r="C21" s="10"/>
      <c r="D21" s="10"/>
      <c r="E21" s="10"/>
      <c r="F21" s="10"/>
      <c r="G21" s="36"/>
      <c r="H21" s="84" t="s">
        <v>1663</v>
      </c>
      <c r="I21" s="22">
        <v>4</v>
      </c>
      <c r="J21" s="22">
        <v>3</v>
      </c>
      <c r="K21" s="22"/>
      <c r="L21" s="22">
        <v>1</v>
      </c>
      <c r="M21" s="475">
        <v>2285.0190000000002</v>
      </c>
      <c r="N21" s="48">
        <v>6</v>
      </c>
      <c r="O21" s="43"/>
      <c r="P21" s="43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">
      <c r="A22" s="10"/>
      <c r="B22" s="9" t="s">
        <v>286</v>
      </c>
      <c r="C22" s="10"/>
      <c r="D22" s="10"/>
      <c r="E22" s="10"/>
      <c r="F22" s="10"/>
      <c r="G22" s="36"/>
      <c r="H22" s="84" t="s">
        <v>964</v>
      </c>
      <c r="I22" s="22">
        <v>4</v>
      </c>
      <c r="J22" s="22">
        <v>2</v>
      </c>
      <c r="K22" s="22"/>
      <c r="L22" s="22">
        <v>2</v>
      </c>
      <c r="M22" s="475">
        <v>2111.027</v>
      </c>
      <c r="N22" s="48">
        <v>4</v>
      </c>
      <c r="O22" s="43"/>
      <c r="P22" s="43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">
      <c r="A23" s="10"/>
      <c r="B23" s="10"/>
      <c r="C23" s="10"/>
      <c r="D23" s="10"/>
      <c r="E23" s="36"/>
      <c r="F23" s="10"/>
      <c r="G23" s="36"/>
      <c r="H23" s="84" t="s">
        <v>1665</v>
      </c>
      <c r="I23" s="22">
        <v>4</v>
      </c>
      <c r="J23" s="22">
        <v>2</v>
      </c>
      <c r="K23" s="22"/>
      <c r="L23" s="22">
        <v>2</v>
      </c>
      <c r="M23" s="475">
        <v>2097.0149999999999</v>
      </c>
      <c r="N23" s="48">
        <v>4</v>
      </c>
      <c r="O23" s="43"/>
      <c r="P23" s="43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">
      <c r="A24" s="10"/>
      <c r="B24" s="10"/>
      <c r="C24" s="10"/>
      <c r="D24" s="10"/>
      <c r="E24" s="36"/>
      <c r="F24" s="10"/>
      <c r="G24" s="36"/>
      <c r="H24" s="84" t="s">
        <v>1666</v>
      </c>
      <c r="I24" s="22">
        <v>4</v>
      </c>
      <c r="J24" s="22">
        <v>1</v>
      </c>
      <c r="K24" s="22"/>
      <c r="L24" s="22">
        <v>3</v>
      </c>
      <c r="M24" s="475">
        <v>2109.009</v>
      </c>
      <c r="N24" s="48">
        <v>2</v>
      </c>
      <c r="O24" s="43"/>
      <c r="P24" s="43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">
      <c r="A25" s="10"/>
      <c r="B25" s="10"/>
      <c r="C25" s="10"/>
      <c r="D25" s="10"/>
      <c r="E25" s="36"/>
      <c r="F25" s="10"/>
      <c r="G25" s="36"/>
      <c r="H25" s="273" t="s">
        <v>298</v>
      </c>
      <c r="I25" s="123"/>
      <c r="J25" s="123"/>
      <c r="K25" s="123"/>
      <c r="L25" s="123"/>
      <c r="M25" s="476"/>
      <c r="N25" s="124"/>
      <c r="O25" s="43"/>
      <c r="P25" s="43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">
      <c r="A26" s="10"/>
      <c r="B26" s="10"/>
      <c r="C26" s="10"/>
      <c r="D26" s="10"/>
      <c r="E26" s="36"/>
      <c r="F26" s="10"/>
      <c r="G26" s="3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">
      <c r="A27" s="10" t="s">
        <v>1203</v>
      </c>
      <c r="B27" s="10"/>
      <c r="C27" s="10"/>
      <c r="D27" s="10"/>
      <c r="E27" s="36"/>
      <c r="F27" s="10"/>
      <c r="G27" s="36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">
      <c r="G28" s="67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">
      <c r="A29" s="10" t="s">
        <v>1579</v>
      </c>
      <c r="B29" s="10"/>
      <c r="C29" s="10"/>
      <c r="D29" s="10"/>
      <c r="E29" s="93" t="s">
        <v>163</v>
      </c>
      <c r="F29" s="10"/>
      <c r="G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">
      <c r="A30" s="10" t="s">
        <v>164</v>
      </c>
      <c r="B30" s="10"/>
      <c r="C30" s="10"/>
      <c r="D30" s="10"/>
      <c r="E30" s="10"/>
      <c r="F30" s="10"/>
      <c r="G30" s="36"/>
      <c r="Q30" s="43"/>
      <c r="R30" s="43"/>
      <c r="S30" s="43"/>
      <c r="T30" s="43"/>
      <c r="U30" s="10"/>
      <c r="V30" s="10"/>
      <c r="W30" s="10"/>
      <c r="X30" s="10"/>
      <c r="Y30" s="10"/>
    </row>
    <row r="31" spans="1:25" customFormat="1" ht="15.75" customHeight="1" x14ac:dyDescent="0.3">
      <c r="G31" s="67"/>
      <c r="Q31" s="43"/>
      <c r="R31" s="43"/>
      <c r="S31" s="43"/>
      <c r="T31" s="43"/>
      <c r="U31" s="10"/>
      <c r="V31" s="10"/>
      <c r="W31" s="10"/>
      <c r="X31" s="10"/>
      <c r="Y31" s="10"/>
    </row>
    <row r="32" spans="1:25" customFormat="1" ht="15.75" customHeight="1" x14ac:dyDescent="0.3">
      <c r="G32" s="67"/>
      <c r="Q32" s="43"/>
      <c r="R32" s="43"/>
      <c r="S32" s="43"/>
      <c r="T32" s="43"/>
      <c r="U32" s="10"/>
      <c r="V32" s="10"/>
      <c r="W32" s="10"/>
      <c r="X32" s="10"/>
      <c r="Y32" s="10"/>
    </row>
    <row r="33" spans="7:25" customFormat="1" ht="15.75" customHeight="1" x14ac:dyDescent="0.3">
      <c r="G33" s="67"/>
      <c r="Q33" s="43"/>
      <c r="R33" s="43"/>
      <c r="S33" s="43"/>
      <c r="T33" s="43"/>
      <c r="U33" s="10"/>
      <c r="V33" s="10"/>
      <c r="W33" s="10"/>
      <c r="X33" s="10"/>
      <c r="Y33" s="10"/>
    </row>
    <row r="34" spans="7:25" customFormat="1" ht="15.75" customHeight="1" x14ac:dyDescent="0.3">
      <c r="G34" s="67"/>
      <c r="Q34" s="43"/>
      <c r="R34" s="43"/>
      <c r="S34" s="43"/>
      <c r="T34" s="43"/>
      <c r="U34" s="10"/>
      <c r="V34" s="10"/>
      <c r="W34" s="10"/>
      <c r="X34" s="10"/>
      <c r="Y34" s="10"/>
    </row>
    <row r="35" spans="7:25" customFormat="1" ht="15.75" customHeight="1" x14ac:dyDescent="0.3">
      <c r="G35" s="67"/>
      <c r="Q35" s="43"/>
      <c r="R35" s="43"/>
      <c r="S35" s="43"/>
      <c r="T35" s="43"/>
      <c r="U35" s="10"/>
      <c r="V35" s="10"/>
      <c r="W35" s="10"/>
      <c r="X35" s="10"/>
      <c r="Y35" s="10"/>
    </row>
    <row r="36" spans="7:25" customFormat="1" ht="15.75" customHeight="1" x14ac:dyDescent="0.3">
      <c r="G36" s="67"/>
      <c r="Q36" s="43"/>
      <c r="R36" s="43"/>
      <c r="S36" s="43"/>
      <c r="T36" s="43"/>
      <c r="U36" s="10"/>
      <c r="V36" s="10"/>
      <c r="W36" s="10"/>
      <c r="X36" s="10"/>
      <c r="Y36" s="10"/>
    </row>
    <row r="37" spans="7:25" customFormat="1" ht="15.75" customHeight="1" x14ac:dyDescent="0.3">
      <c r="G37" s="67"/>
      <c r="Q37" s="43"/>
      <c r="R37" s="43"/>
      <c r="S37" s="43"/>
      <c r="T37" s="43"/>
      <c r="U37" s="10"/>
      <c r="V37" s="10"/>
      <c r="W37" s="10"/>
      <c r="X37" s="10"/>
      <c r="Y37" s="10"/>
    </row>
    <row r="38" spans="7:25" customFormat="1" ht="15.75" customHeight="1" x14ac:dyDescent="0.3">
      <c r="G38" s="67"/>
      <c r="Q38" s="43"/>
      <c r="R38" s="43"/>
      <c r="S38" s="43"/>
      <c r="T38" s="43"/>
      <c r="U38" s="10"/>
      <c r="V38" s="10"/>
      <c r="W38" s="10"/>
      <c r="X38" s="10"/>
      <c r="Y38" s="10"/>
    </row>
    <row r="39" spans="7:25" customFormat="1" ht="15.75" customHeight="1" x14ac:dyDescent="0.3">
      <c r="G39" s="67"/>
      <c r="Q39" s="43"/>
      <c r="R39" s="43"/>
      <c r="S39" s="43"/>
      <c r="T39" s="43"/>
      <c r="U39" s="10"/>
      <c r="V39" s="10"/>
      <c r="W39" s="10"/>
      <c r="X39" s="10"/>
      <c r="Y39" s="10"/>
    </row>
    <row r="40" spans="7:25" customFormat="1" ht="15.75" customHeight="1" x14ac:dyDescent="0.3">
      <c r="G40" s="67"/>
      <c r="Q40" s="43"/>
      <c r="R40" s="43"/>
      <c r="S40" s="43"/>
      <c r="T40" s="43"/>
      <c r="U40" s="10"/>
      <c r="V40" s="10"/>
      <c r="W40" s="10"/>
      <c r="X40" s="10"/>
      <c r="Y40" s="10"/>
    </row>
    <row r="41" spans="7:25" customFormat="1" ht="15.75" customHeight="1" x14ac:dyDescent="0.3">
      <c r="G41" s="67"/>
      <c r="Q41" s="43"/>
      <c r="R41" s="43"/>
      <c r="S41" s="43"/>
      <c r="T41" s="43"/>
      <c r="U41" s="10"/>
      <c r="V41" s="10"/>
      <c r="W41" s="10"/>
      <c r="X41" s="10"/>
      <c r="Y41" s="10"/>
    </row>
    <row r="42" spans="7:25" customFormat="1" ht="15.75" customHeight="1" x14ac:dyDescent="0.3">
      <c r="G42" s="67"/>
      <c r="Q42" s="43"/>
      <c r="R42" s="43"/>
      <c r="S42" s="43"/>
      <c r="T42" s="43"/>
      <c r="U42" s="10"/>
      <c r="V42" s="10"/>
      <c r="W42" s="10"/>
      <c r="X42" s="10"/>
      <c r="Y42" s="10"/>
    </row>
    <row r="43" spans="7:25" customFormat="1" ht="15.75" customHeight="1" x14ac:dyDescent="0.3">
      <c r="G43" s="67"/>
      <c r="Q43" s="43"/>
      <c r="R43" s="43"/>
      <c r="S43" s="43"/>
      <c r="T43" s="43"/>
      <c r="U43" s="10"/>
      <c r="V43" s="10"/>
      <c r="W43" s="10"/>
      <c r="X43" s="10"/>
      <c r="Y43" s="10"/>
    </row>
    <row r="44" spans="7:25" customFormat="1" ht="15.75" customHeight="1" x14ac:dyDescent="0.3">
      <c r="G44" s="67"/>
      <c r="Q44" s="43"/>
      <c r="R44" s="43"/>
      <c r="S44" s="43"/>
      <c r="T44" s="43"/>
      <c r="U44" s="10"/>
      <c r="V44" s="10"/>
      <c r="W44" s="10"/>
      <c r="X44" s="10"/>
      <c r="Y44" s="10"/>
    </row>
    <row r="45" spans="7:25" customFormat="1" ht="15.75" customHeight="1" x14ac:dyDescent="0.3">
      <c r="G45" s="67"/>
      <c r="Q45" s="10"/>
      <c r="R45" s="10"/>
      <c r="S45" s="10"/>
      <c r="T45" s="10"/>
      <c r="U45" s="10"/>
      <c r="V45" s="10"/>
      <c r="W45" s="10"/>
      <c r="X45" s="10"/>
      <c r="Y45" s="10"/>
    </row>
    <row r="46" spans="7:25" customFormat="1" ht="15.75" customHeight="1" x14ac:dyDescent="0.3">
      <c r="G46" s="67"/>
      <c r="Q46" s="10"/>
      <c r="R46" s="10"/>
      <c r="S46" s="10"/>
      <c r="T46" s="10"/>
      <c r="U46" s="10"/>
      <c r="V46" s="10"/>
      <c r="W46" s="10"/>
      <c r="X46" s="10"/>
      <c r="Y46" s="10"/>
    </row>
    <row r="47" spans="7:25" customFormat="1" ht="15.75" customHeight="1" x14ac:dyDescent="0.3">
      <c r="G47" s="67"/>
      <c r="Q47" s="10"/>
      <c r="R47" s="10"/>
      <c r="S47" s="10"/>
      <c r="T47" s="10"/>
      <c r="U47" s="10"/>
      <c r="V47" s="10"/>
      <c r="W47" s="10"/>
      <c r="X47" s="10"/>
      <c r="Y47" s="10"/>
    </row>
    <row r="48" spans="7:25" customFormat="1" ht="15.75" customHeight="1" x14ac:dyDescent="0.3">
      <c r="G48" s="67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">
      <c r="G49" s="67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">
      <c r="G50" s="67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">
      <c r="G51" s="67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">
      <c r="G52" s="67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">
      <c r="A53" s="10"/>
      <c r="B53" s="10"/>
      <c r="C53" s="10"/>
      <c r="D53" s="10"/>
      <c r="E53" s="10"/>
      <c r="F53" s="10"/>
      <c r="G53" s="36"/>
      <c r="H53" s="10"/>
      <c r="I53" s="73"/>
      <c r="J53" s="73"/>
      <c r="K53" s="73"/>
      <c r="L53" s="73"/>
      <c r="M53" s="73"/>
      <c r="N53" s="73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">
      <c r="A54" s="10"/>
      <c r="B54" s="10"/>
      <c r="C54" s="10"/>
      <c r="D54" s="10"/>
      <c r="E54" s="10"/>
      <c r="F54" s="10"/>
      <c r="G54" s="36"/>
      <c r="H54" s="10"/>
      <c r="I54" s="73"/>
      <c r="J54" s="73"/>
      <c r="K54" s="73"/>
      <c r="L54" s="73"/>
      <c r="M54" s="73"/>
      <c r="N54" s="73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">
      <c r="A55" s="73"/>
      <c r="B55" s="73"/>
      <c r="C55" s="73"/>
      <c r="D55" s="73"/>
      <c r="E55" s="73"/>
      <c r="F55" s="73"/>
      <c r="G55" s="433"/>
      <c r="H55" s="73"/>
      <c r="I55" s="73"/>
      <c r="J55" s="73"/>
      <c r="K55" s="73"/>
      <c r="L55" s="73"/>
      <c r="M55" s="73"/>
      <c r="N55" s="73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">
      <c r="A56" s="73"/>
      <c r="B56" s="73"/>
      <c r="C56" s="73"/>
      <c r="D56" s="73"/>
      <c r="E56" s="73"/>
      <c r="F56" s="73"/>
      <c r="G56" s="433"/>
      <c r="H56" s="73"/>
      <c r="I56" s="73"/>
      <c r="J56" s="73"/>
      <c r="K56" s="73"/>
      <c r="L56" s="73"/>
      <c r="M56" s="73"/>
      <c r="N56" s="73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">
      <c r="A57" s="73"/>
      <c r="B57" s="73"/>
      <c r="C57" s="73"/>
      <c r="D57" s="73"/>
      <c r="E57" s="73"/>
      <c r="F57" s="73"/>
      <c r="G57" s="433"/>
      <c r="H57" s="73"/>
      <c r="I57" s="73"/>
      <c r="J57" s="73"/>
      <c r="K57" s="73"/>
      <c r="L57" s="73"/>
      <c r="M57" s="73"/>
      <c r="N57" s="73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">
      <c r="A58" s="73"/>
      <c r="B58" s="73"/>
      <c r="C58" s="73"/>
      <c r="D58" s="73"/>
      <c r="E58" s="73"/>
      <c r="F58" s="73"/>
      <c r="G58" s="433"/>
      <c r="H58" s="73"/>
      <c r="I58" s="73"/>
      <c r="J58" s="73"/>
      <c r="K58" s="73"/>
      <c r="L58" s="73"/>
      <c r="M58" s="73"/>
      <c r="N58" s="73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">
      <c r="A59" s="73"/>
      <c r="B59" s="73"/>
      <c r="C59" s="73"/>
      <c r="D59" s="73"/>
      <c r="E59" s="73"/>
      <c r="F59" s="73"/>
      <c r="G59" s="433"/>
      <c r="H59" s="73"/>
      <c r="I59" s="73"/>
      <c r="J59" s="73"/>
      <c r="K59" s="73"/>
      <c r="L59" s="73"/>
      <c r="M59" s="73"/>
      <c r="N59" s="73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">
      <c r="A60" s="73"/>
      <c r="B60" s="73"/>
      <c r="C60" s="73"/>
      <c r="D60" s="73"/>
      <c r="E60" s="73"/>
      <c r="F60" s="73"/>
      <c r="G60" s="433"/>
      <c r="H60" s="73"/>
      <c r="I60" s="73"/>
      <c r="J60" s="73"/>
      <c r="K60" s="73"/>
      <c r="L60" s="73"/>
      <c r="M60" s="73"/>
      <c r="N60" s="73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">
      <c r="A61" s="73"/>
      <c r="B61" s="73"/>
      <c r="C61" s="73"/>
      <c r="D61" s="73"/>
      <c r="E61" s="73"/>
      <c r="F61" s="73"/>
      <c r="G61" s="433"/>
      <c r="H61" s="73"/>
      <c r="I61" s="73"/>
      <c r="J61" s="73"/>
      <c r="K61" s="73"/>
      <c r="L61" s="73"/>
      <c r="M61" s="73"/>
      <c r="N61" s="7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">
      <c r="A62" s="73"/>
      <c r="B62" s="73"/>
      <c r="C62" s="73"/>
      <c r="D62" s="73"/>
      <c r="E62" s="73"/>
      <c r="F62" s="73"/>
      <c r="G62" s="433"/>
      <c r="H62" s="73"/>
      <c r="I62" s="73"/>
      <c r="J62" s="73"/>
      <c r="K62" s="73"/>
      <c r="L62" s="73"/>
      <c r="M62" s="73"/>
      <c r="N62" s="7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">
      <c r="A63" s="73"/>
      <c r="B63" s="73"/>
      <c r="C63" s="73"/>
      <c r="D63" s="73"/>
      <c r="E63" s="73"/>
      <c r="F63" s="73"/>
      <c r="G63" s="433"/>
      <c r="H63" s="73"/>
      <c r="I63" s="73"/>
      <c r="J63" s="73"/>
      <c r="K63" s="73"/>
      <c r="L63" s="73"/>
      <c r="M63" s="73"/>
      <c r="N63" s="7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">
      <c r="A64" s="73"/>
      <c r="B64" s="73"/>
      <c r="C64" s="73"/>
      <c r="D64" s="73"/>
      <c r="E64" s="73"/>
      <c r="F64" s="73"/>
      <c r="G64" s="433"/>
      <c r="H64" s="73"/>
      <c r="I64" s="73"/>
      <c r="J64" s="73"/>
      <c r="K64" s="73"/>
      <c r="L64" s="73"/>
      <c r="M64" s="73"/>
      <c r="N64" s="7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">
      <c r="A65" s="73"/>
      <c r="B65" s="73"/>
      <c r="C65" s="73"/>
      <c r="D65" s="73"/>
      <c r="E65" s="73"/>
      <c r="F65" s="73"/>
      <c r="G65" s="433"/>
      <c r="H65" s="73"/>
      <c r="I65" s="73"/>
      <c r="J65" s="73"/>
      <c r="K65" s="73"/>
      <c r="L65" s="73"/>
      <c r="M65" s="73"/>
      <c r="N65" s="7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">
      <c r="A66" s="73"/>
      <c r="B66" s="73"/>
      <c r="C66" s="73"/>
      <c r="D66" s="73"/>
      <c r="E66" s="73"/>
      <c r="F66" s="73"/>
      <c r="G66" s="433"/>
      <c r="H66" s="73"/>
      <c r="I66" s="73"/>
      <c r="J66" s="73"/>
      <c r="K66" s="73"/>
      <c r="L66" s="73"/>
      <c r="M66" s="73"/>
      <c r="N66" s="7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">
      <c r="A67" s="73"/>
      <c r="B67" s="73"/>
      <c r="C67" s="73"/>
      <c r="D67" s="73"/>
      <c r="E67" s="73"/>
      <c r="F67" s="73"/>
      <c r="G67" s="433"/>
      <c r="H67" s="73"/>
      <c r="I67" s="73"/>
      <c r="J67" s="73"/>
      <c r="K67" s="73"/>
      <c r="L67" s="73"/>
      <c r="M67" s="73"/>
      <c r="N67" s="7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">
      <c r="A68" s="73"/>
      <c r="B68" s="73"/>
      <c r="C68" s="73"/>
      <c r="D68" s="73"/>
      <c r="E68" s="73"/>
      <c r="F68" s="73"/>
      <c r="G68" s="433"/>
      <c r="H68" s="73"/>
      <c r="I68" s="73"/>
      <c r="J68" s="73"/>
      <c r="K68" s="73"/>
      <c r="L68" s="73"/>
      <c r="M68" s="73"/>
      <c r="N68" s="7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">
      <c r="A69" s="73"/>
      <c r="B69" s="73"/>
      <c r="C69" s="73"/>
      <c r="D69" s="73"/>
      <c r="E69" s="73"/>
      <c r="F69" s="73"/>
      <c r="G69" s="433"/>
      <c r="H69" s="73"/>
      <c r="I69" s="73"/>
      <c r="J69" s="73"/>
      <c r="K69" s="73"/>
      <c r="L69" s="73"/>
      <c r="M69" s="73"/>
      <c r="N69" s="7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">
      <c r="A70" s="73"/>
      <c r="B70" s="73"/>
      <c r="C70" s="73"/>
      <c r="D70" s="73"/>
      <c r="E70" s="73"/>
      <c r="F70" s="73"/>
      <c r="G70" s="433"/>
      <c r="H70" s="73"/>
      <c r="I70" s="73"/>
      <c r="J70" s="73"/>
      <c r="K70" s="73"/>
      <c r="L70" s="73"/>
      <c r="M70" s="73"/>
      <c r="N70" s="7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">
      <c r="A71" s="73"/>
      <c r="B71" s="73"/>
      <c r="C71" s="73"/>
      <c r="D71" s="73"/>
      <c r="E71" s="73"/>
      <c r="F71" s="73"/>
      <c r="G71" s="433"/>
      <c r="H71" s="73"/>
      <c r="I71" s="73"/>
      <c r="J71" s="73"/>
      <c r="K71" s="73"/>
      <c r="L71" s="73"/>
      <c r="M71" s="73"/>
      <c r="N71" s="7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">
      <c r="A72" s="73"/>
      <c r="B72" s="73"/>
      <c r="C72" s="73"/>
      <c r="D72" s="73"/>
      <c r="E72" s="73"/>
      <c r="F72" s="73"/>
      <c r="G72" s="433"/>
      <c r="H72" s="73"/>
      <c r="I72" s="73"/>
      <c r="J72" s="73"/>
      <c r="K72" s="73"/>
      <c r="L72" s="73"/>
      <c r="M72" s="73"/>
      <c r="N72" s="7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">
      <c r="A73" s="73"/>
      <c r="B73" s="73"/>
      <c r="C73" s="73"/>
      <c r="D73" s="73"/>
      <c r="E73" s="73"/>
      <c r="F73" s="73"/>
      <c r="G73" s="433"/>
      <c r="H73" s="73"/>
      <c r="I73" s="73"/>
      <c r="J73" s="73"/>
      <c r="K73" s="73"/>
      <c r="L73" s="73"/>
      <c r="M73" s="73"/>
      <c r="N73" s="7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">
      <c r="A74" s="73"/>
      <c r="B74" s="73"/>
      <c r="C74" s="73"/>
      <c r="D74" s="73"/>
      <c r="E74" s="73"/>
      <c r="F74" s="73"/>
      <c r="G74" s="433"/>
      <c r="H74" s="73"/>
      <c r="I74" s="73"/>
      <c r="J74" s="73"/>
      <c r="K74" s="73"/>
      <c r="L74" s="73"/>
      <c r="M74" s="73"/>
      <c r="N74" s="7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">
      <c r="A75" s="73"/>
      <c r="B75" s="73"/>
      <c r="C75" s="73"/>
      <c r="D75" s="73"/>
      <c r="E75" s="73"/>
      <c r="F75" s="73"/>
      <c r="G75" s="433"/>
      <c r="H75" s="73"/>
      <c r="I75" s="73"/>
      <c r="J75" s="73"/>
      <c r="K75" s="73"/>
      <c r="L75" s="73"/>
      <c r="M75" s="73"/>
      <c r="N75" s="7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">
      <c r="A76" s="73"/>
      <c r="B76" s="73"/>
      <c r="C76" s="73"/>
      <c r="D76" s="73"/>
      <c r="E76" s="73"/>
      <c r="F76" s="73"/>
      <c r="G76" s="433"/>
      <c r="H76" s="73"/>
      <c r="I76" s="73"/>
      <c r="J76" s="73"/>
      <c r="K76" s="73"/>
      <c r="L76" s="73"/>
      <c r="M76" s="73"/>
      <c r="N76" s="7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">
      <c r="A77" s="73"/>
      <c r="B77" s="73"/>
      <c r="C77" s="73"/>
      <c r="D77" s="73"/>
      <c r="E77" s="73"/>
      <c r="F77" s="73"/>
      <c r="G77" s="433"/>
      <c r="H77" s="73"/>
      <c r="I77" s="73"/>
      <c r="J77" s="73"/>
      <c r="K77" s="73"/>
      <c r="L77" s="73"/>
      <c r="M77" s="73"/>
      <c r="N77" s="7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">
      <c r="A78" s="73"/>
      <c r="B78" s="73"/>
      <c r="C78" s="73"/>
      <c r="D78" s="73"/>
      <c r="E78" s="73"/>
      <c r="F78" s="73"/>
      <c r="G78" s="433"/>
      <c r="H78" s="73"/>
      <c r="I78" s="73"/>
      <c r="J78" s="73"/>
      <c r="K78" s="73"/>
      <c r="L78" s="73"/>
      <c r="M78" s="73"/>
      <c r="N78" s="7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">
      <c r="A79" s="73"/>
      <c r="B79" s="73"/>
      <c r="C79" s="73"/>
      <c r="D79" s="73"/>
      <c r="E79" s="73"/>
      <c r="F79" s="73"/>
      <c r="G79" s="433"/>
      <c r="H79" s="73"/>
      <c r="I79" s="73"/>
      <c r="J79" s="73"/>
      <c r="K79" s="73"/>
      <c r="L79" s="73"/>
      <c r="M79" s="73"/>
      <c r="N79" s="7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">
      <c r="A80" s="73"/>
      <c r="B80" s="73"/>
      <c r="C80" s="73"/>
      <c r="D80" s="73"/>
      <c r="E80" s="73"/>
      <c r="F80" s="73"/>
      <c r="G80" s="433"/>
      <c r="H80" s="73"/>
      <c r="I80" s="73"/>
      <c r="J80" s="73"/>
      <c r="K80" s="73"/>
      <c r="L80" s="73"/>
      <c r="M80" s="73"/>
      <c r="N80" s="7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">
      <c r="A81" s="73"/>
      <c r="B81" s="73"/>
      <c r="C81" s="73"/>
      <c r="D81" s="73"/>
      <c r="E81" s="73"/>
      <c r="F81" s="73"/>
      <c r="G81" s="433"/>
      <c r="H81" s="73"/>
      <c r="I81" s="73"/>
      <c r="J81" s="73"/>
      <c r="K81" s="73"/>
      <c r="L81" s="73"/>
      <c r="M81" s="73"/>
      <c r="N81" s="7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">
      <c r="A82" s="73"/>
      <c r="B82" s="73"/>
      <c r="C82" s="73"/>
      <c r="D82" s="73"/>
      <c r="E82" s="73"/>
      <c r="F82" s="73"/>
      <c r="G82" s="433"/>
      <c r="H82" s="73"/>
      <c r="I82" s="73"/>
      <c r="J82" s="73"/>
      <c r="K82" s="73"/>
      <c r="L82" s="73"/>
      <c r="M82" s="73"/>
      <c r="N82" s="7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">
      <c r="A83" s="73"/>
      <c r="B83" s="73"/>
      <c r="C83" s="73"/>
      <c r="D83" s="73"/>
      <c r="E83" s="73"/>
      <c r="F83" s="73"/>
      <c r="G83" s="433"/>
      <c r="H83" s="73"/>
      <c r="I83" s="73"/>
      <c r="J83" s="73"/>
      <c r="K83" s="73"/>
      <c r="L83" s="73"/>
      <c r="M83" s="73"/>
      <c r="N83" s="7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">
      <c r="A84" s="73"/>
      <c r="B84" s="73"/>
      <c r="C84" s="73"/>
      <c r="D84" s="73"/>
      <c r="E84" s="73"/>
      <c r="F84" s="73"/>
      <c r="G84" s="433"/>
      <c r="H84" s="73"/>
      <c r="I84" s="73"/>
      <c r="J84" s="73"/>
      <c r="K84" s="73"/>
      <c r="L84" s="73"/>
      <c r="M84" s="73"/>
      <c r="N84" s="7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">
      <c r="A85" s="73"/>
      <c r="B85" s="73"/>
      <c r="C85" s="73"/>
      <c r="D85" s="73"/>
      <c r="E85" s="73"/>
      <c r="F85" s="73"/>
      <c r="G85" s="433"/>
      <c r="H85" s="73"/>
      <c r="I85" s="73"/>
      <c r="J85" s="73"/>
      <c r="K85" s="73"/>
      <c r="L85" s="73"/>
      <c r="M85" s="73"/>
      <c r="N85" s="7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">
      <c r="A86" s="73"/>
      <c r="B86" s="73"/>
      <c r="C86" s="73"/>
      <c r="D86" s="73"/>
      <c r="E86" s="73"/>
      <c r="F86" s="73"/>
      <c r="G86" s="433"/>
      <c r="H86" s="73"/>
      <c r="I86" s="73"/>
      <c r="J86" s="73"/>
      <c r="K86" s="73"/>
      <c r="L86" s="73"/>
      <c r="M86" s="73"/>
      <c r="N86" s="7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">
      <c r="A87" s="73"/>
      <c r="B87" s="73"/>
      <c r="C87" s="73"/>
      <c r="D87" s="73"/>
      <c r="E87" s="73"/>
      <c r="F87" s="73"/>
      <c r="G87" s="433"/>
      <c r="H87" s="73"/>
      <c r="I87" s="73"/>
      <c r="J87" s="73"/>
      <c r="K87" s="73"/>
      <c r="L87" s="73"/>
      <c r="M87" s="73"/>
      <c r="N87" s="7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">
      <c r="A88" s="73"/>
      <c r="B88" s="73"/>
      <c r="C88" s="73"/>
      <c r="D88" s="73"/>
      <c r="E88" s="73"/>
      <c r="F88" s="73"/>
      <c r="G88" s="433"/>
      <c r="H88" s="73"/>
      <c r="I88" s="73"/>
      <c r="J88" s="73"/>
      <c r="K88" s="73"/>
      <c r="L88" s="73"/>
      <c r="M88" s="73"/>
      <c r="N88" s="7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">
      <c r="A89" s="73"/>
      <c r="B89" s="73"/>
      <c r="C89" s="73"/>
      <c r="D89" s="73"/>
      <c r="E89" s="73"/>
      <c r="F89" s="73"/>
      <c r="G89" s="433"/>
      <c r="H89" s="73"/>
      <c r="I89" s="73"/>
      <c r="J89" s="73"/>
      <c r="K89" s="73"/>
      <c r="L89" s="73"/>
      <c r="M89" s="73"/>
      <c r="N89" s="7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">
      <c r="A90" s="73"/>
      <c r="B90" s="73"/>
      <c r="C90" s="73"/>
      <c r="D90" s="73"/>
      <c r="E90" s="73"/>
      <c r="F90" s="73"/>
      <c r="G90" s="433"/>
      <c r="H90" s="73"/>
      <c r="I90" s="73"/>
      <c r="J90" s="73"/>
      <c r="K90" s="73"/>
      <c r="L90" s="73"/>
      <c r="M90" s="73"/>
      <c r="N90" s="7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">
      <c r="A91" s="73"/>
      <c r="B91" s="73"/>
      <c r="C91" s="73"/>
      <c r="D91" s="73"/>
      <c r="E91" s="73"/>
      <c r="F91" s="73"/>
      <c r="G91" s="433"/>
      <c r="H91" s="73"/>
      <c r="I91" s="73"/>
      <c r="J91" s="73"/>
      <c r="K91" s="73"/>
      <c r="L91" s="73"/>
      <c r="M91" s="73"/>
      <c r="N91" s="7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">
      <c r="A92" s="73"/>
      <c r="B92" s="73"/>
      <c r="C92" s="73"/>
      <c r="D92" s="73"/>
      <c r="E92" s="73"/>
      <c r="F92" s="73"/>
      <c r="G92" s="433"/>
      <c r="H92" s="73"/>
      <c r="I92" s="73"/>
      <c r="J92" s="73"/>
      <c r="K92" s="73"/>
      <c r="L92" s="73"/>
      <c r="M92" s="73"/>
      <c r="N92" s="7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">
      <c r="A93" s="73"/>
      <c r="B93" s="73"/>
      <c r="C93" s="73"/>
      <c r="D93" s="73"/>
      <c r="E93" s="73"/>
      <c r="F93" s="73"/>
      <c r="G93" s="433"/>
      <c r="H93" s="73"/>
      <c r="I93" s="73"/>
      <c r="J93" s="73"/>
      <c r="K93" s="73"/>
      <c r="L93" s="73"/>
      <c r="M93" s="73"/>
      <c r="N93" s="7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">
      <c r="A94" s="73"/>
      <c r="B94" s="73"/>
      <c r="C94" s="73"/>
      <c r="D94" s="73"/>
      <c r="E94" s="73"/>
      <c r="F94" s="73"/>
      <c r="G94" s="433"/>
      <c r="H94" s="73"/>
      <c r="I94" s="73"/>
      <c r="J94" s="73"/>
      <c r="K94" s="73"/>
      <c r="L94" s="73"/>
      <c r="M94" s="73"/>
      <c r="N94" s="7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">
      <c r="A95" s="73"/>
      <c r="B95" s="73"/>
      <c r="C95" s="73"/>
      <c r="D95" s="73"/>
      <c r="E95" s="73"/>
      <c r="F95" s="73"/>
      <c r="G95" s="433"/>
      <c r="H95" s="73"/>
      <c r="I95" s="73"/>
      <c r="J95" s="73"/>
      <c r="K95" s="73"/>
      <c r="L95" s="73"/>
      <c r="M95" s="73"/>
      <c r="N95" s="7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">
      <c r="A96" s="73"/>
      <c r="B96" s="73"/>
      <c r="C96" s="73"/>
      <c r="D96" s="73"/>
      <c r="E96" s="73"/>
      <c r="F96" s="73"/>
      <c r="G96" s="433"/>
      <c r="H96" s="73"/>
      <c r="I96" s="73"/>
      <c r="J96" s="73"/>
      <c r="K96" s="73"/>
      <c r="L96" s="73"/>
      <c r="M96" s="73"/>
      <c r="N96" s="7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">
      <c r="A97" s="73"/>
      <c r="B97" s="73"/>
      <c r="C97" s="73"/>
      <c r="D97" s="73"/>
      <c r="E97" s="73"/>
      <c r="F97" s="73"/>
      <c r="G97" s="433"/>
      <c r="H97" s="73"/>
      <c r="I97" s="73"/>
      <c r="J97" s="73"/>
      <c r="K97" s="73"/>
      <c r="L97" s="73"/>
      <c r="M97" s="73"/>
      <c r="N97" s="7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">
      <c r="A98" s="73"/>
      <c r="B98" s="73"/>
      <c r="C98" s="73"/>
      <c r="D98" s="73"/>
      <c r="E98" s="73"/>
      <c r="F98" s="73"/>
      <c r="G98" s="433"/>
      <c r="H98" s="73"/>
      <c r="I98" s="73"/>
      <c r="J98" s="73"/>
      <c r="K98" s="73"/>
      <c r="L98" s="73"/>
      <c r="M98" s="73"/>
      <c r="N98" s="73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">
      <c r="A99" s="73"/>
      <c r="B99" s="73"/>
      <c r="C99" s="73"/>
      <c r="D99" s="73"/>
      <c r="E99" s="73"/>
      <c r="F99" s="73"/>
      <c r="G99" s="433"/>
      <c r="H99" s="73"/>
      <c r="I99" s="73"/>
      <c r="J99" s="73"/>
      <c r="K99" s="73"/>
      <c r="L99" s="73"/>
      <c r="M99" s="73"/>
      <c r="N99" s="73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">
      <c r="A100" s="73"/>
      <c r="B100" s="73"/>
      <c r="C100" s="73"/>
      <c r="D100" s="73"/>
      <c r="E100" s="73"/>
      <c r="F100" s="73"/>
      <c r="G100" s="433"/>
      <c r="H100" s="73"/>
      <c r="I100" s="73"/>
      <c r="J100" s="73"/>
      <c r="K100" s="73"/>
      <c r="L100" s="73"/>
      <c r="M100" s="73"/>
      <c r="N100" s="73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">
      <c r="A101" s="73"/>
      <c r="B101" s="73"/>
      <c r="C101" s="73"/>
      <c r="D101" s="73"/>
      <c r="E101" s="73"/>
      <c r="F101" s="73"/>
      <c r="G101" s="433"/>
      <c r="H101" s="73"/>
      <c r="I101" s="73"/>
      <c r="J101" s="73"/>
      <c r="K101" s="73"/>
      <c r="L101" s="73"/>
      <c r="M101" s="73"/>
      <c r="N101" s="73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">
      <c r="A102" s="73"/>
      <c r="B102" s="73"/>
      <c r="C102" s="73"/>
      <c r="D102" s="73"/>
      <c r="E102" s="73"/>
      <c r="F102" s="73"/>
      <c r="G102" s="433"/>
      <c r="H102" s="73"/>
      <c r="I102" s="73"/>
      <c r="J102" s="73"/>
      <c r="K102" s="73"/>
      <c r="L102" s="73"/>
      <c r="M102" s="73"/>
      <c r="N102" s="73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">
      <c r="A103" s="73"/>
      <c r="B103" s="73"/>
      <c r="C103" s="73"/>
      <c r="D103" s="73"/>
      <c r="E103" s="73"/>
      <c r="F103" s="73"/>
      <c r="G103" s="433"/>
      <c r="H103" s="73"/>
      <c r="I103" s="73"/>
      <c r="J103" s="73"/>
      <c r="K103" s="73"/>
      <c r="L103" s="73"/>
      <c r="M103" s="73"/>
      <c r="N103" s="73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">
      <c r="A104" s="73"/>
      <c r="B104" s="73"/>
      <c r="C104" s="73"/>
      <c r="D104" s="73"/>
      <c r="E104" s="73"/>
      <c r="F104" s="73"/>
      <c r="G104" s="433"/>
      <c r="H104" s="73"/>
      <c r="I104" s="73"/>
      <c r="J104" s="73"/>
      <c r="K104" s="73"/>
      <c r="L104" s="73"/>
      <c r="M104" s="73"/>
      <c r="N104" s="73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">
      <c r="A105" s="73"/>
      <c r="B105" s="73"/>
      <c r="C105" s="73"/>
      <c r="D105" s="73"/>
      <c r="E105" s="73"/>
      <c r="F105" s="73"/>
      <c r="G105" s="433"/>
      <c r="H105" s="73"/>
      <c r="I105" s="73"/>
      <c r="J105" s="73"/>
      <c r="K105" s="73"/>
      <c r="L105" s="73"/>
      <c r="M105" s="73"/>
      <c r="N105" s="73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">
      <c r="A106" s="73"/>
      <c r="B106" s="73"/>
      <c r="C106" s="73"/>
      <c r="D106" s="73"/>
      <c r="E106" s="73"/>
      <c r="F106" s="73"/>
      <c r="G106" s="433"/>
      <c r="H106" s="73"/>
      <c r="I106" s="73"/>
      <c r="J106" s="73"/>
      <c r="K106" s="73"/>
      <c r="L106" s="73"/>
      <c r="M106" s="73"/>
      <c r="N106" s="73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">
      <c r="A107" s="73"/>
      <c r="B107" s="73"/>
      <c r="C107" s="73"/>
      <c r="D107" s="73"/>
      <c r="E107" s="73"/>
      <c r="F107" s="73"/>
      <c r="G107" s="433"/>
      <c r="H107" s="73"/>
      <c r="I107" s="73"/>
      <c r="J107" s="73"/>
      <c r="K107" s="73"/>
      <c r="L107" s="73"/>
      <c r="M107" s="73"/>
      <c r="N107" s="73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</sheetData>
  <sortState xmlns:xlrd2="http://schemas.microsoft.com/office/spreadsheetml/2017/richdata2" ref="H20:N25">
    <sortCondition descending="1" ref="N20"/>
    <sortCondition descending="1" ref="M20"/>
  </sortState>
  <mergeCells count="1">
    <mergeCell ref="I2:N2"/>
  </mergeCells>
  <hyperlinks>
    <hyperlink ref="A2" location="'Index'!A3" tooltip="Go to the Index sheet" display="á" xr:uid="{B4D49CF4-51CB-415C-B87C-140C9F048D2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13625-6FA0-43C7-BEB4-B13045525CC2}">
  <sheetPr>
    <tabColor theme="4" tint="0.79998168889431442"/>
    <pageSetUpPr fitToPage="1"/>
  </sheetPr>
  <dimension ref="A1:Y6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9" width="5" style="10" customWidth="1"/>
    <col min="20" max="25" width="10.28515625" style="10"/>
  </cols>
  <sheetData>
    <row r="1" spans="1:25" ht="18" x14ac:dyDescent="0.35">
      <c r="A1" s="87"/>
      <c r="B1" s="2" t="s">
        <v>490</v>
      </c>
      <c r="C1" s="2"/>
      <c r="D1" s="3"/>
      <c r="E1" s="3"/>
      <c r="F1" s="3"/>
      <c r="G1" s="3"/>
      <c r="H1" s="3"/>
      <c r="I1" s="4" t="s">
        <v>491</v>
      </c>
      <c r="J1" s="2"/>
      <c r="K1" s="3"/>
      <c r="L1" s="4">
        <v>16115392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0"/>
      <c r="N2" s="7" t="s">
        <v>492</v>
      </c>
      <c r="O2" s="7"/>
      <c r="P2" s="7"/>
      <c r="Q2" s="7"/>
      <c r="R2" s="7"/>
      <c r="S2" s="7"/>
    </row>
    <row r="3" spans="1:25" ht="15.75" customHeight="1" x14ac:dyDescent="0.3">
      <c r="A3" s="1"/>
      <c r="B3" s="8" t="s">
        <v>4</v>
      </c>
      <c r="C3" s="9" t="s">
        <v>493</v>
      </c>
      <c r="D3" s="9"/>
      <c r="E3" s="9" t="s">
        <v>494</v>
      </c>
      <c r="F3" s="8"/>
      <c r="G3" s="8"/>
      <c r="H3" s="8"/>
      <c r="I3" s="8"/>
      <c r="J3" s="8"/>
      <c r="K3" s="1"/>
      <c r="L3" s="8" t="s">
        <v>7</v>
      </c>
      <c r="M3" s="9" t="s">
        <v>495</v>
      </c>
      <c r="N3" s="9"/>
      <c r="O3" s="9" t="s">
        <v>496</v>
      </c>
      <c r="P3" s="8"/>
      <c r="Q3" s="8"/>
      <c r="R3" s="8"/>
      <c r="S3" s="8"/>
      <c r="U3" s="8"/>
      <c r="V3" s="8"/>
      <c r="W3" s="8"/>
      <c r="X3" s="8"/>
      <c r="Y3" s="8"/>
    </row>
    <row r="4" spans="1:25" ht="15.75" customHeight="1" x14ac:dyDescent="0.3">
      <c r="A4" s="11">
        <v>2</v>
      </c>
      <c r="B4" s="12" t="s">
        <v>10</v>
      </c>
      <c r="C4" s="88" t="s">
        <v>11</v>
      </c>
      <c r="D4" s="63"/>
      <c r="E4" s="96"/>
      <c r="F4" s="13" t="s">
        <v>12</v>
      </c>
      <c r="G4" s="13" t="s">
        <v>13</v>
      </c>
      <c r="H4" s="13" t="s">
        <v>14</v>
      </c>
      <c r="I4" s="14" t="s">
        <v>15</v>
      </c>
      <c r="K4" s="11">
        <v>2</v>
      </c>
      <c r="L4" s="12" t="s">
        <v>10</v>
      </c>
      <c r="M4" s="88" t="s">
        <v>11</v>
      </c>
      <c r="N4" s="63"/>
      <c r="O4" s="96"/>
      <c r="P4" s="13" t="s">
        <v>12</v>
      </c>
      <c r="Q4" s="13" t="s">
        <v>13</v>
      </c>
      <c r="R4" s="13" t="s">
        <v>14</v>
      </c>
      <c r="S4" s="14" t="s">
        <v>15</v>
      </c>
    </row>
    <row r="5" spans="1:25" ht="15.75" customHeight="1" x14ac:dyDescent="0.3">
      <c r="A5" s="15">
        <v>4</v>
      </c>
      <c r="B5" s="16" t="s">
        <v>497</v>
      </c>
      <c r="C5" s="16" t="s">
        <v>498</v>
      </c>
      <c r="D5" s="113">
        <v>100</v>
      </c>
      <c r="E5" s="113">
        <v>100</v>
      </c>
      <c r="F5" s="18">
        <f t="shared" ref="F5:F14" si="0">SUM(D5:E5)</f>
        <v>200</v>
      </c>
      <c r="G5" s="18">
        <v>10</v>
      </c>
      <c r="H5" s="18">
        <v>799</v>
      </c>
      <c r="I5" s="114">
        <v>40</v>
      </c>
      <c r="K5" s="15">
        <v>9</v>
      </c>
      <c r="L5" s="16" t="s">
        <v>499</v>
      </c>
      <c r="M5" s="16" t="s">
        <v>500</v>
      </c>
      <c r="N5" s="113">
        <v>98</v>
      </c>
      <c r="O5" s="113">
        <v>97</v>
      </c>
      <c r="P5" s="18">
        <f t="shared" ref="P5:P13" si="1">SUM(N5:O5)</f>
        <v>195</v>
      </c>
      <c r="Q5" s="18">
        <v>8</v>
      </c>
      <c r="R5" s="18">
        <v>787</v>
      </c>
      <c r="S5" s="114">
        <v>35</v>
      </c>
    </row>
    <row r="6" spans="1:25" ht="15.75" customHeight="1" x14ac:dyDescent="0.3">
      <c r="A6" s="20">
        <v>2</v>
      </c>
      <c r="B6" s="21" t="s">
        <v>501</v>
      </c>
      <c r="C6" s="21" t="s">
        <v>42</v>
      </c>
      <c r="D6" s="115">
        <v>99</v>
      </c>
      <c r="E6" s="115">
        <v>99</v>
      </c>
      <c r="F6" s="24">
        <f t="shared" si="0"/>
        <v>198</v>
      </c>
      <c r="G6" s="23">
        <v>9</v>
      </c>
      <c r="H6" s="27">
        <v>793</v>
      </c>
      <c r="I6" s="28">
        <v>36</v>
      </c>
      <c r="K6" s="20">
        <v>5</v>
      </c>
      <c r="L6" s="21" t="s">
        <v>502</v>
      </c>
      <c r="M6" s="21" t="s">
        <v>503</v>
      </c>
      <c r="N6" s="115">
        <v>98</v>
      </c>
      <c r="O6" s="115">
        <v>98</v>
      </c>
      <c r="P6" s="24">
        <f t="shared" si="1"/>
        <v>196</v>
      </c>
      <c r="Q6" s="23">
        <v>9</v>
      </c>
      <c r="R6" s="24">
        <v>776</v>
      </c>
      <c r="S6" s="25">
        <v>30</v>
      </c>
    </row>
    <row r="7" spans="1:25" ht="15.75" customHeight="1" x14ac:dyDescent="0.3">
      <c r="A7" s="20">
        <v>3</v>
      </c>
      <c r="B7" s="21" t="s">
        <v>504</v>
      </c>
      <c r="C7" s="21" t="s">
        <v>252</v>
      </c>
      <c r="D7" s="115">
        <v>100</v>
      </c>
      <c r="E7" s="115">
        <v>95</v>
      </c>
      <c r="F7" s="24">
        <f t="shared" si="0"/>
        <v>195</v>
      </c>
      <c r="G7" s="23">
        <v>7</v>
      </c>
      <c r="H7" s="24">
        <v>785</v>
      </c>
      <c r="I7" s="25">
        <v>31</v>
      </c>
      <c r="J7" s="93"/>
      <c r="K7" s="20">
        <v>3</v>
      </c>
      <c r="L7" s="21" t="s">
        <v>505</v>
      </c>
      <c r="M7" s="21" t="s">
        <v>500</v>
      </c>
      <c r="N7" s="115">
        <v>97</v>
      </c>
      <c r="O7" s="115">
        <v>94</v>
      </c>
      <c r="P7" s="24">
        <f t="shared" si="1"/>
        <v>191</v>
      </c>
      <c r="Q7" s="23">
        <v>6</v>
      </c>
      <c r="R7" s="24">
        <v>769</v>
      </c>
      <c r="S7" s="25">
        <v>26</v>
      </c>
    </row>
    <row r="8" spans="1:25" ht="15.75" customHeight="1" x14ac:dyDescent="0.3">
      <c r="A8" s="20">
        <v>6</v>
      </c>
      <c r="B8" s="21" t="s">
        <v>506</v>
      </c>
      <c r="C8" s="21" t="s">
        <v>159</v>
      </c>
      <c r="D8" s="115">
        <v>99</v>
      </c>
      <c r="E8" s="115">
        <v>97</v>
      </c>
      <c r="F8" s="24">
        <f t="shared" si="0"/>
        <v>196</v>
      </c>
      <c r="G8" s="23">
        <v>8</v>
      </c>
      <c r="H8" s="24">
        <v>786</v>
      </c>
      <c r="I8" s="25">
        <v>29</v>
      </c>
      <c r="K8" s="20">
        <v>2</v>
      </c>
      <c r="L8" s="21" t="s">
        <v>130</v>
      </c>
      <c r="M8" s="21" t="s">
        <v>500</v>
      </c>
      <c r="N8" s="115">
        <v>96</v>
      </c>
      <c r="O8" s="115">
        <v>96</v>
      </c>
      <c r="P8" s="24">
        <f t="shared" si="1"/>
        <v>192</v>
      </c>
      <c r="Q8" s="23">
        <v>7</v>
      </c>
      <c r="R8" s="24">
        <v>766</v>
      </c>
      <c r="S8" s="25">
        <v>25</v>
      </c>
    </row>
    <row r="9" spans="1:25" ht="15.75" customHeight="1" x14ac:dyDescent="0.3">
      <c r="A9" s="20">
        <v>7</v>
      </c>
      <c r="B9" s="21" t="s">
        <v>507</v>
      </c>
      <c r="C9" s="21" t="s">
        <v>100</v>
      </c>
      <c r="D9" s="115">
        <v>97</v>
      </c>
      <c r="E9" s="115">
        <v>95</v>
      </c>
      <c r="F9" s="24">
        <f t="shared" si="0"/>
        <v>192</v>
      </c>
      <c r="G9" s="23">
        <v>4</v>
      </c>
      <c r="H9" s="24">
        <v>779</v>
      </c>
      <c r="I9" s="25">
        <v>24</v>
      </c>
      <c r="K9" s="20">
        <v>1</v>
      </c>
      <c r="L9" s="21" t="s">
        <v>508</v>
      </c>
      <c r="M9" s="21" t="s">
        <v>42</v>
      </c>
      <c r="N9" s="115">
        <v>94</v>
      </c>
      <c r="O9" s="115">
        <v>87</v>
      </c>
      <c r="P9" s="24">
        <f t="shared" si="1"/>
        <v>181</v>
      </c>
      <c r="Q9" s="23">
        <v>3</v>
      </c>
      <c r="R9" s="27">
        <v>753</v>
      </c>
      <c r="S9" s="28">
        <v>20</v>
      </c>
    </row>
    <row r="10" spans="1:25" ht="15.75" customHeight="1" x14ac:dyDescent="0.3">
      <c r="A10" s="20">
        <v>10</v>
      </c>
      <c r="B10" s="21" t="s">
        <v>509</v>
      </c>
      <c r="C10" s="21" t="s">
        <v>503</v>
      </c>
      <c r="D10" s="115">
        <v>98</v>
      </c>
      <c r="E10" s="115">
        <v>96</v>
      </c>
      <c r="F10" s="24">
        <f t="shared" si="0"/>
        <v>194</v>
      </c>
      <c r="G10" s="23">
        <v>6</v>
      </c>
      <c r="H10" s="24">
        <v>779</v>
      </c>
      <c r="I10" s="25">
        <v>23</v>
      </c>
      <c r="K10" s="20">
        <v>6</v>
      </c>
      <c r="L10" s="21" t="s">
        <v>510</v>
      </c>
      <c r="M10" s="21" t="s">
        <v>150</v>
      </c>
      <c r="N10" s="115">
        <v>94</v>
      </c>
      <c r="O10" s="115">
        <v>94</v>
      </c>
      <c r="P10" s="24">
        <f t="shared" si="1"/>
        <v>188</v>
      </c>
      <c r="Q10" s="23">
        <v>5</v>
      </c>
      <c r="R10" s="24">
        <v>749</v>
      </c>
      <c r="S10" s="25">
        <v>17</v>
      </c>
    </row>
    <row r="11" spans="1:25" ht="15.75" customHeight="1" x14ac:dyDescent="0.3">
      <c r="A11" s="20">
        <v>8</v>
      </c>
      <c r="B11" s="21" t="s">
        <v>511</v>
      </c>
      <c r="C11" s="21" t="s">
        <v>512</v>
      </c>
      <c r="D11" s="115">
        <v>98</v>
      </c>
      <c r="E11" s="115">
        <v>96</v>
      </c>
      <c r="F11" s="24">
        <f t="shared" si="0"/>
        <v>194</v>
      </c>
      <c r="G11" s="23">
        <v>6</v>
      </c>
      <c r="H11" s="24">
        <v>776</v>
      </c>
      <c r="I11" s="25">
        <v>22</v>
      </c>
      <c r="K11" s="20">
        <v>4</v>
      </c>
      <c r="L11" s="21" t="s">
        <v>513</v>
      </c>
      <c r="M11" s="21" t="s">
        <v>514</v>
      </c>
      <c r="N11" s="115">
        <v>96</v>
      </c>
      <c r="O11" s="115">
        <v>86</v>
      </c>
      <c r="P11" s="24">
        <f t="shared" si="1"/>
        <v>182</v>
      </c>
      <c r="Q11" s="23">
        <v>4</v>
      </c>
      <c r="R11" s="24">
        <v>747</v>
      </c>
      <c r="S11" s="25">
        <v>17</v>
      </c>
    </row>
    <row r="12" spans="1:25" ht="15.75" customHeight="1" x14ac:dyDescent="0.3">
      <c r="A12" s="20">
        <v>5</v>
      </c>
      <c r="B12" s="21" t="s">
        <v>515</v>
      </c>
      <c r="C12" s="21" t="s">
        <v>42</v>
      </c>
      <c r="D12" s="115">
        <v>97</v>
      </c>
      <c r="E12" s="115">
        <v>93</v>
      </c>
      <c r="F12" s="24">
        <f t="shared" si="0"/>
        <v>190</v>
      </c>
      <c r="G12" s="23">
        <v>3</v>
      </c>
      <c r="H12" s="24">
        <v>752</v>
      </c>
      <c r="I12" s="25">
        <v>12</v>
      </c>
      <c r="K12" s="20">
        <v>7</v>
      </c>
      <c r="L12" s="21" t="s">
        <v>516</v>
      </c>
      <c r="M12" s="21" t="s">
        <v>517</v>
      </c>
      <c r="N12" s="115" t="s">
        <v>242</v>
      </c>
      <c r="O12" s="115"/>
      <c r="P12" s="24">
        <f t="shared" si="1"/>
        <v>0</v>
      </c>
      <c r="Q12" s="23">
        <v>0</v>
      </c>
      <c r="R12" s="24">
        <v>0</v>
      </c>
      <c r="S12" s="25">
        <v>0</v>
      </c>
    </row>
    <row r="13" spans="1:25" ht="15.75" customHeight="1" x14ac:dyDescent="0.3">
      <c r="A13" s="20">
        <v>1</v>
      </c>
      <c r="B13" s="21" t="s">
        <v>518</v>
      </c>
      <c r="C13" s="21" t="s">
        <v>517</v>
      </c>
      <c r="D13" s="115" t="s">
        <v>242</v>
      </c>
      <c r="E13" s="115"/>
      <c r="F13" s="24">
        <f t="shared" si="0"/>
        <v>0</v>
      </c>
      <c r="G13" s="23">
        <v>0</v>
      </c>
      <c r="H13" s="27">
        <v>0</v>
      </c>
      <c r="I13" s="28">
        <v>0</v>
      </c>
      <c r="K13" s="116">
        <v>8</v>
      </c>
      <c r="L13" s="117" t="s">
        <v>519</v>
      </c>
      <c r="M13" s="117" t="s">
        <v>517</v>
      </c>
      <c r="N13" s="118" t="s">
        <v>242</v>
      </c>
      <c r="O13" s="118"/>
      <c r="P13" s="109">
        <f t="shared" si="1"/>
        <v>0</v>
      </c>
      <c r="Q13" s="33">
        <v>0</v>
      </c>
      <c r="R13" s="109">
        <v>0</v>
      </c>
      <c r="S13" s="110">
        <v>0</v>
      </c>
    </row>
    <row r="14" spans="1:25" ht="15.75" customHeight="1" x14ac:dyDescent="0.3">
      <c r="A14" s="116">
        <v>9</v>
      </c>
      <c r="B14" s="117" t="s">
        <v>520</v>
      </c>
      <c r="C14" s="117" t="s">
        <v>512</v>
      </c>
      <c r="D14" s="118" t="s">
        <v>242</v>
      </c>
      <c r="E14" s="118"/>
      <c r="F14" s="109">
        <f t="shared" si="0"/>
        <v>0</v>
      </c>
      <c r="G14" s="33">
        <v>0</v>
      </c>
      <c r="H14" s="109">
        <v>0</v>
      </c>
      <c r="I14" s="110">
        <v>0</v>
      </c>
    </row>
    <row r="15" spans="1:25" ht="15.75" customHeight="1" x14ac:dyDescent="0.3"/>
    <row r="16" spans="1:25" ht="15.75" customHeight="1" x14ac:dyDescent="0.3">
      <c r="A16" s="1"/>
      <c r="B16" s="8" t="s">
        <v>48</v>
      </c>
      <c r="C16" s="9" t="s">
        <v>521</v>
      </c>
      <c r="D16" s="9"/>
      <c r="E16" s="9" t="s">
        <v>522</v>
      </c>
      <c r="F16" s="8"/>
      <c r="G16" s="8"/>
      <c r="H16" s="8"/>
      <c r="I16" s="8"/>
      <c r="K16" s="1"/>
      <c r="L16" s="8" t="s">
        <v>51</v>
      </c>
      <c r="M16" s="9" t="s">
        <v>523</v>
      </c>
      <c r="N16" s="9"/>
      <c r="O16" s="9" t="s">
        <v>524</v>
      </c>
      <c r="P16" s="8"/>
      <c r="Q16" s="8"/>
      <c r="R16" s="8"/>
      <c r="S16" s="8"/>
    </row>
    <row r="17" spans="1:19" ht="15.75" customHeight="1" x14ac:dyDescent="0.3">
      <c r="A17" s="11">
        <v>2</v>
      </c>
      <c r="B17" s="12" t="s">
        <v>10</v>
      </c>
      <c r="C17" s="88" t="s">
        <v>11</v>
      </c>
      <c r="D17" s="63"/>
      <c r="E17" s="96"/>
      <c r="F17" s="13" t="s">
        <v>12</v>
      </c>
      <c r="G17" s="13" t="s">
        <v>13</v>
      </c>
      <c r="H17" s="13" t="s">
        <v>14</v>
      </c>
      <c r="I17" s="14" t="s">
        <v>15</v>
      </c>
      <c r="K17" s="11">
        <v>2</v>
      </c>
      <c r="L17" s="12" t="s">
        <v>10</v>
      </c>
      <c r="M17" s="88" t="s">
        <v>11</v>
      </c>
      <c r="N17" s="63"/>
      <c r="O17" s="96"/>
      <c r="P17" s="13" t="s">
        <v>12</v>
      </c>
      <c r="Q17" s="13" t="s">
        <v>13</v>
      </c>
      <c r="R17" s="13" t="s">
        <v>14</v>
      </c>
      <c r="S17" s="14" t="s">
        <v>15</v>
      </c>
    </row>
    <row r="18" spans="1:19" ht="15.75" customHeight="1" x14ac:dyDescent="0.3">
      <c r="A18" s="15">
        <v>2</v>
      </c>
      <c r="B18" s="16" t="s">
        <v>525</v>
      </c>
      <c r="C18" s="16" t="s">
        <v>526</v>
      </c>
      <c r="D18" s="113">
        <v>97</v>
      </c>
      <c r="E18" s="113">
        <v>95</v>
      </c>
      <c r="F18" s="18">
        <f t="shared" ref="F18:F26" si="2">SUM(D18:E18)</f>
        <v>192</v>
      </c>
      <c r="G18" s="18">
        <v>9</v>
      </c>
      <c r="H18" s="18">
        <v>773</v>
      </c>
      <c r="I18" s="114">
        <v>35</v>
      </c>
      <c r="K18" s="15">
        <v>7</v>
      </c>
      <c r="L18" s="16" t="s">
        <v>527</v>
      </c>
      <c r="M18" s="16" t="s">
        <v>150</v>
      </c>
      <c r="N18" s="113">
        <v>99</v>
      </c>
      <c r="O18" s="113">
        <v>97</v>
      </c>
      <c r="P18" s="18">
        <f t="shared" ref="P18:P25" si="3">SUM(N18:O18)</f>
        <v>196</v>
      </c>
      <c r="Q18" s="18">
        <v>8</v>
      </c>
      <c r="R18" s="18">
        <v>775</v>
      </c>
      <c r="S18" s="114">
        <v>32</v>
      </c>
    </row>
    <row r="19" spans="1:19" ht="15.75" customHeight="1" x14ac:dyDescent="0.3">
      <c r="A19" s="20">
        <v>1</v>
      </c>
      <c r="B19" s="21" t="s">
        <v>528</v>
      </c>
      <c r="C19" s="21" t="s">
        <v>67</v>
      </c>
      <c r="D19" s="115">
        <v>95</v>
      </c>
      <c r="E19" s="115">
        <v>94</v>
      </c>
      <c r="F19" s="24">
        <f t="shared" si="2"/>
        <v>189</v>
      </c>
      <c r="G19" s="23">
        <v>6</v>
      </c>
      <c r="H19" s="27">
        <v>766</v>
      </c>
      <c r="I19" s="28">
        <v>29</v>
      </c>
      <c r="K19" s="20">
        <v>4</v>
      </c>
      <c r="L19" s="21" t="s">
        <v>529</v>
      </c>
      <c r="M19" s="21" t="s">
        <v>159</v>
      </c>
      <c r="N19" s="115">
        <v>95</v>
      </c>
      <c r="O19" s="115">
        <v>94</v>
      </c>
      <c r="P19" s="24">
        <f t="shared" si="3"/>
        <v>189</v>
      </c>
      <c r="Q19" s="23">
        <v>6</v>
      </c>
      <c r="R19" s="24">
        <v>757</v>
      </c>
      <c r="S19" s="25">
        <v>24</v>
      </c>
    </row>
    <row r="20" spans="1:19" ht="15.75" customHeight="1" x14ac:dyDescent="0.3">
      <c r="A20" s="20">
        <v>4</v>
      </c>
      <c r="B20" s="21" t="s">
        <v>530</v>
      </c>
      <c r="C20" s="21" t="s">
        <v>100</v>
      </c>
      <c r="D20" s="115">
        <v>96</v>
      </c>
      <c r="E20" s="115">
        <v>93</v>
      </c>
      <c r="F20" s="24">
        <f t="shared" si="2"/>
        <v>189</v>
      </c>
      <c r="G20" s="23">
        <v>6</v>
      </c>
      <c r="H20" s="24">
        <v>761</v>
      </c>
      <c r="I20" s="25">
        <v>25</v>
      </c>
      <c r="K20" s="20">
        <v>2</v>
      </c>
      <c r="L20" s="21" t="s">
        <v>531</v>
      </c>
      <c r="M20" s="21" t="s">
        <v>42</v>
      </c>
      <c r="N20" s="115">
        <v>96</v>
      </c>
      <c r="O20" s="115">
        <v>95</v>
      </c>
      <c r="P20" s="24">
        <f t="shared" si="3"/>
        <v>191</v>
      </c>
      <c r="Q20" s="23">
        <v>7</v>
      </c>
      <c r="R20" s="24">
        <v>756</v>
      </c>
      <c r="S20" s="25">
        <v>22</v>
      </c>
    </row>
    <row r="21" spans="1:19" ht="15.75" customHeight="1" x14ac:dyDescent="0.3">
      <c r="A21" s="20">
        <v>5</v>
      </c>
      <c r="B21" s="21" t="s">
        <v>532</v>
      </c>
      <c r="C21" s="21" t="s">
        <v>503</v>
      </c>
      <c r="D21" s="115">
        <v>96</v>
      </c>
      <c r="E21" s="115">
        <v>94</v>
      </c>
      <c r="F21" s="24">
        <f t="shared" si="2"/>
        <v>190</v>
      </c>
      <c r="G21" s="23">
        <v>7</v>
      </c>
      <c r="H21" s="24">
        <v>753</v>
      </c>
      <c r="I21" s="25">
        <v>24</v>
      </c>
      <c r="K21" s="20">
        <v>1</v>
      </c>
      <c r="L21" s="21" t="s">
        <v>533</v>
      </c>
      <c r="M21" s="21" t="s">
        <v>503</v>
      </c>
      <c r="N21" s="115">
        <v>93</v>
      </c>
      <c r="O21" s="115">
        <v>91</v>
      </c>
      <c r="P21" s="24">
        <f t="shared" si="3"/>
        <v>184</v>
      </c>
      <c r="Q21" s="23">
        <v>5</v>
      </c>
      <c r="R21" s="27">
        <v>734</v>
      </c>
      <c r="S21" s="28">
        <v>19</v>
      </c>
    </row>
    <row r="22" spans="1:19" ht="15.75" customHeight="1" x14ac:dyDescent="0.3">
      <c r="A22" s="20">
        <v>3</v>
      </c>
      <c r="B22" s="21" t="s">
        <v>534</v>
      </c>
      <c r="C22" s="21" t="s">
        <v>42</v>
      </c>
      <c r="D22" s="115">
        <v>96</v>
      </c>
      <c r="E22" s="115">
        <v>95</v>
      </c>
      <c r="F22" s="24">
        <f t="shared" si="2"/>
        <v>191</v>
      </c>
      <c r="G22" s="23">
        <v>8</v>
      </c>
      <c r="H22" s="24">
        <v>575</v>
      </c>
      <c r="I22" s="25">
        <v>23</v>
      </c>
      <c r="K22" s="20">
        <v>6</v>
      </c>
      <c r="L22" s="21" t="s">
        <v>535</v>
      </c>
      <c r="M22" s="21" t="s">
        <v>159</v>
      </c>
      <c r="N22" s="115">
        <v>95</v>
      </c>
      <c r="O22" s="115">
        <v>88</v>
      </c>
      <c r="P22" s="24">
        <f t="shared" si="3"/>
        <v>183</v>
      </c>
      <c r="Q22" s="23">
        <v>3</v>
      </c>
      <c r="R22" s="24">
        <v>740</v>
      </c>
      <c r="S22" s="25">
        <v>17</v>
      </c>
    </row>
    <row r="23" spans="1:19" ht="15.75" customHeight="1" x14ac:dyDescent="0.3">
      <c r="A23" s="20">
        <v>8</v>
      </c>
      <c r="B23" s="21" t="s">
        <v>536</v>
      </c>
      <c r="C23" s="21" t="s">
        <v>512</v>
      </c>
      <c r="D23" s="115">
        <v>95</v>
      </c>
      <c r="E23" s="115">
        <v>94</v>
      </c>
      <c r="F23" s="24">
        <f t="shared" si="2"/>
        <v>189</v>
      </c>
      <c r="G23" s="23">
        <v>6</v>
      </c>
      <c r="H23" s="24">
        <v>741</v>
      </c>
      <c r="I23" s="25">
        <v>19</v>
      </c>
      <c r="K23" s="20">
        <v>8</v>
      </c>
      <c r="L23" s="21" t="s">
        <v>537</v>
      </c>
      <c r="M23" s="21" t="s">
        <v>526</v>
      </c>
      <c r="N23" s="115">
        <v>95</v>
      </c>
      <c r="O23" s="115">
        <v>89</v>
      </c>
      <c r="P23" s="24">
        <f t="shared" si="3"/>
        <v>184</v>
      </c>
      <c r="Q23" s="23">
        <v>5</v>
      </c>
      <c r="R23" s="24">
        <v>736</v>
      </c>
      <c r="S23" s="25">
        <v>14</v>
      </c>
    </row>
    <row r="24" spans="1:19" ht="15.75" customHeight="1" x14ac:dyDescent="0.3">
      <c r="A24" s="20">
        <v>9</v>
      </c>
      <c r="B24" s="21" t="s">
        <v>538</v>
      </c>
      <c r="C24" s="21" t="s">
        <v>118</v>
      </c>
      <c r="D24" s="115">
        <v>95</v>
      </c>
      <c r="E24" s="115">
        <v>90</v>
      </c>
      <c r="F24" s="24">
        <f t="shared" si="2"/>
        <v>185</v>
      </c>
      <c r="G24" s="23">
        <v>3</v>
      </c>
      <c r="H24" s="24">
        <v>738</v>
      </c>
      <c r="I24" s="25">
        <v>12</v>
      </c>
      <c r="K24" s="20">
        <v>5</v>
      </c>
      <c r="L24" s="21" t="s">
        <v>539</v>
      </c>
      <c r="M24" s="21" t="s">
        <v>252</v>
      </c>
      <c r="N24" s="115">
        <v>89</v>
      </c>
      <c r="O24" s="115">
        <v>83</v>
      </c>
      <c r="P24" s="24">
        <f t="shared" si="3"/>
        <v>172</v>
      </c>
      <c r="Q24" s="23">
        <v>2</v>
      </c>
      <c r="R24" s="24">
        <v>719</v>
      </c>
      <c r="S24" s="25">
        <v>14</v>
      </c>
    </row>
    <row r="25" spans="1:19" ht="15.75" customHeight="1" x14ac:dyDescent="0.3">
      <c r="A25" s="20">
        <v>6</v>
      </c>
      <c r="B25" s="21" t="s">
        <v>540</v>
      </c>
      <c r="C25" s="21" t="s">
        <v>159</v>
      </c>
      <c r="D25" s="115">
        <v>94</v>
      </c>
      <c r="E25" s="115" t="s">
        <v>132</v>
      </c>
      <c r="F25" s="24">
        <f t="shared" si="2"/>
        <v>94</v>
      </c>
      <c r="G25" s="23">
        <v>1</v>
      </c>
      <c r="H25" s="24">
        <v>650</v>
      </c>
      <c r="I25" s="25">
        <v>12</v>
      </c>
      <c r="K25" s="116">
        <v>3</v>
      </c>
      <c r="L25" s="117" t="s">
        <v>541</v>
      </c>
      <c r="M25" s="117" t="s">
        <v>159</v>
      </c>
      <c r="N25" s="118" t="s">
        <v>132</v>
      </c>
      <c r="O25" s="118"/>
      <c r="P25" s="109">
        <f t="shared" si="3"/>
        <v>0</v>
      </c>
      <c r="Q25" s="33">
        <v>0</v>
      </c>
      <c r="R25" s="109">
        <v>0</v>
      </c>
      <c r="S25" s="110">
        <v>0</v>
      </c>
    </row>
    <row r="26" spans="1:19" ht="15.75" customHeight="1" x14ac:dyDescent="0.3">
      <c r="A26" s="116">
        <v>7</v>
      </c>
      <c r="B26" s="117" t="s">
        <v>542</v>
      </c>
      <c r="C26" s="117" t="s">
        <v>526</v>
      </c>
      <c r="D26" s="118">
        <v>86</v>
      </c>
      <c r="E26" s="118">
        <v>78</v>
      </c>
      <c r="F26" s="109">
        <f t="shared" si="2"/>
        <v>164</v>
      </c>
      <c r="G26" s="33">
        <v>2</v>
      </c>
      <c r="H26" s="109">
        <v>701</v>
      </c>
      <c r="I26" s="110">
        <v>8</v>
      </c>
    </row>
    <row r="27" spans="1:19" ht="15.75" customHeight="1" x14ac:dyDescent="0.3"/>
    <row r="28" spans="1:19" ht="15.75" customHeight="1" x14ac:dyDescent="0.3">
      <c r="A28" s="1"/>
      <c r="B28" s="8" t="s">
        <v>78</v>
      </c>
      <c r="C28" s="9" t="s">
        <v>543</v>
      </c>
      <c r="D28" s="9"/>
      <c r="E28" s="9" t="s">
        <v>544</v>
      </c>
      <c r="F28" s="8"/>
      <c r="G28" s="8"/>
      <c r="H28" s="8"/>
      <c r="I28" s="8"/>
      <c r="K28" s="1"/>
      <c r="L28" s="8" t="s">
        <v>81</v>
      </c>
      <c r="M28" s="9" t="s">
        <v>545</v>
      </c>
      <c r="N28" s="9"/>
      <c r="O28" s="9" t="s">
        <v>546</v>
      </c>
      <c r="P28" s="8"/>
      <c r="Q28" s="8"/>
      <c r="R28" s="8"/>
      <c r="S28" s="8"/>
    </row>
    <row r="29" spans="1:19" ht="15.75" customHeight="1" x14ac:dyDescent="0.3">
      <c r="A29" s="11">
        <v>2</v>
      </c>
      <c r="B29" s="12" t="s">
        <v>10</v>
      </c>
      <c r="C29" s="88" t="s">
        <v>11</v>
      </c>
      <c r="D29" s="63"/>
      <c r="E29" s="96"/>
      <c r="F29" s="13" t="s">
        <v>12</v>
      </c>
      <c r="G29" s="13" t="s">
        <v>13</v>
      </c>
      <c r="H29" s="13" t="s">
        <v>14</v>
      </c>
      <c r="I29" s="14" t="s">
        <v>15</v>
      </c>
      <c r="K29" s="11">
        <v>2</v>
      </c>
      <c r="L29" s="12" t="s">
        <v>10</v>
      </c>
      <c r="M29" s="88" t="s">
        <v>11</v>
      </c>
      <c r="N29" s="63"/>
      <c r="O29" s="96"/>
      <c r="P29" s="13" t="s">
        <v>12</v>
      </c>
      <c r="Q29" s="13" t="s">
        <v>13</v>
      </c>
      <c r="R29" s="13" t="s">
        <v>14</v>
      </c>
      <c r="S29" s="14" t="s">
        <v>15</v>
      </c>
    </row>
    <row r="30" spans="1:19" ht="15.75" customHeight="1" x14ac:dyDescent="0.3">
      <c r="A30" s="15">
        <v>4</v>
      </c>
      <c r="B30" s="16" t="s">
        <v>547</v>
      </c>
      <c r="C30" s="16" t="s">
        <v>500</v>
      </c>
      <c r="D30" s="113">
        <v>99</v>
      </c>
      <c r="E30" s="113">
        <v>97</v>
      </c>
      <c r="F30" s="18">
        <f t="shared" ref="F30:F37" si="4">SUM(D30:E30)</f>
        <v>196</v>
      </c>
      <c r="G30" s="18">
        <v>8</v>
      </c>
      <c r="H30" s="18">
        <v>777</v>
      </c>
      <c r="I30" s="114">
        <v>30</v>
      </c>
      <c r="K30" s="15">
        <v>1</v>
      </c>
      <c r="L30" s="16" t="s">
        <v>548</v>
      </c>
      <c r="M30" s="16" t="s">
        <v>498</v>
      </c>
      <c r="N30" s="113">
        <v>98</v>
      </c>
      <c r="O30" s="113">
        <v>98</v>
      </c>
      <c r="P30" s="18">
        <f t="shared" ref="P30:P37" si="5">SUM(N30:O30)</f>
        <v>196</v>
      </c>
      <c r="Q30" s="18">
        <v>8</v>
      </c>
      <c r="R30" s="55">
        <v>785</v>
      </c>
      <c r="S30" s="119">
        <v>32</v>
      </c>
    </row>
    <row r="31" spans="1:19" ht="15.75" customHeight="1" x14ac:dyDescent="0.3">
      <c r="A31" s="20">
        <v>3</v>
      </c>
      <c r="B31" s="21" t="s">
        <v>549</v>
      </c>
      <c r="C31" s="21" t="s">
        <v>503</v>
      </c>
      <c r="D31" s="115">
        <v>95</v>
      </c>
      <c r="E31" s="115">
        <v>89</v>
      </c>
      <c r="F31" s="24">
        <f t="shared" si="4"/>
        <v>184</v>
      </c>
      <c r="G31" s="23">
        <v>5</v>
      </c>
      <c r="H31" s="24">
        <v>761</v>
      </c>
      <c r="I31" s="25">
        <v>26</v>
      </c>
      <c r="K31" s="20">
        <v>2</v>
      </c>
      <c r="L31" s="21" t="s">
        <v>550</v>
      </c>
      <c r="M31" s="21" t="s">
        <v>120</v>
      </c>
      <c r="N31" s="115">
        <v>97</v>
      </c>
      <c r="O31" s="115">
        <v>96</v>
      </c>
      <c r="P31" s="24">
        <f t="shared" si="5"/>
        <v>193</v>
      </c>
      <c r="Q31" s="23">
        <v>7</v>
      </c>
      <c r="R31" s="24">
        <v>765</v>
      </c>
      <c r="S31" s="25">
        <v>27</v>
      </c>
    </row>
    <row r="32" spans="1:19" ht="15.75" customHeight="1" x14ac:dyDescent="0.3">
      <c r="A32" s="20">
        <v>7</v>
      </c>
      <c r="B32" s="21" t="s">
        <v>551</v>
      </c>
      <c r="C32" s="21" t="s">
        <v>159</v>
      </c>
      <c r="D32" s="115">
        <v>94</v>
      </c>
      <c r="E32" s="115">
        <v>92</v>
      </c>
      <c r="F32" s="24">
        <f t="shared" si="4"/>
        <v>186</v>
      </c>
      <c r="G32" s="23">
        <v>6</v>
      </c>
      <c r="H32" s="24">
        <v>757</v>
      </c>
      <c r="I32" s="25">
        <v>26</v>
      </c>
      <c r="K32" s="20">
        <v>6</v>
      </c>
      <c r="L32" s="21" t="s">
        <v>552</v>
      </c>
      <c r="M32" s="21" t="s">
        <v>503</v>
      </c>
      <c r="N32" s="115">
        <v>95</v>
      </c>
      <c r="O32" s="115">
        <v>91</v>
      </c>
      <c r="P32" s="24">
        <f t="shared" si="5"/>
        <v>186</v>
      </c>
      <c r="Q32" s="23">
        <v>4</v>
      </c>
      <c r="R32" s="24">
        <v>752</v>
      </c>
      <c r="S32" s="25">
        <v>23</v>
      </c>
    </row>
    <row r="33" spans="1:19" ht="15.75" customHeight="1" x14ac:dyDescent="0.3">
      <c r="A33" s="20">
        <v>2</v>
      </c>
      <c r="B33" s="21" t="s">
        <v>553</v>
      </c>
      <c r="C33" s="21" t="s">
        <v>514</v>
      </c>
      <c r="D33" s="115">
        <v>93</v>
      </c>
      <c r="E33" s="115">
        <v>83</v>
      </c>
      <c r="F33" s="24">
        <f t="shared" si="4"/>
        <v>176</v>
      </c>
      <c r="G33" s="23">
        <v>3</v>
      </c>
      <c r="H33" s="24">
        <v>737</v>
      </c>
      <c r="I33" s="25">
        <v>18</v>
      </c>
      <c r="K33" s="20">
        <v>4</v>
      </c>
      <c r="L33" s="21" t="s">
        <v>554</v>
      </c>
      <c r="M33" s="21" t="s">
        <v>120</v>
      </c>
      <c r="N33" s="115">
        <v>94</v>
      </c>
      <c r="O33" s="115">
        <v>93</v>
      </c>
      <c r="P33" s="24">
        <f t="shared" si="5"/>
        <v>187</v>
      </c>
      <c r="Q33" s="23">
        <v>5</v>
      </c>
      <c r="R33" s="24">
        <v>740</v>
      </c>
      <c r="S33" s="25">
        <v>17</v>
      </c>
    </row>
    <row r="34" spans="1:19" ht="15.75" customHeight="1" x14ac:dyDescent="0.3">
      <c r="A34" s="20">
        <v>6</v>
      </c>
      <c r="B34" s="21" t="s">
        <v>555</v>
      </c>
      <c r="C34" s="21" t="s">
        <v>252</v>
      </c>
      <c r="D34" s="115">
        <v>96</v>
      </c>
      <c r="E34" s="115">
        <v>91</v>
      </c>
      <c r="F34" s="24">
        <f t="shared" si="4"/>
        <v>187</v>
      </c>
      <c r="G34" s="23">
        <v>7</v>
      </c>
      <c r="H34" s="24">
        <v>740</v>
      </c>
      <c r="I34" s="25">
        <v>17</v>
      </c>
      <c r="K34" s="20">
        <v>5</v>
      </c>
      <c r="L34" s="21" t="s">
        <v>556</v>
      </c>
      <c r="M34" s="21" t="s">
        <v>503</v>
      </c>
      <c r="N34" s="115">
        <v>96</v>
      </c>
      <c r="O34" s="115">
        <v>92</v>
      </c>
      <c r="P34" s="24">
        <f t="shared" si="5"/>
        <v>188</v>
      </c>
      <c r="Q34" s="23">
        <v>6</v>
      </c>
      <c r="R34" s="24">
        <v>722</v>
      </c>
      <c r="S34" s="25">
        <v>13</v>
      </c>
    </row>
    <row r="35" spans="1:19" ht="15.75" customHeight="1" x14ac:dyDescent="0.3">
      <c r="A35" s="20">
        <v>1</v>
      </c>
      <c r="B35" s="21" t="s">
        <v>557</v>
      </c>
      <c r="C35" s="21" t="s">
        <v>159</v>
      </c>
      <c r="D35" s="115">
        <v>93</v>
      </c>
      <c r="E35" s="115">
        <v>89</v>
      </c>
      <c r="F35" s="24">
        <f t="shared" si="4"/>
        <v>182</v>
      </c>
      <c r="G35" s="23">
        <v>4</v>
      </c>
      <c r="H35" s="27">
        <v>731</v>
      </c>
      <c r="I35" s="28">
        <v>16</v>
      </c>
      <c r="K35" s="20">
        <v>8</v>
      </c>
      <c r="L35" s="21" t="s">
        <v>558</v>
      </c>
      <c r="M35" s="21" t="s">
        <v>512</v>
      </c>
      <c r="N35" s="115">
        <v>90</v>
      </c>
      <c r="O35" s="115">
        <v>87</v>
      </c>
      <c r="P35" s="24">
        <f t="shared" si="5"/>
        <v>177</v>
      </c>
      <c r="Q35" s="23">
        <v>3</v>
      </c>
      <c r="R35" s="24">
        <v>724</v>
      </c>
      <c r="S35" s="25">
        <v>12</v>
      </c>
    </row>
    <row r="36" spans="1:19" ht="15.75" customHeight="1" x14ac:dyDescent="0.3">
      <c r="A36" s="20">
        <v>8</v>
      </c>
      <c r="B36" s="21" t="s">
        <v>559</v>
      </c>
      <c r="C36" s="21" t="s">
        <v>159</v>
      </c>
      <c r="D36" s="115">
        <v>91</v>
      </c>
      <c r="E36" s="115">
        <v>84</v>
      </c>
      <c r="F36" s="24">
        <f t="shared" si="4"/>
        <v>175</v>
      </c>
      <c r="G36" s="23">
        <v>2</v>
      </c>
      <c r="H36" s="24">
        <v>718</v>
      </c>
      <c r="I36" s="25">
        <v>10</v>
      </c>
      <c r="K36" s="20">
        <v>3</v>
      </c>
      <c r="L36" s="21" t="s">
        <v>560</v>
      </c>
      <c r="M36" s="21" t="s">
        <v>561</v>
      </c>
      <c r="N36" s="115" t="s">
        <v>132</v>
      </c>
      <c r="O36" s="115"/>
      <c r="P36" s="24">
        <f t="shared" si="5"/>
        <v>0</v>
      </c>
      <c r="Q36" s="23">
        <v>0</v>
      </c>
      <c r="R36" s="24">
        <v>548</v>
      </c>
      <c r="S36" s="25">
        <v>10</v>
      </c>
    </row>
    <row r="37" spans="1:19" ht="15.75" customHeight="1" x14ac:dyDescent="0.3">
      <c r="A37" s="116">
        <v>5</v>
      </c>
      <c r="B37" s="117" t="s">
        <v>160</v>
      </c>
      <c r="C37" s="117" t="s">
        <v>150</v>
      </c>
      <c r="D37" s="118" t="s">
        <v>132</v>
      </c>
      <c r="E37" s="118"/>
      <c r="F37" s="109">
        <f t="shared" si="4"/>
        <v>0</v>
      </c>
      <c r="G37" s="33">
        <v>0</v>
      </c>
      <c r="H37" s="109">
        <v>514</v>
      </c>
      <c r="I37" s="110">
        <v>4</v>
      </c>
      <c r="K37" s="116">
        <v>7</v>
      </c>
      <c r="L37" s="117" t="s">
        <v>562</v>
      </c>
      <c r="M37" s="117" t="s">
        <v>150</v>
      </c>
      <c r="N37" s="118">
        <v>86</v>
      </c>
      <c r="O37" s="118">
        <v>83</v>
      </c>
      <c r="P37" s="109">
        <f t="shared" si="5"/>
        <v>169</v>
      </c>
      <c r="Q37" s="33">
        <v>2</v>
      </c>
      <c r="R37" s="109">
        <v>713</v>
      </c>
      <c r="S37" s="110">
        <v>9</v>
      </c>
    </row>
    <row r="38" spans="1:19" ht="15.75" customHeight="1" x14ac:dyDescent="0.3"/>
    <row r="39" spans="1:19" ht="15.75" customHeight="1" x14ac:dyDescent="0.3">
      <c r="A39" s="1"/>
      <c r="B39" s="8" t="s">
        <v>105</v>
      </c>
      <c r="C39" s="9" t="s">
        <v>563</v>
      </c>
      <c r="D39" s="9"/>
      <c r="E39" s="9" t="s">
        <v>564</v>
      </c>
      <c r="F39" s="8"/>
      <c r="G39" s="8"/>
      <c r="H39" s="8"/>
      <c r="I39" s="8"/>
      <c r="K39" s="1"/>
      <c r="L39" s="8" t="s">
        <v>108</v>
      </c>
      <c r="M39" s="9" t="s">
        <v>565</v>
      </c>
      <c r="N39" s="9"/>
      <c r="O39" s="9" t="s">
        <v>566</v>
      </c>
      <c r="P39" s="8"/>
      <c r="Q39" s="8"/>
      <c r="R39" s="8"/>
      <c r="S39" s="8"/>
    </row>
    <row r="40" spans="1:19" ht="15.75" customHeight="1" x14ac:dyDescent="0.3">
      <c r="A40" s="11">
        <v>2</v>
      </c>
      <c r="B40" s="12" t="s">
        <v>10</v>
      </c>
      <c r="C40" s="88" t="s">
        <v>11</v>
      </c>
      <c r="D40" s="63"/>
      <c r="E40" s="96"/>
      <c r="F40" s="13" t="s">
        <v>12</v>
      </c>
      <c r="G40" s="13" t="s">
        <v>13</v>
      </c>
      <c r="H40" s="13" t="s">
        <v>14</v>
      </c>
      <c r="I40" s="14" t="s">
        <v>15</v>
      </c>
      <c r="K40" s="11">
        <v>2</v>
      </c>
      <c r="L40" s="12" t="s">
        <v>10</v>
      </c>
      <c r="M40" s="88" t="s">
        <v>11</v>
      </c>
      <c r="N40" s="63"/>
      <c r="O40" s="96"/>
      <c r="P40" s="13" t="s">
        <v>12</v>
      </c>
      <c r="Q40" s="13" t="s">
        <v>13</v>
      </c>
      <c r="R40" s="13" t="s">
        <v>14</v>
      </c>
      <c r="S40" s="14" t="s">
        <v>15</v>
      </c>
    </row>
    <row r="41" spans="1:19" ht="15.75" customHeight="1" x14ac:dyDescent="0.3">
      <c r="A41" s="15">
        <v>3</v>
      </c>
      <c r="B41" s="16" t="s">
        <v>567</v>
      </c>
      <c r="C41" s="16" t="s">
        <v>503</v>
      </c>
      <c r="D41" s="113">
        <v>98</v>
      </c>
      <c r="E41" s="113">
        <v>96</v>
      </c>
      <c r="F41" s="18">
        <f t="shared" ref="F41:F48" si="6">SUM(D41:E41)</f>
        <v>194</v>
      </c>
      <c r="G41" s="18">
        <v>8</v>
      </c>
      <c r="H41" s="18">
        <v>773</v>
      </c>
      <c r="I41" s="114">
        <v>32</v>
      </c>
      <c r="K41" s="15">
        <v>7</v>
      </c>
      <c r="L41" s="16" t="s">
        <v>465</v>
      </c>
      <c r="M41" s="16" t="s">
        <v>159</v>
      </c>
      <c r="N41" s="113">
        <v>94</v>
      </c>
      <c r="O41" s="113">
        <v>91</v>
      </c>
      <c r="P41" s="18">
        <f t="shared" ref="P41:P48" si="7">SUM(N41:O41)</f>
        <v>185</v>
      </c>
      <c r="Q41" s="18">
        <v>8</v>
      </c>
      <c r="R41" s="18">
        <v>739</v>
      </c>
      <c r="S41" s="114">
        <v>29</v>
      </c>
    </row>
    <row r="42" spans="1:19" ht="15.75" customHeight="1" x14ac:dyDescent="0.3">
      <c r="A42" s="20">
        <v>8</v>
      </c>
      <c r="B42" s="21" t="s">
        <v>568</v>
      </c>
      <c r="C42" s="21" t="s">
        <v>42</v>
      </c>
      <c r="D42" s="115">
        <v>90</v>
      </c>
      <c r="E42" s="115">
        <v>88</v>
      </c>
      <c r="F42" s="24">
        <f t="shared" si="6"/>
        <v>178</v>
      </c>
      <c r="G42" s="23">
        <v>5</v>
      </c>
      <c r="H42" s="24">
        <v>739</v>
      </c>
      <c r="I42" s="25">
        <v>22</v>
      </c>
      <c r="K42" s="20">
        <v>2</v>
      </c>
      <c r="L42" s="21" t="s">
        <v>569</v>
      </c>
      <c r="M42" s="21" t="s">
        <v>120</v>
      </c>
      <c r="N42" s="115">
        <v>95</v>
      </c>
      <c r="O42" s="115">
        <v>87</v>
      </c>
      <c r="P42" s="24">
        <f t="shared" si="7"/>
        <v>182</v>
      </c>
      <c r="Q42" s="23">
        <v>6</v>
      </c>
      <c r="R42" s="24">
        <v>742</v>
      </c>
      <c r="S42" s="25">
        <v>27</v>
      </c>
    </row>
    <row r="43" spans="1:19" ht="15.75" customHeight="1" x14ac:dyDescent="0.3">
      <c r="A43" s="20">
        <v>2</v>
      </c>
      <c r="B43" s="21" t="s">
        <v>570</v>
      </c>
      <c r="C43" s="21" t="s">
        <v>150</v>
      </c>
      <c r="D43" s="115">
        <v>95</v>
      </c>
      <c r="E43" s="115">
        <v>88</v>
      </c>
      <c r="F43" s="24">
        <f t="shared" si="6"/>
        <v>183</v>
      </c>
      <c r="G43" s="23">
        <v>7</v>
      </c>
      <c r="H43" s="24">
        <v>727</v>
      </c>
      <c r="I43" s="25">
        <v>20</v>
      </c>
      <c r="K43" s="20">
        <v>6</v>
      </c>
      <c r="L43" s="21" t="s">
        <v>571</v>
      </c>
      <c r="M43" s="21" t="s">
        <v>120</v>
      </c>
      <c r="N43" s="115">
        <v>95</v>
      </c>
      <c r="O43" s="115">
        <v>89</v>
      </c>
      <c r="P43" s="24">
        <f t="shared" si="7"/>
        <v>184</v>
      </c>
      <c r="Q43" s="23">
        <v>7</v>
      </c>
      <c r="R43" s="24">
        <v>729</v>
      </c>
      <c r="S43" s="25">
        <v>20</v>
      </c>
    </row>
    <row r="44" spans="1:19" ht="15.75" customHeight="1" x14ac:dyDescent="0.3">
      <c r="A44" s="20">
        <v>6</v>
      </c>
      <c r="B44" s="21" t="s">
        <v>61</v>
      </c>
      <c r="C44" s="21" t="s">
        <v>159</v>
      </c>
      <c r="D44" s="115" t="s">
        <v>132</v>
      </c>
      <c r="E44" s="115"/>
      <c r="F44" s="24">
        <f t="shared" si="6"/>
        <v>0</v>
      </c>
      <c r="G44" s="23">
        <v>0</v>
      </c>
      <c r="H44" s="24">
        <v>557</v>
      </c>
      <c r="I44" s="25">
        <v>17</v>
      </c>
      <c r="K44" s="20">
        <v>1</v>
      </c>
      <c r="L44" s="21" t="s">
        <v>572</v>
      </c>
      <c r="M44" s="21" t="s">
        <v>118</v>
      </c>
      <c r="N44" s="115">
        <v>96</v>
      </c>
      <c r="O44" s="115">
        <v>83</v>
      </c>
      <c r="P44" s="24">
        <f t="shared" si="7"/>
        <v>179</v>
      </c>
      <c r="Q44" s="23">
        <v>4</v>
      </c>
      <c r="R44" s="27">
        <v>717</v>
      </c>
      <c r="S44" s="28">
        <v>17</v>
      </c>
    </row>
    <row r="45" spans="1:19" ht="15.75" customHeight="1" x14ac:dyDescent="0.3">
      <c r="A45" s="20">
        <v>4</v>
      </c>
      <c r="B45" s="21" t="s">
        <v>573</v>
      </c>
      <c r="C45" s="21" t="s">
        <v>561</v>
      </c>
      <c r="D45" s="115" t="s">
        <v>132</v>
      </c>
      <c r="E45" s="115"/>
      <c r="F45" s="24">
        <f t="shared" si="6"/>
        <v>0</v>
      </c>
      <c r="G45" s="23">
        <v>0</v>
      </c>
      <c r="H45" s="24">
        <v>548</v>
      </c>
      <c r="I45" s="25">
        <v>17</v>
      </c>
      <c r="K45" s="20">
        <v>8</v>
      </c>
      <c r="L45" s="21" t="s">
        <v>574</v>
      </c>
      <c r="M45" s="21" t="s">
        <v>120</v>
      </c>
      <c r="N45" s="115">
        <v>93</v>
      </c>
      <c r="O45" s="115">
        <v>84</v>
      </c>
      <c r="P45" s="24">
        <f t="shared" si="7"/>
        <v>177</v>
      </c>
      <c r="Q45" s="23">
        <v>2</v>
      </c>
      <c r="R45" s="24">
        <v>717</v>
      </c>
      <c r="S45" s="25">
        <v>16</v>
      </c>
    </row>
    <row r="46" spans="1:19" ht="15.75" customHeight="1" x14ac:dyDescent="0.3">
      <c r="A46" s="20">
        <v>7</v>
      </c>
      <c r="B46" s="21" t="s">
        <v>575</v>
      </c>
      <c r="C46" s="21" t="s">
        <v>100</v>
      </c>
      <c r="D46" s="115">
        <v>93</v>
      </c>
      <c r="E46" s="115">
        <v>88</v>
      </c>
      <c r="F46" s="24">
        <f t="shared" si="6"/>
        <v>181</v>
      </c>
      <c r="G46" s="23">
        <v>6</v>
      </c>
      <c r="H46" s="24">
        <v>710</v>
      </c>
      <c r="I46" s="25">
        <v>14</v>
      </c>
      <c r="K46" s="20">
        <v>5</v>
      </c>
      <c r="L46" s="21" t="s">
        <v>576</v>
      </c>
      <c r="M46" s="21" t="s">
        <v>118</v>
      </c>
      <c r="N46" s="115">
        <v>94</v>
      </c>
      <c r="O46" s="115">
        <v>86</v>
      </c>
      <c r="P46" s="24">
        <f t="shared" si="7"/>
        <v>180</v>
      </c>
      <c r="Q46" s="23">
        <v>5</v>
      </c>
      <c r="R46" s="24">
        <v>545</v>
      </c>
      <c r="S46" s="25">
        <v>15</v>
      </c>
    </row>
    <row r="47" spans="1:19" ht="15.75" customHeight="1" x14ac:dyDescent="0.3">
      <c r="A47" s="20">
        <v>1</v>
      </c>
      <c r="B47" s="21" t="s">
        <v>577</v>
      </c>
      <c r="C47" s="21" t="s">
        <v>42</v>
      </c>
      <c r="D47" s="115">
        <v>92</v>
      </c>
      <c r="E47" s="115">
        <v>86</v>
      </c>
      <c r="F47" s="24">
        <f t="shared" si="6"/>
        <v>178</v>
      </c>
      <c r="G47" s="23">
        <v>5</v>
      </c>
      <c r="H47" s="27">
        <v>716</v>
      </c>
      <c r="I47" s="28">
        <v>12</v>
      </c>
      <c r="K47" s="20">
        <v>3</v>
      </c>
      <c r="L47" s="21" t="s">
        <v>578</v>
      </c>
      <c r="M47" s="21" t="s">
        <v>159</v>
      </c>
      <c r="N47" s="115">
        <v>88</v>
      </c>
      <c r="O47" s="115">
        <v>84</v>
      </c>
      <c r="P47" s="24">
        <f t="shared" si="7"/>
        <v>172</v>
      </c>
      <c r="Q47" s="23">
        <v>1</v>
      </c>
      <c r="R47" s="24">
        <v>705</v>
      </c>
      <c r="S47" s="25">
        <v>13</v>
      </c>
    </row>
    <row r="48" spans="1:19" ht="15.75" customHeight="1" x14ac:dyDescent="0.3">
      <c r="A48" s="116">
        <v>5</v>
      </c>
      <c r="B48" s="117" t="s">
        <v>579</v>
      </c>
      <c r="C48" s="117" t="s">
        <v>580</v>
      </c>
      <c r="D48" s="118">
        <v>90</v>
      </c>
      <c r="E48" s="118">
        <v>87</v>
      </c>
      <c r="F48" s="109">
        <f t="shared" si="6"/>
        <v>177</v>
      </c>
      <c r="G48" s="33">
        <v>3</v>
      </c>
      <c r="H48" s="109">
        <v>715</v>
      </c>
      <c r="I48" s="110">
        <v>10</v>
      </c>
      <c r="K48" s="116">
        <v>4</v>
      </c>
      <c r="L48" s="117" t="s">
        <v>581</v>
      </c>
      <c r="M48" s="117" t="s">
        <v>561</v>
      </c>
      <c r="N48" s="118">
        <v>90</v>
      </c>
      <c r="O48" s="118">
        <v>89</v>
      </c>
      <c r="P48" s="109">
        <f t="shared" si="7"/>
        <v>179</v>
      </c>
      <c r="Q48" s="33">
        <v>4</v>
      </c>
      <c r="R48" s="109">
        <v>703</v>
      </c>
      <c r="S48" s="110">
        <v>13</v>
      </c>
    </row>
    <row r="49" spans="2:6" ht="15.75" customHeight="1" x14ac:dyDescent="0.3"/>
    <row r="50" spans="2:6" ht="15.75" customHeight="1" x14ac:dyDescent="0.3">
      <c r="B50" s="8" t="s">
        <v>582</v>
      </c>
    </row>
    <row r="51" spans="2:6" ht="15.75" customHeight="1" x14ac:dyDescent="0.35">
      <c r="B51" s="120" t="s">
        <v>583</v>
      </c>
    </row>
    <row r="52" spans="2:6" ht="15.75" customHeight="1" x14ac:dyDescent="0.3"/>
    <row r="53" spans="2:6" ht="15.75" customHeight="1" x14ac:dyDescent="0.3">
      <c r="B53" s="10" t="s">
        <v>584</v>
      </c>
      <c r="F53" s="40" t="s">
        <v>585</v>
      </c>
    </row>
    <row r="54" spans="2:6" ht="15.75" customHeight="1" x14ac:dyDescent="0.3">
      <c r="B54" s="10" t="s">
        <v>586</v>
      </c>
    </row>
    <row r="55" spans="2:6" ht="15.75" customHeight="1" x14ac:dyDescent="0.3"/>
    <row r="56" spans="2:6" ht="15.75" customHeight="1" x14ac:dyDescent="0.3"/>
    <row r="57" spans="2:6" ht="15.75" customHeight="1" x14ac:dyDescent="0.3"/>
    <row r="58" spans="2:6" ht="15.75" customHeight="1" x14ac:dyDescent="0.3"/>
    <row r="59" spans="2:6" ht="15.75" customHeight="1" x14ac:dyDescent="0.3"/>
    <row r="60" spans="2:6" ht="15.75" customHeight="1" x14ac:dyDescent="0.3"/>
    <row r="61" spans="2:6" ht="15.75" customHeight="1" x14ac:dyDescent="0.3"/>
    <row r="62" spans="2:6" ht="15.75" customHeight="1" x14ac:dyDescent="0.3"/>
  </sheetData>
  <mergeCells count="1">
    <mergeCell ref="N2:S2"/>
  </mergeCells>
  <hyperlinks>
    <hyperlink ref="B2" location="'Index'!A3" tooltip="Go to the Index sheet" display="á" xr:uid="{752A27C9-1033-45F3-B8AB-32A0EA5657D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65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40404-D660-4896-B541-B961381AFDAD}">
  <sheetPr>
    <tabColor theme="4" tint="0.79998168889431442"/>
    <pageSetUpPr fitToPage="1"/>
  </sheetPr>
  <dimension ref="A1:Y6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9" width="5" style="10" customWidth="1"/>
    <col min="20" max="25" width="10.28515625" style="10"/>
  </cols>
  <sheetData>
    <row r="1" spans="1:25" ht="18" x14ac:dyDescent="0.35">
      <c r="A1" s="87"/>
      <c r="B1" s="2" t="s">
        <v>490</v>
      </c>
      <c r="C1" s="2"/>
      <c r="D1" s="3"/>
      <c r="E1" s="3"/>
      <c r="F1" s="3" t="s">
        <v>260</v>
      </c>
      <c r="G1" s="3"/>
      <c r="H1" s="3"/>
      <c r="I1" s="4" t="s">
        <v>491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42" t="s">
        <v>492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4</v>
      </c>
      <c r="C3" s="9" t="s">
        <v>587</v>
      </c>
      <c r="D3" s="9"/>
      <c r="E3" s="9" t="s">
        <v>588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11">
        <v>2</v>
      </c>
      <c r="B4" s="12" t="s">
        <v>10</v>
      </c>
      <c r="C4" s="88" t="s">
        <v>11</v>
      </c>
      <c r="D4" s="63"/>
      <c r="E4" s="96"/>
      <c r="F4" s="13" t="s">
        <v>12</v>
      </c>
      <c r="G4" s="13" t="s">
        <v>13</v>
      </c>
      <c r="H4" s="13" t="s">
        <v>14</v>
      </c>
      <c r="I4" s="14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15">
        <v>7</v>
      </c>
      <c r="B5" s="44" t="s">
        <v>499</v>
      </c>
      <c r="C5" s="44" t="s">
        <v>500</v>
      </c>
      <c r="D5" s="17">
        <v>98</v>
      </c>
      <c r="E5" s="17">
        <v>97</v>
      </c>
      <c r="F5" s="18">
        <v>195</v>
      </c>
      <c r="G5" s="18">
        <v>8</v>
      </c>
      <c r="H5" s="17">
        <v>787</v>
      </c>
      <c r="I5" s="121">
        <v>34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49">
        <v>6</v>
      </c>
      <c r="B6" s="47" t="s">
        <v>507</v>
      </c>
      <c r="C6" s="47" t="s">
        <v>100</v>
      </c>
      <c r="D6" s="22">
        <v>97</v>
      </c>
      <c r="E6" s="22">
        <v>95</v>
      </c>
      <c r="F6" s="24">
        <v>192</v>
      </c>
      <c r="G6" s="24">
        <v>6</v>
      </c>
      <c r="H6" s="22">
        <v>779</v>
      </c>
      <c r="I6" s="48">
        <v>31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20">
        <v>5</v>
      </c>
      <c r="B7" s="47" t="s">
        <v>502</v>
      </c>
      <c r="C7" s="47" t="s">
        <v>503</v>
      </c>
      <c r="D7" s="22">
        <v>98</v>
      </c>
      <c r="E7" s="22">
        <v>98</v>
      </c>
      <c r="F7" s="24">
        <v>196</v>
      </c>
      <c r="G7" s="24">
        <v>9</v>
      </c>
      <c r="H7" s="22">
        <v>776</v>
      </c>
      <c r="I7" s="48">
        <v>27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49">
        <v>8</v>
      </c>
      <c r="B8" s="47" t="s">
        <v>511</v>
      </c>
      <c r="C8" s="47" t="s">
        <v>512</v>
      </c>
      <c r="D8" s="22">
        <v>98</v>
      </c>
      <c r="E8" s="22">
        <v>96</v>
      </c>
      <c r="F8" s="24">
        <v>194</v>
      </c>
      <c r="G8" s="24">
        <v>7</v>
      </c>
      <c r="H8" s="22">
        <v>776</v>
      </c>
      <c r="I8" s="48">
        <v>27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20">
        <v>1</v>
      </c>
      <c r="B9" s="21" t="s">
        <v>130</v>
      </c>
      <c r="C9" s="21" t="s">
        <v>500</v>
      </c>
      <c r="D9" s="24">
        <v>96</v>
      </c>
      <c r="E9" s="24">
        <v>96</v>
      </c>
      <c r="F9" s="24">
        <v>192</v>
      </c>
      <c r="G9" s="24">
        <v>6</v>
      </c>
      <c r="H9" s="27">
        <v>766</v>
      </c>
      <c r="I9" s="28">
        <v>21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49">
        <v>2</v>
      </c>
      <c r="B10" s="47" t="s">
        <v>505</v>
      </c>
      <c r="C10" s="47" t="s">
        <v>500</v>
      </c>
      <c r="D10" s="22">
        <v>97</v>
      </c>
      <c r="E10" s="22">
        <v>94</v>
      </c>
      <c r="F10" s="24">
        <v>191</v>
      </c>
      <c r="G10" s="24">
        <v>4</v>
      </c>
      <c r="H10" s="22">
        <v>769</v>
      </c>
      <c r="I10" s="48">
        <v>20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49">
        <v>4</v>
      </c>
      <c r="B11" s="47" t="s">
        <v>515</v>
      </c>
      <c r="C11" s="47" t="s">
        <v>42</v>
      </c>
      <c r="D11" s="22">
        <v>97</v>
      </c>
      <c r="E11" s="22">
        <v>93</v>
      </c>
      <c r="F11" s="24">
        <v>190</v>
      </c>
      <c r="G11" s="24">
        <v>3</v>
      </c>
      <c r="H11" s="22">
        <v>752</v>
      </c>
      <c r="I11" s="48">
        <v>11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20">
        <v>3</v>
      </c>
      <c r="B12" s="47" t="s">
        <v>513</v>
      </c>
      <c r="C12" s="47" t="s">
        <v>514</v>
      </c>
      <c r="D12" s="22">
        <v>96</v>
      </c>
      <c r="E12" s="22">
        <v>86</v>
      </c>
      <c r="F12" s="24">
        <v>182</v>
      </c>
      <c r="G12" s="24">
        <v>2</v>
      </c>
      <c r="H12" s="22">
        <v>747</v>
      </c>
      <c r="I12" s="48">
        <v>11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116">
        <v>9</v>
      </c>
      <c r="B13" s="122" t="s">
        <v>520</v>
      </c>
      <c r="C13" s="122" t="s">
        <v>512</v>
      </c>
      <c r="D13" s="123" t="s">
        <v>242</v>
      </c>
      <c r="E13" s="123" t="s">
        <v>354</v>
      </c>
      <c r="F13" s="109">
        <v>0</v>
      </c>
      <c r="G13" s="109">
        <v>0</v>
      </c>
      <c r="H13" s="123">
        <v>0</v>
      </c>
      <c r="I13" s="124">
        <v>0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1"/>
      <c r="B15" s="8" t="s">
        <v>7</v>
      </c>
      <c r="C15" s="9" t="s">
        <v>589</v>
      </c>
      <c r="D15" s="9"/>
      <c r="E15" s="9" t="s">
        <v>590</v>
      </c>
      <c r="F15" s="8"/>
      <c r="G15" s="8"/>
      <c r="H15" s="8"/>
      <c r="I15" s="8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11">
        <v>2</v>
      </c>
      <c r="B16" s="12" t="s">
        <v>10</v>
      </c>
      <c r="C16" s="88" t="s">
        <v>11</v>
      </c>
      <c r="D16" s="63"/>
      <c r="E16" s="96"/>
      <c r="F16" s="13" t="s">
        <v>12</v>
      </c>
      <c r="G16" s="13" t="s">
        <v>13</v>
      </c>
      <c r="H16" s="13" t="s">
        <v>14</v>
      </c>
      <c r="I16" s="14" t="s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15">
        <v>3</v>
      </c>
      <c r="B17" s="44" t="s">
        <v>567</v>
      </c>
      <c r="C17" s="44" t="s">
        <v>503</v>
      </c>
      <c r="D17" s="17">
        <v>98</v>
      </c>
      <c r="E17" s="17">
        <v>96</v>
      </c>
      <c r="F17" s="18">
        <v>194</v>
      </c>
      <c r="G17" s="18">
        <v>9</v>
      </c>
      <c r="H17" s="17">
        <v>773</v>
      </c>
      <c r="I17" s="121">
        <v>35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49">
        <v>6</v>
      </c>
      <c r="B18" s="47" t="s">
        <v>530</v>
      </c>
      <c r="C18" s="47" t="s">
        <v>100</v>
      </c>
      <c r="D18" s="22">
        <v>96</v>
      </c>
      <c r="E18" s="22">
        <v>93</v>
      </c>
      <c r="F18" s="24">
        <v>189</v>
      </c>
      <c r="G18" s="24">
        <v>8</v>
      </c>
      <c r="H18" s="22">
        <v>761</v>
      </c>
      <c r="I18" s="48">
        <v>31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9">
        <v>2</v>
      </c>
      <c r="B19" s="47" t="s">
        <v>508</v>
      </c>
      <c r="C19" s="47" t="s">
        <v>42</v>
      </c>
      <c r="D19" s="22">
        <v>94</v>
      </c>
      <c r="E19" s="22">
        <v>87</v>
      </c>
      <c r="F19" s="24">
        <v>181</v>
      </c>
      <c r="G19" s="24">
        <v>6</v>
      </c>
      <c r="H19" s="22">
        <v>753</v>
      </c>
      <c r="I19" s="48">
        <v>27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49">
        <v>8</v>
      </c>
      <c r="B20" s="47" t="s">
        <v>536</v>
      </c>
      <c r="C20" s="47" t="s">
        <v>512</v>
      </c>
      <c r="D20" s="22">
        <v>95</v>
      </c>
      <c r="E20" s="22">
        <v>94</v>
      </c>
      <c r="F20" s="24">
        <v>189</v>
      </c>
      <c r="G20" s="24">
        <v>8</v>
      </c>
      <c r="H20" s="22">
        <v>741</v>
      </c>
      <c r="I20" s="48">
        <v>23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20">
        <v>9</v>
      </c>
      <c r="B21" s="47" t="s">
        <v>568</v>
      </c>
      <c r="C21" s="47" t="s">
        <v>42</v>
      </c>
      <c r="D21" s="22">
        <v>90</v>
      </c>
      <c r="E21" s="22">
        <v>88</v>
      </c>
      <c r="F21" s="24">
        <v>178</v>
      </c>
      <c r="G21" s="24">
        <v>4</v>
      </c>
      <c r="H21" s="22">
        <v>739</v>
      </c>
      <c r="I21" s="48">
        <v>20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49">
        <v>4</v>
      </c>
      <c r="B22" s="47" t="s">
        <v>553</v>
      </c>
      <c r="C22" s="47" t="s">
        <v>514</v>
      </c>
      <c r="D22" s="22">
        <v>93</v>
      </c>
      <c r="E22" s="22">
        <v>83</v>
      </c>
      <c r="F22" s="24">
        <v>176</v>
      </c>
      <c r="G22" s="24">
        <v>1</v>
      </c>
      <c r="H22" s="22">
        <v>737</v>
      </c>
      <c r="I22" s="48">
        <v>16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20">
        <v>5</v>
      </c>
      <c r="B23" s="47" t="s">
        <v>575</v>
      </c>
      <c r="C23" s="47" t="s">
        <v>100</v>
      </c>
      <c r="D23" s="22">
        <v>93</v>
      </c>
      <c r="E23" s="22">
        <v>88</v>
      </c>
      <c r="F23" s="24">
        <v>181</v>
      </c>
      <c r="G23" s="24">
        <v>6</v>
      </c>
      <c r="H23" s="22">
        <v>710</v>
      </c>
      <c r="I23" s="48">
        <v>12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20">
        <v>7</v>
      </c>
      <c r="B24" s="47" t="s">
        <v>558</v>
      </c>
      <c r="C24" s="47" t="s">
        <v>512</v>
      </c>
      <c r="D24" s="22">
        <v>90</v>
      </c>
      <c r="E24" s="22">
        <v>87</v>
      </c>
      <c r="F24" s="24">
        <v>177</v>
      </c>
      <c r="G24" s="24">
        <v>2</v>
      </c>
      <c r="H24" s="22">
        <v>724</v>
      </c>
      <c r="I24" s="48">
        <v>11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116">
        <v>1</v>
      </c>
      <c r="B25" s="117" t="s">
        <v>577</v>
      </c>
      <c r="C25" s="117" t="s">
        <v>42</v>
      </c>
      <c r="D25" s="109">
        <v>92</v>
      </c>
      <c r="E25" s="109">
        <v>86</v>
      </c>
      <c r="F25" s="109">
        <v>178</v>
      </c>
      <c r="G25" s="109">
        <v>4</v>
      </c>
      <c r="H25" s="125">
        <v>716</v>
      </c>
      <c r="I25" s="126">
        <v>11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43"/>
      <c r="B27" s="127" t="s">
        <v>582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5">
      <c r="A28" s="43"/>
      <c r="B28" s="128" t="s">
        <v>583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3"/>
      <c r="B30" s="10" t="s">
        <v>259</v>
      </c>
      <c r="F30" s="40" t="s">
        <v>585</v>
      </c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3"/>
      <c r="B31" s="10" t="s">
        <v>586</v>
      </c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"/>
    <row r="60" spans="1:25" ht="15.75" customHeight="1" x14ac:dyDescent="0.3"/>
    <row r="61" spans="1:25" ht="15.75" customHeight="1" x14ac:dyDescent="0.3"/>
    <row r="62" spans="1:25" ht="15.75" customHeight="1" x14ac:dyDescent="0.3"/>
  </sheetData>
  <sheetProtection selectLockedCells="1" selectUnlockedCells="1"/>
  <mergeCells count="1">
    <mergeCell ref="D2:I2"/>
  </mergeCells>
  <hyperlinks>
    <hyperlink ref="B2" location="'Index'!A3" tooltip="Go to the Index sheet" display="á" xr:uid="{F372D893-8153-428F-8CCB-B67F16DF04C7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41CAE-5966-4972-907A-D6E546ACA290}">
  <sheetPr>
    <tabColor theme="9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6" customWidth="1"/>
    <col min="10" max="11" width="20.7109375" style="10" customWidth="1"/>
    <col min="12" max="15" width="5" style="10" customWidth="1"/>
    <col min="16" max="16" width="2.42578125" style="10" customWidth="1"/>
    <col min="17" max="24" width="4.140625" style="10" customWidth="1"/>
    <col min="25" max="25" width="10.28515625" style="10"/>
  </cols>
  <sheetData>
    <row r="1" spans="1:25" ht="18" x14ac:dyDescent="0.35">
      <c r="A1" s="1"/>
      <c r="B1" s="2" t="s">
        <v>0</v>
      </c>
      <c r="C1" s="2"/>
      <c r="D1" s="3"/>
      <c r="E1" s="3"/>
      <c r="F1" s="3" t="s">
        <v>260</v>
      </c>
      <c r="G1" s="3"/>
      <c r="H1" s="3"/>
      <c r="I1" s="4" t="s">
        <v>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"/>
      <c r="B2" s="5" t="s">
        <v>2</v>
      </c>
      <c r="C2" s="42" t="s">
        <v>3</v>
      </c>
      <c r="D2" s="42"/>
      <c r="E2" s="42"/>
      <c r="F2" s="42"/>
      <c r="G2" s="4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3"/>
      <c r="V2" s="3"/>
      <c r="W2" s="3"/>
      <c r="X2" s="2"/>
      <c r="Y2" s="2"/>
    </row>
    <row r="3" spans="1:25" ht="15.75" customHeight="1" x14ac:dyDescent="0.3">
      <c r="A3" s="1"/>
      <c r="B3" s="8" t="s">
        <v>4</v>
      </c>
      <c r="C3" s="9" t="s">
        <v>261</v>
      </c>
      <c r="D3" s="9"/>
      <c r="E3" s="9" t="s">
        <v>262</v>
      </c>
      <c r="F3" s="8"/>
      <c r="G3" s="8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15">
        <v>9</v>
      </c>
      <c r="B5" s="44" t="s">
        <v>21</v>
      </c>
      <c r="C5" s="44" t="s">
        <v>22</v>
      </c>
      <c r="D5" s="17">
        <v>177</v>
      </c>
      <c r="E5" s="18">
        <v>7</v>
      </c>
      <c r="F5" s="17">
        <v>730</v>
      </c>
      <c r="G5" s="45">
        <v>30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49">
        <v>6</v>
      </c>
      <c r="B6" s="47" t="s">
        <v>55</v>
      </c>
      <c r="C6" s="47" t="s">
        <v>22</v>
      </c>
      <c r="D6" s="22">
        <v>177</v>
      </c>
      <c r="E6" s="24">
        <v>7</v>
      </c>
      <c r="F6" s="22">
        <v>708</v>
      </c>
      <c r="G6" s="48">
        <v>27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49">
        <v>4</v>
      </c>
      <c r="B7" s="47" t="s">
        <v>44</v>
      </c>
      <c r="C7" s="47" t="s">
        <v>45</v>
      </c>
      <c r="D7" s="22">
        <v>177</v>
      </c>
      <c r="E7" s="24">
        <v>7</v>
      </c>
      <c r="F7" s="22">
        <v>717</v>
      </c>
      <c r="G7" s="48">
        <v>25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20">
        <v>5</v>
      </c>
      <c r="B8" s="47" t="s">
        <v>32</v>
      </c>
      <c r="C8" s="47" t="s">
        <v>33</v>
      </c>
      <c r="D8" s="22">
        <v>181</v>
      </c>
      <c r="E8" s="24">
        <v>8</v>
      </c>
      <c r="F8" s="22">
        <v>712</v>
      </c>
      <c r="G8" s="48">
        <v>25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49">
        <v>8</v>
      </c>
      <c r="B9" s="47" t="s">
        <v>28</v>
      </c>
      <c r="C9" s="47" t="s">
        <v>29</v>
      </c>
      <c r="D9" s="22">
        <v>182</v>
      </c>
      <c r="E9" s="24">
        <v>9</v>
      </c>
      <c r="F9" s="22">
        <v>713</v>
      </c>
      <c r="G9" s="48">
        <v>24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49">
        <v>2</v>
      </c>
      <c r="B10" s="47" t="s">
        <v>43</v>
      </c>
      <c r="C10" s="47" t="s">
        <v>35</v>
      </c>
      <c r="D10" s="22">
        <v>174</v>
      </c>
      <c r="E10" s="24">
        <v>4</v>
      </c>
      <c r="F10" s="22">
        <v>694</v>
      </c>
      <c r="G10" s="48">
        <v>18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20">
        <v>1</v>
      </c>
      <c r="B11" s="26" t="s">
        <v>63</v>
      </c>
      <c r="C11" s="26" t="s">
        <v>45</v>
      </c>
      <c r="D11" s="24">
        <v>173</v>
      </c>
      <c r="E11" s="24">
        <v>3</v>
      </c>
      <c r="F11" s="27">
        <v>700</v>
      </c>
      <c r="G11" s="28">
        <v>16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20">
        <v>7</v>
      </c>
      <c r="B12" s="47" t="s">
        <v>64</v>
      </c>
      <c r="C12" s="47" t="s">
        <v>65</v>
      </c>
      <c r="D12" s="22">
        <v>169</v>
      </c>
      <c r="E12" s="24">
        <v>2</v>
      </c>
      <c r="F12" s="22">
        <v>694</v>
      </c>
      <c r="G12" s="48">
        <v>16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30">
        <v>3</v>
      </c>
      <c r="B13" s="51" t="s">
        <v>75</v>
      </c>
      <c r="C13" s="51" t="s">
        <v>45</v>
      </c>
      <c r="D13" s="32">
        <v>167</v>
      </c>
      <c r="E13" s="34">
        <v>1</v>
      </c>
      <c r="F13" s="32">
        <v>669</v>
      </c>
      <c r="G13" s="52">
        <v>6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1"/>
      <c r="B15" s="8" t="s">
        <v>7</v>
      </c>
      <c r="C15" s="9" t="s">
        <v>263</v>
      </c>
      <c r="D15" s="9"/>
      <c r="E15" s="9" t="s">
        <v>264</v>
      </c>
      <c r="F15" s="8"/>
      <c r="G15" s="8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11">
        <v>1</v>
      </c>
      <c r="B16" s="12" t="s">
        <v>10</v>
      </c>
      <c r="C16" s="12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15">
        <v>1</v>
      </c>
      <c r="B17" s="54" t="s">
        <v>86</v>
      </c>
      <c r="C17" s="54" t="s">
        <v>87</v>
      </c>
      <c r="D17" s="18">
        <v>178</v>
      </c>
      <c r="E17" s="18">
        <v>9</v>
      </c>
      <c r="F17" s="55">
        <v>717</v>
      </c>
      <c r="G17" s="56">
        <v>34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49">
        <v>4</v>
      </c>
      <c r="B18" s="47" t="s">
        <v>89</v>
      </c>
      <c r="C18" s="47" t="s">
        <v>29</v>
      </c>
      <c r="D18" s="22">
        <v>177</v>
      </c>
      <c r="E18" s="24">
        <v>8</v>
      </c>
      <c r="F18" s="22">
        <v>702</v>
      </c>
      <c r="G18" s="48">
        <v>31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20">
        <v>9</v>
      </c>
      <c r="B19" s="47" t="s">
        <v>112</v>
      </c>
      <c r="C19" s="47" t="s">
        <v>35</v>
      </c>
      <c r="D19" s="22">
        <v>174</v>
      </c>
      <c r="E19" s="24">
        <v>7</v>
      </c>
      <c r="F19" s="22">
        <v>690</v>
      </c>
      <c r="G19" s="48">
        <v>27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49">
        <v>8</v>
      </c>
      <c r="B20" s="47" t="s">
        <v>115</v>
      </c>
      <c r="C20" s="47" t="s">
        <v>29</v>
      </c>
      <c r="D20" s="22">
        <v>174</v>
      </c>
      <c r="E20" s="24">
        <v>7</v>
      </c>
      <c r="F20" s="22">
        <v>690</v>
      </c>
      <c r="G20" s="48">
        <v>25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49">
        <v>6</v>
      </c>
      <c r="B21" s="47" t="s">
        <v>117</v>
      </c>
      <c r="C21" s="47" t="s">
        <v>118</v>
      </c>
      <c r="D21" s="22">
        <v>163</v>
      </c>
      <c r="E21" s="24">
        <v>1</v>
      </c>
      <c r="F21" s="22">
        <v>675</v>
      </c>
      <c r="G21" s="48">
        <v>17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20">
        <v>7</v>
      </c>
      <c r="B22" s="47" t="s">
        <v>101</v>
      </c>
      <c r="C22" s="47" t="s">
        <v>65</v>
      </c>
      <c r="D22" s="22">
        <v>168</v>
      </c>
      <c r="E22" s="24">
        <v>3</v>
      </c>
      <c r="F22" s="22">
        <v>669</v>
      </c>
      <c r="G22" s="48">
        <v>17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9">
        <v>2</v>
      </c>
      <c r="B23" s="47" t="s">
        <v>119</v>
      </c>
      <c r="C23" s="47" t="s">
        <v>120</v>
      </c>
      <c r="D23" s="22">
        <v>170</v>
      </c>
      <c r="E23" s="24">
        <v>4</v>
      </c>
      <c r="F23" s="22">
        <v>671</v>
      </c>
      <c r="G23" s="48">
        <v>16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20">
        <v>5</v>
      </c>
      <c r="B24" s="47" t="s">
        <v>126</v>
      </c>
      <c r="C24" s="47" t="s">
        <v>87</v>
      </c>
      <c r="D24" s="22">
        <v>171</v>
      </c>
      <c r="E24" s="24">
        <v>5</v>
      </c>
      <c r="F24" s="22">
        <v>653</v>
      </c>
      <c r="G24" s="48">
        <v>10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30">
        <v>3</v>
      </c>
      <c r="B25" s="51" t="s">
        <v>99</v>
      </c>
      <c r="C25" s="51" t="s">
        <v>100</v>
      </c>
      <c r="D25" s="32">
        <v>165</v>
      </c>
      <c r="E25" s="34">
        <v>2</v>
      </c>
      <c r="F25" s="32">
        <v>653</v>
      </c>
      <c r="G25" s="52">
        <v>9</v>
      </c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1"/>
      <c r="B27" s="8" t="s">
        <v>48</v>
      </c>
      <c r="C27" s="9" t="s">
        <v>265</v>
      </c>
      <c r="D27" s="9"/>
      <c r="E27" s="9" t="s">
        <v>266</v>
      </c>
      <c r="F27" s="8"/>
      <c r="G27" s="8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11">
        <v>1</v>
      </c>
      <c r="B28" s="12" t="s">
        <v>10</v>
      </c>
      <c r="C28" s="12" t="s">
        <v>11</v>
      </c>
      <c r="D28" s="13" t="s">
        <v>12</v>
      </c>
      <c r="E28" s="13" t="s">
        <v>13</v>
      </c>
      <c r="F28" s="13" t="s">
        <v>14</v>
      </c>
      <c r="G28" s="14" t="s">
        <v>15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6">
        <v>4</v>
      </c>
      <c r="B29" s="44" t="s">
        <v>142</v>
      </c>
      <c r="C29" s="44" t="s">
        <v>120</v>
      </c>
      <c r="D29" s="17">
        <v>167</v>
      </c>
      <c r="E29" s="18">
        <v>7</v>
      </c>
      <c r="F29" s="17">
        <v>685</v>
      </c>
      <c r="G29" s="45">
        <v>31</v>
      </c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9">
        <v>6</v>
      </c>
      <c r="B30" s="47" t="s">
        <v>144</v>
      </c>
      <c r="C30" s="47" t="s">
        <v>145</v>
      </c>
      <c r="D30" s="22">
        <v>164</v>
      </c>
      <c r="E30" s="24">
        <v>5</v>
      </c>
      <c r="F30" s="22">
        <v>666</v>
      </c>
      <c r="G30" s="48">
        <v>25</v>
      </c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20">
        <v>3</v>
      </c>
      <c r="B31" s="47" t="s">
        <v>146</v>
      </c>
      <c r="C31" s="47" t="s">
        <v>120</v>
      </c>
      <c r="D31" s="22">
        <v>157</v>
      </c>
      <c r="E31" s="24">
        <v>3</v>
      </c>
      <c r="F31" s="22">
        <v>642</v>
      </c>
      <c r="G31" s="48">
        <v>20</v>
      </c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20">
        <v>1</v>
      </c>
      <c r="B32" s="26" t="s">
        <v>130</v>
      </c>
      <c r="C32" s="26" t="s">
        <v>45</v>
      </c>
      <c r="D32" s="24">
        <v>159</v>
      </c>
      <c r="E32" s="24">
        <v>4</v>
      </c>
      <c r="F32" s="27">
        <v>640</v>
      </c>
      <c r="G32" s="28">
        <v>20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20">
        <v>7</v>
      </c>
      <c r="B33" s="47" t="s">
        <v>153</v>
      </c>
      <c r="C33" s="47" t="s">
        <v>47</v>
      </c>
      <c r="D33" s="22">
        <v>165</v>
      </c>
      <c r="E33" s="24">
        <v>6</v>
      </c>
      <c r="F33" s="22">
        <v>618</v>
      </c>
      <c r="G33" s="48">
        <v>15</v>
      </c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20">
        <v>5</v>
      </c>
      <c r="B34" s="47" t="s">
        <v>151</v>
      </c>
      <c r="C34" s="47" t="s">
        <v>152</v>
      </c>
      <c r="D34" s="22">
        <v>157</v>
      </c>
      <c r="E34" s="24">
        <v>3</v>
      </c>
      <c r="F34" s="22">
        <v>622</v>
      </c>
      <c r="G34" s="48">
        <v>13</v>
      </c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9">
        <v>2</v>
      </c>
      <c r="B35" s="47" t="s">
        <v>158</v>
      </c>
      <c r="C35" s="47" t="s">
        <v>159</v>
      </c>
      <c r="D35" s="22">
        <v>168</v>
      </c>
      <c r="E35" s="24">
        <v>8</v>
      </c>
      <c r="F35" s="22">
        <v>530</v>
      </c>
      <c r="G35" s="48">
        <v>13</v>
      </c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50">
        <v>8</v>
      </c>
      <c r="B36" s="51" t="s">
        <v>157</v>
      </c>
      <c r="C36" s="51" t="s">
        <v>35</v>
      </c>
      <c r="D36" s="32" t="s">
        <v>132</v>
      </c>
      <c r="E36" s="34">
        <v>0</v>
      </c>
      <c r="F36" s="32">
        <v>311</v>
      </c>
      <c r="G36" s="52">
        <v>7</v>
      </c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1"/>
      <c r="B38" s="8" t="s">
        <v>51</v>
      </c>
      <c r="C38" s="9" t="s">
        <v>267</v>
      </c>
      <c r="D38" s="9"/>
      <c r="E38" s="9" t="s">
        <v>268</v>
      </c>
      <c r="F38" s="8"/>
      <c r="G38" s="8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11">
        <v>1</v>
      </c>
      <c r="B39" s="12" t="s">
        <v>10</v>
      </c>
      <c r="C39" s="12" t="s">
        <v>11</v>
      </c>
      <c r="D39" s="13" t="s">
        <v>12</v>
      </c>
      <c r="E39" s="13" t="s">
        <v>13</v>
      </c>
      <c r="F39" s="13" t="s">
        <v>14</v>
      </c>
      <c r="G39" s="14" t="s">
        <v>15</v>
      </c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46">
        <v>2</v>
      </c>
      <c r="B40" s="44" t="s">
        <v>171</v>
      </c>
      <c r="C40" s="44" t="s">
        <v>42</v>
      </c>
      <c r="D40" s="17">
        <v>164</v>
      </c>
      <c r="E40" s="18">
        <v>7</v>
      </c>
      <c r="F40" s="17">
        <v>664</v>
      </c>
      <c r="G40" s="45">
        <v>27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20">
        <v>3</v>
      </c>
      <c r="B41" s="47" t="s">
        <v>172</v>
      </c>
      <c r="C41" s="47" t="s">
        <v>35</v>
      </c>
      <c r="D41" s="22">
        <v>166</v>
      </c>
      <c r="E41" s="24">
        <v>8</v>
      </c>
      <c r="F41" s="22">
        <v>655</v>
      </c>
      <c r="G41" s="48">
        <v>25</v>
      </c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20">
        <v>7</v>
      </c>
      <c r="B42" s="47" t="s">
        <v>173</v>
      </c>
      <c r="C42" s="47" t="s">
        <v>35</v>
      </c>
      <c r="D42" s="22">
        <v>154</v>
      </c>
      <c r="E42" s="24">
        <v>4</v>
      </c>
      <c r="F42" s="22">
        <v>653</v>
      </c>
      <c r="G42" s="48">
        <v>24</v>
      </c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9">
        <v>6</v>
      </c>
      <c r="B43" s="47" t="s">
        <v>175</v>
      </c>
      <c r="C43" s="47" t="s">
        <v>87</v>
      </c>
      <c r="D43" s="22">
        <v>160</v>
      </c>
      <c r="E43" s="24">
        <v>5</v>
      </c>
      <c r="F43" s="22">
        <v>652</v>
      </c>
      <c r="G43" s="48">
        <v>22</v>
      </c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20">
        <v>1</v>
      </c>
      <c r="B44" s="26" t="s">
        <v>148</v>
      </c>
      <c r="C44" s="26" t="s">
        <v>120</v>
      </c>
      <c r="D44" s="24">
        <v>164</v>
      </c>
      <c r="E44" s="24">
        <v>7</v>
      </c>
      <c r="F44" s="27">
        <v>633</v>
      </c>
      <c r="G44" s="28">
        <v>18</v>
      </c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49">
        <v>4</v>
      </c>
      <c r="B45" s="47" t="s">
        <v>187</v>
      </c>
      <c r="C45" s="47" t="s">
        <v>87</v>
      </c>
      <c r="D45" s="22">
        <v>130</v>
      </c>
      <c r="E45" s="24">
        <v>1</v>
      </c>
      <c r="F45" s="22">
        <v>584</v>
      </c>
      <c r="G45" s="48">
        <v>14</v>
      </c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49">
        <v>8</v>
      </c>
      <c r="B46" s="47" t="s">
        <v>214</v>
      </c>
      <c r="C46" s="47" t="s">
        <v>145</v>
      </c>
      <c r="D46" s="22">
        <v>142</v>
      </c>
      <c r="E46" s="24">
        <v>3</v>
      </c>
      <c r="F46" s="22">
        <v>577</v>
      </c>
      <c r="G46" s="48">
        <v>11</v>
      </c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30">
        <v>5</v>
      </c>
      <c r="B47" s="51" t="s">
        <v>188</v>
      </c>
      <c r="C47" s="51" t="s">
        <v>120</v>
      </c>
      <c r="D47" s="32">
        <v>139</v>
      </c>
      <c r="E47" s="34">
        <v>2</v>
      </c>
      <c r="F47" s="32">
        <v>576</v>
      </c>
      <c r="G47" s="52">
        <v>7</v>
      </c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1"/>
      <c r="B49" s="8" t="s">
        <v>78</v>
      </c>
      <c r="C49" s="9" t="s">
        <v>269</v>
      </c>
      <c r="D49" s="9"/>
      <c r="E49" s="9" t="s">
        <v>270</v>
      </c>
      <c r="F49" s="8"/>
      <c r="G49" s="8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11">
        <v>1</v>
      </c>
      <c r="B50" s="12" t="s">
        <v>10</v>
      </c>
      <c r="C50" s="12" t="s">
        <v>11</v>
      </c>
      <c r="D50" s="13" t="s">
        <v>12</v>
      </c>
      <c r="E50" s="13" t="s">
        <v>13</v>
      </c>
      <c r="F50" s="13" t="s">
        <v>14</v>
      </c>
      <c r="G50" s="14" t="s">
        <v>15</v>
      </c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46">
        <v>8</v>
      </c>
      <c r="B51" s="44" t="s">
        <v>227</v>
      </c>
      <c r="C51" s="44" t="s">
        <v>35</v>
      </c>
      <c r="D51" s="17">
        <v>160</v>
      </c>
      <c r="E51" s="18">
        <v>7</v>
      </c>
      <c r="F51" s="17">
        <v>621</v>
      </c>
      <c r="G51" s="45">
        <v>25</v>
      </c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20">
        <v>5</v>
      </c>
      <c r="B52" s="47" t="s">
        <v>205</v>
      </c>
      <c r="C52" s="47" t="s">
        <v>118</v>
      </c>
      <c r="D52" s="22">
        <v>149</v>
      </c>
      <c r="E52" s="24">
        <v>4</v>
      </c>
      <c r="F52" s="22">
        <v>619</v>
      </c>
      <c r="G52" s="48">
        <v>24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3">
      <c r="A53" s="49">
        <v>2</v>
      </c>
      <c r="B53" s="47" t="s">
        <v>202</v>
      </c>
      <c r="C53" s="47" t="s">
        <v>47</v>
      </c>
      <c r="D53" s="22">
        <v>156</v>
      </c>
      <c r="E53" s="24">
        <v>5</v>
      </c>
      <c r="F53" s="22">
        <v>616</v>
      </c>
      <c r="G53" s="48">
        <v>23</v>
      </c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x14ac:dyDescent="0.3">
      <c r="A54" s="49">
        <v>6</v>
      </c>
      <c r="B54" s="47" t="s">
        <v>229</v>
      </c>
      <c r="C54" s="47" t="s">
        <v>87</v>
      </c>
      <c r="D54" s="22">
        <v>157</v>
      </c>
      <c r="E54" s="24">
        <v>6</v>
      </c>
      <c r="F54" s="22">
        <v>612</v>
      </c>
      <c r="G54" s="48">
        <v>20</v>
      </c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x14ac:dyDescent="0.3">
      <c r="A55" s="20">
        <v>7</v>
      </c>
      <c r="B55" s="47" t="s">
        <v>234</v>
      </c>
      <c r="C55" s="47" t="s">
        <v>235</v>
      </c>
      <c r="D55" s="22">
        <v>144</v>
      </c>
      <c r="E55" s="24">
        <v>2</v>
      </c>
      <c r="F55" s="22">
        <v>605</v>
      </c>
      <c r="G55" s="48">
        <v>17</v>
      </c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x14ac:dyDescent="0.3">
      <c r="A56" s="20">
        <v>3</v>
      </c>
      <c r="B56" s="47" t="s">
        <v>230</v>
      </c>
      <c r="C56" s="47" t="s">
        <v>35</v>
      </c>
      <c r="D56" s="22">
        <v>163</v>
      </c>
      <c r="E56" s="24">
        <v>8</v>
      </c>
      <c r="F56" s="22">
        <v>590</v>
      </c>
      <c r="G56" s="48">
        <v>16</v>
      </c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x14ac:dyDescent="0.3">
      <c r="A57" s="49">
        <v>4</v>
      </c>
      <c r="B57" s="47" t="s">
        <v>212</v>
      </c>
      <c r="C57" s="47" t="s">
        <v>145</v>
      </c>
      <c r="D57" s="22">
        <v>148</v>
      </c>
      <c r="E57" s="24">
        <v>3</v>
      </c>
      <c r="F57" s="22">
        <v>588</v>
      </c>
      <c r="G57" s="48">
        <v>12</v>
      </c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x14ac:dyDescent="0.3">
      <c r="A58" s="30">
        <v>1</v>
      </c>
      <c r="B58" s="37" t="s">
        <v>213</v>
      </c>
      <c r="C58" s="37" t="s">
        <v>47</v>
      </c>
      <c r="D58" s="34">
        <v>136</v>
      </c>
      <c r="E58" s="34">
        <v>1</v>
      </c>
      <c r="F58" s="38">
        <v>538</v>
      </c>
      <c r="G58" s="39">
        <v>10</v>
      </c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3">
      <c r="A60" s="43"/>
      <c r="B60" s="10" t="s">
        <v>259</v>
      </c>
      <c r="F60" s="40" t="s">
        <v>163</v>
      </c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3">
      <c r="A61" s="43"/>
      <c r="B61" s="10" t="s">
        <v>164</v>
      </c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</sheetData>
  <sheetProtection selectLockedCells="1" selectUnlockedCells="1"/>
  <mergeCells count="1">
    <mergeCell ref="C2:G2"/>
  </mergeCells>
  <hyperlinks>
    <hyperlink ref="B2" location="'Index'!A3" tooltip="Go to the Index sheet" display="á" xr:uid="{22CAAEF5-3DB3-4477-880B-7DF23A56F44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7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4CB9D-2EC2-42D6-B87C-0321D7B6A3B5}">
  <sheetPr>
    <tabColor theme="4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9" width="5" style="10" customWidth="1"/>
    <col min="20" max="25" width="10.28515625" style="10"/>
  </cols>
  <sheetData>
    <row r="1" spans="1:25" ht="18" x14ac:dyDescent="0.35">
      <c r="A1" s="87"/>
      <c r="B1" s="2" t="s">
        <v>591</v>
      </c>
      <c r="C1" s="2"/>
      <c r="D1" s="3"/>
      <c r="E1" s="3"/>
      <c r="F1" s="3"/>
      <c r="G1" s="3"/>
      <c r="H1" s="3"/>
      <c r="I1" s="4" t="s">
        <v>491</v>
      </c>
      <c r="J1" s="2"/>
      <c r="K1" s="3"/>
      <c r="L1" s="4">
        <v>16115392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0"/>
      <c r="N2" s="7" t="s">
        <v>492</v>
      </c>
      <c r="O2" s="7"/>
      <c r="P2" s="7"/>
      <c r="Q2" s="7"/>
      <c r="R2" s="7"/>
      <c r="S2" s="7"/>
    </row>
    <row r="3" spans="1:25" ht="15.75" customHeight="1" x14ac:dyDescent="0.3">
      <c r="A3" s="1"/>
      <c r="B3" s="8" t="s">
        <v>4</v>
      </c>
      <c r="C3" s="9" t="s">
        <v>592</v>
      </c>
      <c r="D3" s="9"/>
      <c r="E3" s="9" t="s">
        <v>593</v>
      </c>
      <c r="F3" s="8"/>
      <c r="G3" s="8"/>
      <c r="H3" s="8"/>
      <c r="I3" s="8"/>
      <c r="J3" s="8"/>
      <c r="K3" s="1"/>
      <c r="L3" s="8" t="s">
        <v>7</v>
      </c>
      <c r="M3" s="9" t="s">
        <v>594</v>
      </c>
      <c r="N3" s="9"/>
      <c r="O3" s="9" t="s">
        <v>595</v>
      </c>
      <c r="P3" s="8"/>
      <c r="Q3" s="8"/>
      <c r="R3" s="8"/>
      <c r="S3" s="8"/>
      <c r="U3" s="8"/>
      <c r="V3" s="8"/>
      <c r="W3" s="8"/>
      <c r="X3" s="8"/>
      <c r="Y3" s="8"/>
    </row>
    <row r="4" spans="1:25" ht="15.75" customHeight="1" x14ac:dyDescent="0.3">
      <c r="A4" s="11">
        <v>2</v>
      </c>
      <c r="B4" s="12" t="s">
        <v>10</v>
      </c>
      <c r="C4" s="88" t="s">
        <v>11</v>
      </c>
      <c r="D4" s="63"/>
      <c r="E4" s="96"/>
      <c r="F4" s="13" t="s">
        <v>12</v>
      </c>
      <c r="G4" s="13" t="s">
        <v>13</v>
      </c>
      <c r="H4" s="13" t="s">
        <v>14</v>
      </c>
      <c r="I4" s="14" t="s">
        <v>15</v>
      </c>
      <c r="K4" s="11">
        <v>2</v>
      </c>
      <c r="L4" s="12" t="s">
        <v>10</v>
      </c>
      <c r="M4" s="88" t="s">
        <v>11</v>
      </c>
      <c r="N4" s="63"/>
      <c r="O4" s="96"/>
      <c r="P4" s="13" t="s">
        <v>12</v>
      </c>
      <c r="Q4" s="13" t="s">
        <v>13</v>
      </c>
      <c r="R4" s="13" t="s">
        <v>14</v>
      </c>
      <c r="S4" s="14" t="s">
        <v>15</v>
      </c>
    </row>
    <row r="5" spans="1:25" ht="15.75" customHeight="1" x14ac:dyDescent="0.3">
      <c r="A5" s="15">
        <v>1</v>
      </c>
      <c r="B5" s="16" t="s">
        <v>596</v>
      </c>
      <c r="C5" s="16" t="s">
        <v>503</v>
      </c>
      <c r="D5" s="113">
        <v>99</v>
      </c>
      <c r="E5" s="113">
        <v>99</v>
      </c>
      <c r="F5" s="18">
        <f t="shared" ref="F5:F13" si="0">SUM(D5:E5)</f>
        <v>198</v>
      </c>
      <c r="G5" s="18">
        <v>9</v>
      </c>
      <c r="H5" s="55">
        <v>792</v>
      </c>
      <c r="I5" s="119">
        <v>35</v>
      </c>
      <c r="K5" s="15">
        <v>6</v>
      </c>
      <c r="L5" s="16" t="s">
        <v>597</v>
      </c>
      <c r="M5" s="16" t="s">
        <v>120</v>
      </c>
      <c r="N5" s="113">
        <v>97</v>
      </c>
      <c r="O5" s="113">
        <v>95</v>
      </c>
      <c r="P5" s="18">
        <f t="shared" ref="P5:P13" si="1">SUM(N5:O5)</f>
        <v>192</v>
      </c>
      <c r="Q5" s="18">
        <v>7</v>
      </c>
      <c r="R5" s="18">
        <v>765</v>
      </c>
      <c r="S5" s="114">
        <v>31</v>
      </c>
    </row>
    <row r="6" spans="1:25" ht="15.75" customHeight="1" x14ac:dyDescent="0.3">
      <c r="A6" s="20">
        <v>9</v>
      </c>
      <c r="B6" s="21" t="s">
        <v>598</v>
      </c>
      <c r="C6" s="21" t="s">
        <v>512</v>
      </c>
      <c r="D6" s="115">
        <v>98</v>
      </c>
      <c r="E6" s="115">
        <v>97</v>
      </c>
      <c r="F6" s="24">
        <f t="shared" si="0"/>
        <v>195</v>
      </c>
      <c r="G6" s="23">
        <v>7</v>
      </c>
      <c r="H6" s="24">
        <v>772</v>
      </c>
      <c r="I6" s="25">
        <v>27</v>
      </c>
      <c r="K6" s="20">
        <v>1</v>
      </c>
      <c r="L6" s="21" t="s">
        <v>533</v>
      </c>
      <c r="M6" s="21" t="s">
        <v>503</v>
      </c>
      <c r="N6" s="115">
        <v>99</v>
      </c>
      <c r="O6" s="115">
        <v>97</v>
      </c>
      <c r="P6" s="24">
        <f t="shared" si="1"/>
        <v>196</v>
      </c>
      <c r="Q6" s="23">
        <v>9</v>
      </c>
      <c r="R6" s="27">
        <v>766</v>
      </c>
      <c r="S6" s="28">
        <v>29</v>
      </c>
    </row>
    <row r="7" spans="1:25" ht="15.75" customHeight="1" x14ac:dyDescent="0.3">
      <c r="A7" s="20">
        <v>2</v>
      </c>
      <c r="B7" s="21" t="s">
        <v>506</v>
      </c>
      <c r="C7" s="21" t="s">
        <v>159</v>
      </c>
      <c r="D7" s="115">
        <v>100</v>
      </c>
      <c r="E7" s="115">
        <v>97</v>
      </c>
      <c r="F7" s="24">
        <f t="shared" si="0"/>
        <v>197</v>
      </c>
      <c r="G7" s="23">
        <v>8</v>
      </c>
      <c r="H7" s="27">
        <v>776</v>
      </c>
      <c r="I7" s="28">
        <v>26</v>
      </c>
      <c r="J7" s="93"/>
      <c r="K7" s="20">
        <v>3</v>
      </c>
      <c r="L7" s="21" t="s">
        <v>599</v>
      </c>
      <c r="M7" s="21" t="s">
        <v>561</v>
      </c>
      <c r="N7" s="115">
        <v>99</v>
      </c>
      <c r="O7" s="115">
        <v>94</v>
      </c>
      <c r="P7" s="24">
        <f t="shared" si="1"/>
        <v>193</v>
      </c>
      <c r="Q7" s="23">
        <v>8</v>
      </c>
      <c r="R7" s="24">
        <v>762</v>
      </c>
      <c r="S7" s="25">
        <v>28</v>
      </c>
    </row>
    <row r="8" spans="1:25" ht="15.75" customHeight="1" x14ac:dyDescent="0.3">
      <c r="A8" s="20">
        <v>7</v>
      </c>
      <c r="B8" s="21" t="s">
        <v>520</v>
      </c>
      <c r="C8" s="21" t="s">
        <v>512</v>
      </c>
      <c r="D8" s="115">
        <v>97</v>
      </c>
      <c r="E8" s="115">
        <v>95</v>
      </c>
      <c r="F8" s="24">
        <f t="shared" si="0"/>
        <v>192</v>
      </c>
      <c r="G8" s="23">
        <v>4</v>
      </c>
      <c r="H8" s="24">
        <v>775</v>
      </c>
      <c r="I8" s="25">
        <v>24</v>
      </c>
      <c r="K8" s="20">
        <v>8</v>
      </c>
      <c r="L8" s="21" t="s">
        <v>510</v>
      </c>
      <c r="M8" s="21" t="s">
        <v>150</v>
      </c>
      <c r="N8" s="115">
        <v>91</v>
      </c>
      <c r="O8" s="115">
        <v>88</v>
      </c>
      <c r="P8" s="24">
        <f t="shared" si="1"/>
        <v>179</v>
      </c>
      <c r="Q8" s="23">
        <v>3</v>
      </c>
      <c r="R8" s="24">
        <v>753</v>
      </c>
      <c r="S8" s="25">
        <v>24</v>
      </c>
    </row>
    <row r="9" spans="1:25" ht="15.75" customHeight="1" x14ac:dyDescent="0.3">
      <c r="A9" s="20">
        <v>5</v>
      </c>
      <c r="B9" s="21" t="s">
        <v>499</v>
      </c>
      <c r="C9" s="21" t="s">
        <v>500</v>
      </c>
      <c r="D9" s="115">
        <v>96</v>
      </c>
      <c r="E9" s="115">
        <v>90</v>
      </c>
      <c r="F9" s="24">
        <f t="shared" si="0"/>
        <v>186</v>
      </c>
      <c r="G9" s="23">
        <v>1</v>
      </c>
      <c r="H9" s="24">
        <v>768</v>
      </c>
      <c r="I9" s="25">
        <v>20</v>
      </c>
      <c r="K9" s="20">
        <v>4</v>
      </c>
      <c r="L9" s="21" t="s">
        <v>549</v>
      </c>
      <c r="M9" s="21" t="s">
        <v>503</v>
      </c>
      <c r="N9" s="115">
        <v>94</v>
      </c>
      <c r="O9" s="115">
        <v>91</v>
      </c>
      <c r="P9" s="24">
        <f t="shared" si="1"/>
        <v>185</v>
      </c>
      <c r="Q9" s="23">
        <v>5</v>
      </c>
      <c r="R9" s="24">
        <v>751</v>
      </c>
      <c r="S9" s="25">
        <v>24</v>
      </c>
    </row>
    <row r="10" spans="1:25" ht="15.75" customHeight="1" x14ac:dyDescent="0.3">
      <c r="A10" s="20">
        <v>3</v>
      </c>
      <c r="B10" s="21" t="s">
        <v>600</v>
      </c>
      <c r="C10" s="21" t="s">
        <v>100</v>
      </c>
      <c r="D10" s="115">
        <v>98</v>
      </c>
      <c r="E10" s="115">
        <v>96</v>
      </c>
      <c r="F10" s="24">
        <f t="shared" si="0"/>
        <v>194</v>
      </c>
      <c r="G10" s="23">
        <v>6</v>
      </c>
      <c r="H10" s="24">
        <v>760</v>
      </c>
      <c r="I10" s="25">
        <v>18</v>
      </c>
      <c r="K10" s="20">
        <v>9</v>
      </c>
      <c r="L10" s="21" t="s">
        <v>601</v>
      </c>
      <c r="M10" s="21" t="s">
        <v>118</v>
      </c>
      <c r="N10" s="115">
        <v>91</v>
      </c>
      <c r="O10" s="115">
        <v>91</v>
      </c>
      <c r="P10" s="24">
        <f t="shared" si="1"/>
        <v>182</v>
      </c>
      <c r="Q10" s="23">
        <v>4</v>
      </c>
      <c r="R10" s="24">
        <v>734</v>
      </c>
      <c r="S10" s="25">
        <v>18</v>
      </c>
    </row>
    <row r="11" spans="1:25" ht="15.75" customHeight="1" x14ac:dyDescent="0.3">
      <c r="A11" s="20">
        <v>4</v>
      </c>
      <c r="B11" s="21" t="s">
        <v>602</v>
      </c>
      <c r="C11" s="21" t="s">
        <v>159</v>
      </c>
      <c r="D11" s="115">
        <v>98</v>
      </c>
      <c r="E11" s="115">
        <v>96</v>
      </c>
      <c r="F11" s="24">
        <f t="shared" si="0"/>
        <v>194</v>
      </c>
      <c r="G11" s="23">
        <v>6</v>
      </c>
      <c r="H11" s="24">
        <v>757</v>
      </c>
      <c r="I11" s="25">
        <v>15</v>
      </c>
      <c r="K11" s="20">
        <v>2</v>
      </c>
      <c r="L11" s="21" t="s">
        <v>603</v>
      </c>
      <c r="M11" s="21" t="s">
        <v>526</v>
      </c>
      <c r="N11" s="115">
        <v>90</v>
      </c>
      <c r="O11" s="115">
        <v>88</v>
      </c>
      <c r="P11" s="24">
        <f t="shared" si="1"/>
        <v>178</v>
      </c>
      <c r="Q11" s="23">
        <v>2</v>
      </c>
      <c r="R11" s="24">
        <v>740</v>
      </c>
      <c r="S11" s="25">
        <v>17</v>
      </c>
    </row>
    <row r="12" spans="1:25" ht="15.75" customHeight="1" x14ac:dyDescent="0.3">
      <c r="A12" s="20">
        <v>8</v>
      </c>
      <c r="B12" s="21" t="s">
        <v>536</v>
      </c>
      <c r="C12" s="21" t="s">
        <v>512</v>
      </c>
      <c r="D12" s="115">
        <v>97</v>
      </c>
      <c r="E12" s="115">
        <v>95</v>
      </c>
      <c r="F12" s="24">
        <f t="shared" si="0"/>
        <v>192</v>
      </c>
      <c r="G12" s="23">
        <v>4</v>
      </c>
      <c r="H12" s="24">
        <v>757</v>
      </c>
      <c r="I12" s="25">
        <v>14</v>
      </c>
      <c r="K12" s="20">
        <v>5</v>
      </c>
      <c r="L12" s="21" t="s">
        <v>604</v>
      </c>
      <c r="M12" s="21" t="s">
        <v>120</v>
      </c>
      <c r="N12" s="115">
        <v>93</v>
      </c>
      <c r="O12" s="115">
        <v>93</v>
      </c>
      <c r="P12" s="24">
        <f t="shared" si="1"/>
        <v>186</v>
      </c>
      <c r="Q12" s="23">
        <v>6</v>
      </c>
      <c r="R12" s="24">
        <v>731</v>
      </c>
      <c r="S12" s="25">
        <v>14</v>
      </c>
    </row>
    <row r="13" spans="1:25" ht="15.75" customHeight="1" x14ac:dyDescent="0.3">
      <c r="A13" s="116">
        <v>6</v>
      </c>
      <c r="B13" s="117" t="s">
        <v>605</v>
      </c>
      <c r="C13" s="117" t="s">
        <v>500</v>
      </c>
      <c r="D13" s="118">
        <v>96</v>
      </c>
      <c r="E13" s="118">
        <v>93</v>
      </c>
      <c r="F13" s="109">
        <f t="shared" si="0"/>
        <v>189</v>
      </c>
      <c r="G13" s="33">
        <v>2</v>
      </c>
      <c r="H13" s="109">
        <v>747</v>
      </c>
      <c r="I13" s="110">
        <v>8</v>
      </c>
      <c r="K13" s="116">
        <v>7</v>
      </c>
      <c r="L13" s="117" t="s">
        <v>606</v>
      </c>
      <c r="M13" s="117" t="s">
        <v>517</v>
      </c>
      <c r="N13" s="118" t="s">
        <v>242</v>
      </c>
      <c r="O13" s="118"/>
      <c r="P13" s="109">
        <f t="shared" si="1"/>
        <v>0</v>
      </c>
      <c r="Q13" s="33">
        <v>0</v>
      </c>
      <c r="R13" s="109">
        <v>0</v>
      </c>
      <c r="S13" s="110">
        <v>0</v>
      </c>
    </row>
    <row r="14" spans="1:25" ht="15.75" customHeight="1" x14ac:dyDescent="0.3"/>
    <row r="15" spans="1:25" ht="15.75" customHeight="1" x14ac:dyDescent="0.3">
      <c r="A15" s="1"/>
      <c r="B15" s="8" t="s">
        <v>48</v>
      </c>
      <c r="C15" s="9" t="s">
        <v>607</v>
      </c>
      <c r="D15" s="9"/>
      <c r="E15" s="9" t="s">
        <v>6</v>
      </c>
      <c r="F15" s="8"/>
      <c r="G15" s="8"/>
      <c r="H15" s="8"/>
      <c r="I15" s="8"/>
      <c r="K15" s="1"/>
      <c r="L15" s="8" t="s">
        <v>51</v>
      </c>
      <c r="M15" s="9" t="s">
        <v>608</v>
      </c>
      <c r="N15" s="9"/>
      <c r="O15" s="9" t="s">
        <v>609</v>
      </c>
      <c r="P15" s="8"/>
      <c r="Q15" s="8"/>
      <c r="R15" s="8"/>
      <c r="S15" s="8"/>
    </row>
    <row r="16" spans="1:25" ht="15.75" customHeight="1" x14ac:dyDescent="0.3">
      <c r="A16" s="11">
        <v>2</v>
      </c>
      <c r="B16" s="12" t="s">
        <v>10</v>
      </c>
      <c r="C16" s="88" t="s">
        <v>11</v>
      </c>
      <c r="D16" s="63"/>
      <c r="E16" s="96"/>
      <c r="F16" s="13" t="s">
        <v>12</v>
      </c>
      <c r="G16" s="13" t="s">
        <v>13</v>
      </c>
      <c r="H16" s="13" t="s">
        <v>14</v>
      </c>
      <c r="I16" s="14" t="s">
        <v>15</v>
      </c>
      <c r="K16" s="11">
        <v>2</v>
      </c>
      <c r="L16" s="12" t="s">
        <v>10</v>
      </c>
      <c r="M16" s="88" t="s">
        <v>11</v>
      </c>
      <c r="N16" s="63"/>
      <c r="O16" s="96"/>
      <c r="P16" s="13" t="s">
        <v>12</v>
      </c>
      <c r="Q16" s="13" t="s">
        <v>13</v>
      </c>
      <c r="R16" s="13" t="s">
        <v>14</v>
      </c>
      <c r="S16" s="14" t="s">
        <v>15</v>
      </c>
    </row>
    <row r="17" spans="1:19" ht="15.75" customHeight="1" x14ac:dyDescent="0.3">
      <c r="A17" s="15">
        <v>7</v>
      </c>
      <c r="B17" s="16" t="s">
        <v>610</v>
      </c>
      <c r="C17" s="16" t="s">
        <v>159</v>
      </c>
      <c r="D17" s="113">
        <v>97</v>
      </c>
      <c r="E17" s="113">
        <v>96</v>
      </c>
      <c r="F17" s="18">
        <f t="shared" ref="F17:F25" si="2">SUM(D17:E17)</f>
        <v>193</v>
      </c>
      <c r="G17" s="18">
        <v>9</v>
      </c>
      <c r="H17" s="18">
        <v>770</v>
      </c>
      <c r="I17" s="114">
        <v>36</v>
      </c>
      <c r="K17" s="15">
        <v>4</v>
      </c>
      <c r="L17" s="16" t="s">
        <v>611</v>
      </c>
      <c r="M17" s="16" t="s">
        <v>612</v>
      </c>
      <c r="N17" s="113">
        <v>97</v>
      </c>
      <c r="O17" s="113">
        <v>95</v>
      </c>
      <c r="P17" s="18">
        <f t="shared" ref="P17:P25" si="3">SUM(N17:O17)</f>
        <v>192</v>
      </c>
      <c r="Q17" s="18">
        <v>9</v>
      </c>
      <c r="R17" s="18">
        <v>761</v>
      </c>
      <c r="S17" s="114">
        <v>32</v>
      </c>
    </row>
    <row r="18" spans="1:19" ht="15.75" customHeight="1" x14ac:dyDescent="0.3">
      <c r="A18" s="20">
        <v>6</v>
      </c>
      <c r="B18" s="21" t="s">
        <v>102</v>
      </c>
      <c r="C18" s="21" t="s">
        <v>67</v>
      </c>
      <c r="D18" s="115">
        <v>98</v>
      </c>
      <c r="E18" s="115">
        <v>95</v>
      </c>
      <c r="F18" s="24">
        <f t="shared" si="2"/>
        <v>193</v>
      </c>
      <c r="G18" s="23">
        <v>9</v>
      </c>
      <c r="H18" s="24">
        <v>755</v>
      </c>
      <c r="I18" s="25">
        <v>29</v>
      </c>
      <c r="K18" s="20">
        <v>9</v>
      </c>
      <c r="L18" s="21" t="s">
        <v>471</v>
      </c>
      <c r="M18" s="21" t="s">
        <v>150</v>
      </c>
      <c r="N18" s="115">
        <v>97</v>
      </c>
      <c r="O18" s="115">
        <v>94</v>
      </c>
      <c r="P18" s="24">
        <f t="shared" si="3"/>
        <v>191</v>
      </c>
      <c r="Q18" s="23">
        <v>8</v>
      </c>
      <c r="R18" s="24">
        <v>748</v>
      </c>
      <c r="S18" s="25">
        <v>30</v>
      </c>
    </row>
    <row r="19" spans="1:19" ht="15.75" customHeight="1" x14ac:dyDescent="0.3">
      <c r="A19" s="20">
        <v>1</v>
      </c>
      <c r="B19" s="21" t="s">
        <v>613</v>
      </c>
      <c r="C19" s="21" t="s">
        <v>514</v>
      </c>
      <c r="D19" s="115">
        <v>91</v>
      </c>
      <c r="E19" s="115">
        <v>90</v>
      </c>
      <c r="F19" s="24">
        <f t="shared" si="2"/>
        <v>181</v>
      </c>
      <c r="G19" s="23">
        <v>2</v>
      </c>
      <c r="H19" s="27">
        <v>748</v>
      </c>
      <c r="I19" s="28">
        <v>24</v>
      </c>
      <c r="K19" s="20">
        <v>6</v>
      </c>
      <c r="L19" s="21" t="s">
        <v>614</v>
      </c>
      <c r="M19" s="21" t="s">
        <v>615</v>
      </c>
      <c r="N19" s="115">
        <v>94</v>
      </c>
      <c r="O19" s="115">
        <v>92</v>
      </c>
      <c r="P19" s="24">
        <f t="shared" si="3"/>
        <v>186</v>
      </c>
      <c r="Q19" s="23">
        <v>7</v>
      </c>
      <c r="R19" s="24">
        <v>745</v>
      </c>
      <c r="S19" s="25">
        <v>29</v>
      </c>
    </row>
    <row r="20" spans="1:19" ht="15.75" customHeight="1" x14ac:dyDescent="0.3">
      <c r="A20" s="20">
        <v>9</v>
      </c>
      <c r="B20" s="21" t="s">
        <v>616</v>
      </c>
      <c r="C20" s="21" t="s">
        <v>120</v>
      </c>
      <c r="D20" s="115">
        <v>92</v>
      </c>
      <c r="E20" s="115">
        <v>92</v>
      </c>
      <c r="F20" s="24">
        <f t="shared" si="2"/>
        <v>184</v>
      </c>
      <c r="G20" s="23">
        <v>4</v>
      </c>
      <c r="H20" s="24">
        <v>744</v>
      </c>
      <c r="I20" s="25">
        <v>21</v>
      </c>
      <c r="K20" s="20">
        <v>1</v>
      </c>
      <c r="L20" s="21" t="s">
        <v>617</v>
      </c>
      <c r="M20" s="21" t="s">
        <v>42</v>
      </c>
      <c r="N20" s="115">
        <v>93</v>
      </c>
      <c r="O20" s="115">
        <v>87</v>
      </c>
      <c r="P20" s="24">
        <f t="shared" si="3"/>
        <v>180</v>
      </c>
      <c r="Q20" s="23">
        <v>3</v>
      </c>
      <c r="R20" s="27">
        <v>720</v>
      </c>
      <c r="S20" s="28">
        <v>19</v>
      </c>
    </row>
    <row r="21" spans="1:19" ht="15.75" customHeight="1" x14ac:dyDescent="0.3">
      <c r="A21" s="20">
        <v>3</v>
      </c>
      <c r="B21" s="21" t="s">
        <v>618</v>
      </c>
      <c r="C21" s="21" t="s">
        <v>45</v>
      </c>
      <c r="D21" s="115">
        <v>94</v>
      </c>
      <c r="E21" s="115">
        <v>92</v>
      </c>
      <c r="F21" s="24">
        <f t="shared" si="2"/>
        <v>186</v>
      </c>
      <c r="G21" s="23">
        <v>5</v>
      </c>
      <c r="H21" s="24">
        <v>742</v>
      </c>
      <c r="I21" s="25">
        <v>21</v>
      </c>
      <c r="K21" s="20">
        <v>7</v>
      </c>
      <c r="L21" s="21" t="s">
        <v>619</v>
      </c>
      <c r="M21" s="21" t="s">
        <v>561</v>
      </c>
      <c r="N21" s="115">
        <v>92</v>
      </c>
      <c r="O21" s="115">
        <v>89</v>
      </c>
      <c r="P21" s="24">
        <f t="shared" si="3"/>
        <v>181</v>
      </c>
      <c r="Q21" s="23">
        <v>5</v>
      </c>
      <c r="R21" s="24">
        <v>719</v>
      </c>
      <c r="S21" s="25">
        <v>19</v>
      </c>
    </row>
    <row r="22" spans="1:19" ht="15.75" customHeight="1" x14ac:dyDescent="0.3">
      <c r="A22" s="20">
        <v>4</v>
      </c>
      <c r="B22" s="21" t="s">
        <v>620</v>
      </c>
      <c r="C22" s="21" t="s">
        <v>190</v>
      </c>
      <c r="D22" s="115">
        <v>96</v>
      </c>
      <c r="E22" s="115">
        <v>92</v>
      </c>
      <c r="F22" s="24">
        <f t="shared" si="2"/>
        <v>188</v>
      </c>
      <c r="G22" s="23">
        <v>6</v>
      </c>
      <c r="H22" s="24">
        <v>742</v>
      </c>
      <c r="I22" s="25">
        <v>20</v>
      </c>
      <c r="K22" s="20">
        <v>5</v>
      </c>
      <c r="L22" s="21" t="s">
        <v>621</v>
      </c>
      <c r="M22" s="21" t="s">
        <v>561</v>
      </c>
      <c r="N22" s="115">
        <v>92</v>
      </c>
      <c r="O22" s="115">
        <v>89</v>
      </c>
      <c r="P22" s="24">
        <f t="shared" si="3"/>
        <v>181</v>
      </c>
      <c r="Q22" s="23">
        <v>5</v>
      </c>
      <c r="R22" s="24">
        <v>694</v>
      </c>
      <c r="S22" s="25">
        <v>15</v>
      </c>
    </row>
    <row r="23" spans="1:19" ht="15.75" customHeight="1" x14ac:dyDescent="0.3">
      <c r="A23" s="20">
        <v>2</v>
      </c>
      <c r="B23" s="21" t="s">
        <v>622</v>
      </c>
      <c r="C23" s="21" t="s">
        <v>45</v>
      </c>
      <c r="D23" s="115">
        <v>97</v>
      </c>
      <c r="E23" s="115">
        <v>92</v>
      </c>
      <c r="F23" s="24">
        <f t="shared" si="2"/>
        <v>189</v>
      </c>
      <c r="G23" s="23">
        <v>7</v>
      </c>
      <c r="H23" s="24">
        <v>725</v>
      </c>
      <c r="I23" s="25">
        <v>14</v>
      </c>
      <c r="K23" s="20">
        <v>2</v>
      </c>
      <c r="L23" s="21" t="s">
        <v>623</v>
      </c>
      <c r="M23" s="21" t="s">
        <v>159</v>
      </c>
      <c r="N23" s="115">
        <v>87</v>
      </c>
      <c r="O23" s="115">
        <v>82</v>
      </c>
      <c r="P23" s="24">
        <f t="shared" si="3"/>
        <v>169</v>
      </c>
      <c r="Q23" s="23">
        <v>1</v>
      </c>
      <c r="R23" s="24">
        <v>709</v>
      </c>
      <c r="S23" s="25">
        <v>14</v>
      </c>
    </row>
    <row r="24" spans="1:19" ht="15.75" customHeight="1" x14ac:dyDescent="0.3">
      <c r="A24" s="20">
        <v>8</v>
      </c>
      <c r="B24" s="21" t="s">
        <v>624</v>
      </c>
      <c r="C24" s="21" t="s">
        <v>150</v>
      </c>
      <c r="D24" s="115">
        <v>88</v>
      </c>
      <c r="E24" s="115">
        <v>84</v>
      </c>
      <c r="F24" s="24">
        <f t="shared" si="2"/>
        <v>172</v>
      </c>
      <c r="G24" s="23">
        <v>1</v>
      </c>
      <c r="H24" s="24">
        <v>712</v>
      </c>
      <c r="I24" s="25">
        <v>11</v>
      </c>
      <c r="K24" s="20">
        <v>3</v>
      </c>
      <c r="L24" s="21" t="s">
        <v>625</v>
      </c>
      <c r="M24" s="21" t="s">
        <v>311</v>
      </c>
      <c r="N24" s="115">
        <v>93</v>
      </c>
      <c r="O24" s="115">
        <v>89</v>
      </c>
      <c r="P24" s="24">
        <f t="shared" si="3"/>
        <v>182</v>
      </c>
      <c r="Q24" s="23">
        <v>6</v>
      </c>
      <c r="R24" s="24">
        <v>698</v>
      </c>
      <c r="S24" s="25">
        <v>13</v>
      </c>
    </row>
    <row r="25" spans="1:19" ht="15.75" customHeight="1" x14ac:dyDescent="0.3">
      <c r="A25" s="116">
        <v>5</v>
      </c>
      <c r="B25" s="117" t="s">
        <v>626</v>
      </c>
      <c r="C25" s="117" t="s">
        <v>526</v>
      </c>
      <c r="D25" s="118">
        <v>94</v>
      </c>
      <c r="E25" s="118">
        <v>89</v>
      </c>
      <c r="F25" s="109">
        <f t="shared" si="2"/>
        <v>183</v>
      </c>
      <c r="G25" s="33">
        <v>3</v>
      </c>
      <c r="H25" s="109">
        <v>700</v>
      </c>
      <c r="I25" s="110">
        <v>6</v>
      </c>
      <c r="K25" s="116">
        <v>8</v>
      </c>
      <c r="L25" s="117" t="s">
        <v>627</v>
      </c>
      <c r="M25" s="117" t="s">
        <v>612</v>
      </c>
      <c r="N25" s="118">
        <v>92</v>
      </c>
      <c r="O25" s="118">
        <v>88</v>
      </c>
      <c r="P25" s="109">
        <f t="shared" si="3"/>
        <v>180</v>
      </c>
      <c r="Q25" s="33">
        <v>3</v>
      </c>
      <c r="R25" s="109">
        <v>697</v>
      </c>
      <c r="S25" s="110">
        <v>13</v>
      </c>
    </row>
    <row r="26" spans="1:19" ht="15.75" customHeight="1" x14ac:dyDescent="0.3"/>
    <row r="27" spans="1:19" ht="15.75" customHeight="1" x14ac:dyDescent="0.3">
      <c r="A27" s="1"/>
      <c r="B27" s="8" t="s">
        <v>78</v>
      </c>
      <c r="C27" s="9" t="s">
        <v>628</v>
      </c>
      <c r="D27" s="9"/>
      <c r="E27" s="9" t="s">
        <v>455</v>
      </c>
      <c r="F27" s="8"/>
      <c r="G27" s="8"/>
      <c r="H27" s="8"/>
      <c r="I27" s="8"/>
      <c r="K27" s="1"/>
      <c r="L27" s="8" t="s">
        <v>81</v>
      </c>
      <c r="M27" s="9" t="s">
        <v>629</v>
      </c>
      <c r="N27" s="9"/>
      <c r="O27" s="9" t="s">
        <v>630</v>
      </c>
      <c r="P27" s="8"/>
      <c r="Q27" s="8"/>
      <c r="R27" s="8"/>
      <c r="S27" s="8"/>
    </row>
    <row r="28" spans="1:19" ht="15.75" customHeight="1" x14ac:dyDescent="0.3">
      <c r="A28" s="11">
        <v>2</v>
      </c>
      <c r="B28" s="12" t="s">
        <v>10</v>
      </c>
      <c r="C28" s="88" t="s">
        <v>11</v>
      </c>
      <c r="D28" s="63"/>
      <c r="E28" s="96"/>
      <c r="F28" s="13" t="s">
        <v>12</v>
      </c>
      <c r="G28" s="13" t="s">
        <v>13</v>
      </c>
      <c r="H28" s="13" t="s">
        <v>14</v>
      </c>
      <c r="I28" s="14" t="s">
        <v>15</v>
      </c>
      <c r="K28" s="11">
        <v>2</v>
      </c>
      <c r="L28" s="12" t="s">
        <v>10</v>
      </c>
      <c r="M28" s="88" t="s">
        <v>11</v>
      </c>
      <c r="N28" s="63"/>
      <c r="O28" s="96"/>
      <c r="P28" s="13" t="s">
        <v>12</v>
      </c>
      <c r="Q28" s="13" t="s">
        <v>13</v>
      </c>
      <c r="R28" s="13" t="s">
        <v>14</v>
      </c>
      <c r="S28" s="14" t="s">
        <v>15</v>
      </c>
    </row>
    <row r="29" spans="1:19" ht="15.75" customHeight="1" x14ac:dyDescent="0.3">
      <c r="A29" s="15">
        <v>1</v>
      </c>
      <c r="B29" s="16" t="s">
        <v>567</v>
      </c>
      <c r="C29" s="16" t="s">
        <v>503</v>
      </c>
      <c r="D29" s="113">
        <v>95</v>
      </c>
      <c r="E29" s="113">
        <v>94</v>
      </c>
      <c r="F29" s="18">
        <f t="shared" ref="F29:F37" si="4">SUM(D29:E29)</f>
        <v>189</v>
      </c>
      <c r="G29" s="18">
        <v>9</v>
      </c>
      <c r="H29" s="55">
        <v>754</v>
      </c>
      <c r="I29" s="119">
        <v>36</v>
      </c>
      <c r="K29" s="15">
        <v>7</v>
      </c>
      <c r="L29" s="16" t="s">
        <v>631</v>
      </c>
      <c r="M29" s="16" t="s">
        <v>159</v>
      </c>
      <c r="N29" s="113">
        <v>89</v>
      </c>
      <c r="O29" s="113">
        <v>87</v>
      </c>
      <c r="P29" s="18">
        <f t="shared" ref="P29:P37" si="5">SUM(N29:O29)</f>
        <v>176</v>
      </c>
      <c r="Q29" s="18">
        <v>7</v>
      </c>
      <c r="R29" s="18">
        <v>718</v>
      </c>
      <c r="S29" s="114">
        <v>32</v>
      </c>
    </row>
    <row r="30" spans="1:19" ht="15.75" customHeight="1" x14ac:dyDescent="0.3">
      <c r="A30" s="20">
        <v>3</v>
      </c>
      <c r="B30" s="21" t="s">
        <v>632</v>
      </c>
      <c r="C30" s="21" t="s">
        <v>500</v>
      </c>
      <c r="D30" s="115">
        <v>93</v>
      </c>
      <c r="E30" s="115">
        <v>92</v>
      </c>
      <c r="F30" s="24">
        <f t="shared" si="4"/>
        <v>185</v>
      </c>
      <c r="G30" s="23">
        <v>7</v>
      </c>
      <c r="H30" s="24">
        <v>734</v>
      </c>
      <c r="I30" s="25">
        <v>31</v>
      </c>
      <c r="K30" s="20">
        <v>9</v>
      </c>
      <c r="L30" s="21" t="s">
        <v>536</v>
      </c>
      <c r="M30" s="21" t="s">
        <v>561</v>
      </c>
      <c r="N30" s="115">
        <v>92</v>
      </c>
      <c r="O30" s="115">
        <v>89</v>
      </c>
      <c r="P30" s="24">
        <f t="shared" si="5"/>
        <v>181</v>
      </c>
      <c r="Q30" s="23">
        <v>8</v>
      </c>
      <c r="R30" s="24">
        <v>717</v>
      </c>
      <c r="S30" s="25">
        <v>30</v>
      </c>
    </row>
    <row r="31" spans="1:19" ht="15.75" customHeight="1" x14ac:dyDescent="0.3">
      <c r="A31" s="20">
        <v>6</v>
      </c>
      <c r="B31" s="21" t="s">
        <v>502</v>
      </c>
      <c r="C31" s="21" t="s">
        <v>503</v>
      </c>
      <c r="D31" s="115">
        <v>94</v>
      </c>
      <c r="E31" s="115">
        <v>93</v>
      </c>
      <c r="F31" s="24">
        <f t="shared" si="4"/>
        <v>187</v>
      </c>
      <c r="G31" s="23">
        <v>8</v>
      </c>
      <c r="H31" s="24">
        <v>724</v>
      </c>
      <c r="I31" s="25">
        <v>26</v>
      </c>
      <c r="K31" s="20">
        <v>4</v>
      </c>
      <c r="L31" s="21" t="s">
        <v>633</v>
      </c>
      <c r="M31" s="21" t="s">
        <v>634</v>
      </c>
      <c r="N31" s="115">
        <v>93</v>
      </c>
      <c r="O31" s="115">
        <v>91</v>
      </c>
      <c r="P31" s="24">
        <f t="shared" si="5"/>
        <v>184</v>
      </c>
      <c r="Q31" s="23">
        <v>9</v>
      </c>
      <c r="R31" s="24">
        <v>722</v>
      </c>
      <c r="S31" s="25">
        <v>29</v>
      </c>
    </row>
    <row r="32" spans="1:19" ht="15.75" customHeight="1" x14ac:dyDescent="0.3">
      <c r="A32" s="20">
        <v>4</v>
      </c>
      <c r="B32" s="21" t="s">
        <v>635</v>
      </c>
      <c r="C32" s="21" t="s">
        <v>561</v>
      </c>
      <c r="D32" s="115">
        <v>87</v>
      </c>
      <c r="E32" s="115">
        <v>84</v>
      </c>
      <c r="F32" s="24">
        <f t="shared" si="4"/>
        <v>171</v>
      </c>
      <c r="G32" s="23">
        <v>2</v>
      </c>
      <c r="H32" s="24">
        <v>713</v>
      </c>
      <c r="I32" s="25">
        <v>22</v>
      </c>
      <c r="K32" s="20">
        <v>5</v>
      </c>
      <c r="L32" s="21" t="s">
        <v>636</v>
      </c>
      <c r="M32" s="21" t="s">
        <v>615</v>
      </c>
      <c r="N32" s="115">
        <v>89</v>
      </c>
      <c r="O32" s="115">
        <v>86</v>
      </c>
      <c r="P32" s="24">
        <f t="shared" si="5"/>
        <v>175</v>
      </c>
      <c r="Q32" s="23">
        <v>6</v>
      </c>
      <c r="R32" s="24">
        <v>699</v>
      </c>
      <c r="S32" s="25">
        <v>26</v>
      </c>
    </row>
    <row r="33" spans="1:19" ht="15.75" customHeight="1" x14ac:dyDescent="0.3">
      <c r="A33" s="20">
        <v>5</v>
      </c>
      <c r="B33" s="21" t="s">
        <v>637</v>
      </c>
      <c r="C33" s="21" t="s">
        <v>159</v>
      </c>
      <c r="D33" s="115">
        <v>88</v>
      </c>
      <c r="E33" s="115">
        <v>81</v>
      </c>
      <c r="F33" s="24">
        <f t="shared" si="4"/>
        <v>169</v>
      </c>
      <c r="G33" s="23">
        <v>1</v>
      </c>
      <c r="H33" s="24">
        <v>689</v>
      </c>
      <c r="I33" s="25">
        <v>15</v>
      </c>
      <c r="K33" s="20">
        <v>6</v>
      </c>
      <c r="L33" s="21" t="s">
        <v>638</v>
      </c>
      <c r="M33" s="21" t="s">
        <v>42</v>
      </c>
      <c r="N33" s="115">
        <v>89</v>
      </c>
      <c r="O33" s="115">
        <v>81</v>
      </c>
      <c r="P33" s="24">
        <f t="shared" si="5"/>
        <v>170</v>
      </c>
      <c r="Q33" s="23">
        <v>5</v>
      </c>
      <c r="R33" s="24">
        <v>679</v>
      </c>
      <c r="S33" s="25">
        <v>19</v>
      </c>
    </row>
    <row r="34" spans="1:19" ht="15.75" customHeight="1" x14ac:dyDescent="0.3">
      <c r="A34" s="20">
        <v>9</v>
      </c>
      <c r="B34" s="21" t="s">
        <v>639</v>
      </c>
      <c r="C34" s="21" t="s">
        <v>612</v>
      </c>
      <c r="D34" s="115">
        <v>91</v>
      </c>
      <c r="E34" s="115">
        <v>86</v>
      </c>
      <c r="F34" s="24">
        <f t="shared" si="4"/>
        <v>177</v>
      </c>
      <c r="G34" s="23">
        <v>5</v>
      </c>
      <c r="H34" s="24">
        <v>682</v>
      </c>
      <c r="I34" s="25">
        <v>15</v>
      </c>
      <c r="K34" s="20">
        <v>3</v>
      </c>
      <c r="L34" s="21" t="s">
        <v>640</v>
      </c>
      <c r="M34" s="21" t="s">
        <v>190</v>
      </c>
      <c r="N34" s="115">
        <v>87</v>
      </c>
      <c r="O34" s="115">
        <v>82</v>
      </c>
      <c r="P34" s="24">
        <f t="shared" si="5"/>
        <v>169</v>
      </c>
      <c r="Q34" s="23">
        <v>4</v>
      </c>
      <c r="R34" s="24">
        <v>516</v>
      </c>
      <c r="S34" s="25">
        <v>16</v>
      </c>
    </row>
    <row r="35" spans="1:19" ht="15.75" customHeight="1" x14ac:dyDescent="0.3">
      <c r="A35" s="20">
        <v>8</v>
      </c>
      <c r="B35" s="21" t="s">
        <v>535</v>
      </c>
      <c r="C35" s="21" t="s">
        <v>159</v>
      </c>
      <c r="D35" s="115">
        <v>92</v>
      </c>
      <c r="E35" s="115">
        <v>87</v>
      </c>
      <c r="F35" s="24">
        <f t="shared" si="4"/>
        <v>179</v>
      </c>
      <c r="G35" s="23">
        <v>6</v>
      </c>
      <c r="H35" s="24">
        <v>677</v>
      </c>
      <c r="I35" s="25">
        <v>12</v>
      </c>
      <c r="K35" s="20">
        <v>8</v>
      </c>
      <c r="L35" s="21" t="s">
        <v>641</v>
      </c>
      <c r="M35" s="21" t="s">
        <v>561</v>
      </c>
      <c r="N35" s="115">
        <v>83</v>
      </c>
      <c r="O35" s="115">
        <v>83</v>
      </c>
      <c r="P35" s="24">
        <f t="shared" si="5"/>
        <v>166</v>
      </c>
      <c r="Q35" s="23">
        <v>3</v>
      </c>
      <c r="R35" s="24">
        <v>666</v>
      </c>
      <c r="S35" s="25">
        <v>15</v>
      </c>
    </row>
    <row r="36" spans="1:19" ht="15.75" customHeight="1" x14ac:dyDescent="0.3">
      <c r="A36" s="20">
        <v>2</v>
      </c>
      <c r="B36" s="21" t="s">
        <v>642</v>
      </c>
      <c r="C36" s="21" t="s">
        <v>561</v>
      </c>
      <c r="D36" s="115">
        <v>95</v>
      </c>
      <c r="E36" s="115">
        <v>79</v>
      </c>
      <c r="F36" s="24">
        <f t="shared" si="4"/>
        <v>174</v>
      </c>
      <c r="G36" s="23">
        <v>4</v>
      </c>
      <c r="H36" s="24">
        <v>668</v>
      </c>
      <c r="I36" s="25">
        <v>12</v>
      </c>
      <c r="K36" s="20">
        <v>2</v>
      </c>
      <c r="L36" s="21" t="s">
        <v>643</v>
      </c>
      <c r="M36" s="21" t="s">
        <v>311</v>
      </c>
      <c r="N36" s="115">
        <v>83</v>
      </c>
      <c r="O36" s="115">
        <v>76</v>
      </c>
      <c r="P36" s="24">
        <f t="shared" si="5"/>
        <v>159</v>
      </c>
      <c r="Q36" s="23">
        <v>2</v>
      </c>
      <c r="R36" s="24">
        <v>638</v>
      </c>
      <c r="S36" s="25">
        <v>9</v>
      </c>
    </row>
    <row r="37" spans="1:19" ht="15.75" customHeight="1" x14ac:dyDescent="0.3">
      <c r="A37" s="116">
        <v>7</v>
      </c>
      <c r="B37" s="117" t="s">
        <v>644</v>
      </c>
      <c r="C37" s="117" t="s">
        <v>150</v>
      </c>
      <c r="D37" s="118">
        <v>88</v>
      </c>
      <c r="E37" s="118">
        <v>84</v>
      </c>
      <c r="F37" s="109">
        <f t="shared" si="4"/>
        <v>172</v>
      </c>
      <c r="G37" s="33">
        <v>3</v>
      </c>
      <c r="H37" s="109">
        <v>669</v>
      </c>
      <c r="I37" s="110">
        <v>11</v>
      </c>
      <c r="K37" s="116">
        <v>1</v>
      </c>
      <c r="L37" s="117" t="s">
        <v>645</v>
      </c>
      <c r="M37" s="117" t="s">
        <v>646</v>
      </c>
      <c r="N37" s="129">
        <v>75</v>
      </c>
      <c r="O37" s="118">
        <v>67</v>
      </c>
      <c r="P37" s="109">
        <f t="shared" si="5"/>
        <v>142</v>
      </c>
      <c r="Q37" s="33">
        <v>1</v>
      </c>
      <c r="R37" s="125">
        <v>616</v>
      </c>
      <c r="S37" s="126">
        <v>6</v>
      </c>
    </row>
    <row r="38" spans="1:19" ht="15.75" customHeight="1" x14ac:dyDescent="0.3"/>
    <row r="39" spans="1:19" ht="15.75" customHeight="1" x14ac:dyDescent="0.3">
      <c r="A39" s="1"/>
      <c r="B39" s="8" t="s">
        <v>105</v>
      </c>
      <c r="C39" s="9" t="s">
        <v>647</v>
      </c>
      <c r="D39" s="9"/>
      <c r="E39" s="9" t="s">
        <v>648</v>
      </c>
      <c r="F39" s="8"/>
      <c r="G39" s="8"/>
      <c r="H39" s="8"/>
      <c r="I39" s="8"/>
    </row>
    <row r="40" spans="1:19" ht="15.75" customHeight="1" x14ac:dyDescent="0.3">
      <c r="A40" s="11">
        <v>2</v>
      </c>
      <c r="B40" s="12" t="s">
        <v>10</v>
      </c>
      <c r="C40" s="88" t="s">
        <v>11</v>
      </c>
      <c r="D40" s="63"/>
      <c r="E40" s="96"/>
      <c r="F40" s="13" t="s">
        <v>12</v>
      </c>
      <c r="G40" s="13" t="s">
        <v>13</v>
      </c>
      <c r="H40" s="13" t="s">
        <v>14</v>
      </c>
      <c r="I40" s="14" t="s">
        <v>15</v>
      </c>
    </row>
    <row r="41" spans="1:19" ht="15.75" customHeight="1" x14ac:dyDescent="0.3">
      <c r="A41" s="15">
        <v>5</v>
      </c>
      <c r="B41" s="16" t="s">
        <v>649</v>
      </c>
      <c r="C41" s="16" t="s">
        <v>561</v>
      </c>
      <c r="D41" s="113">
        <v>90</v>
      </c>
      <c r="E41" s="113">
        <v>85</v>
      </c>
      <c r="F41" s="18">
        <f t="shared" ref="F41:F50" si="6">SUM(D41:E41)</f>
        <v>175</v>
      </c>
      <c r="G41" s="18">
        <v>10</v>
      </c>
      <c r="H41" s="18">
        <v>701</v>
      </c>
      <c r="I41" s="114">
        <v>35</v>
      </c>
    </row>
    <row r="42" spans="1:19" ht="15.75" customHeight="1" x14ac:dyDescent="0.3">
      <c r="A42" s="20">
        <v>7</v>
      </c>
      <c r="B42" s="21" t="s">
        <v>650</v>
      </c>
      <c r="C42" s="21" t="s">
        <v>612</v>
      </c>
      <c r="D42" s="115">
        <v>88</v>
      </c>
      <c r="E42" s="115">
        <v>87</v>
      </c>
      <c r="F42" s="24">
        <f t="shared" si="6"/>
        <v>175</v>
      </c>
      <c r="G42" s="23">
        <v>10</v>
      </c>
      <c r="H42" s="24">
        <v>701</v>
      </c>
      <c r="I42" s="25">
        <v>35</v>
      </c>
    </row>
    <row r="43" spans="1:19" ht="15.75" customHeight="1" x14ac:dyDescent="0.3">
      <c r="A43" s="20">
        <v>2</v>
      </c>
      <c r="B43" s="21" t="s">
        <v>557</v>
      </c>
      <c r="C43" s="21" t="s">
        <v>159</v>
      </c>
      <c r="D43" s="115">
        <v>86</v>
      </c>
      <c r="E43" s="115">
        <v>81</v>
      </c>
      <c r="F43" s="24">
        <f t="shared" si="6"/>
        <v>167</v>
      </c>
      <c r="G43" s="23">
        <v>7</v>
      </c>
      <c r="H43" s="24">
        <v>669</v>
      </c>
      <c r="I43" s="25">
        <v>27</v>
      </c>
    </row>
    <row r="44" spans="1:19" ht="15.75" customHeight="1" x14ac:dyDescent="0.3">
      <c r="A44" s="20">
        <v>9</v>
      </c>
      <c r="B44" s="21" t="s">
        <v>651</v>
      </c>
      <c r="C44" s="21" t="s">
        <v>612</v>
      </c>
      <c r="D44" s="115">
        <v>85</v>
      </c>
      <c r="E44" s="115">
        <v>83</v>
      </c>
      <c r="F44" s="24">
        <f t="shared" si="6"/>
        <v>168</v>
      </c>
      <c r="G44" s="23">
        <v>8</v>
      </c>
      <c r="H44" s="24">
        <v>668</v>
      </c>
      <c r="I44" s="25">
        <v>27</v>
      </c>
    </row>
    <row r="45" spans="1:19" ht="15.75" customHeight="1" x14ac:dyDescent="0.3">
      <c r="A45" s="20">
        <v>8</v>
      </c>
      <c r="B45" s="21" t="s">
        <v>652</v>
      </c>
      <c r="C45" s="21" t="s">
        <v>45</v>
      </c>
      <c r="D45" s="115">
        <v>84</v>
      </c>
      <c r="E45" s="115">
        <v>82</v>
      </c>
      <c r="F45" s="24">
        <f t="shared" si="6"/>
        <v>166</v>
      </c>
      <c r="G45" s="23">
        <v>6</v>
      </c>
      <c r="H45" s="24">
        <v>667</v>
      </c>
      <c r="I45" s="25">
        <v>27</v>
      </c>
    </row>
    <row r="46" spans="1:19" ht="15.75" customHeight="1" x14ac:dyDescent="0.3">
      <c r="A46" s="20">
        <v>6</v>
      </c>
      <c r="B46" s="21" t="s">
        <v>653</v>
      </c>
      <c r="C46" s="21" t="s">
        <v>634</v>
      </c>
      <c r="D46" s="115">
        <v>86</v>
      </c>
      <c r="E46" s="115">
        <v>78</v>
      </c>
      <c r="F46" s="24">
        <f t="shared" si="6"/>
        <v>164</v>
      </c>
      <c r="G46" s="23">
        <v>5</v>
      </c>
      <c r="H46" s="24">
        <v>667</v>
      </c>
      <c r="I46" s="25">
        <v>24</v>
      </c>
    </row>
    <row r="47" spans="1:19" ht="15.75" customHeight="1" x14ac:dyDescent="0.3">
      <c r="A47" s="20">
        <v>3</v>
      </c>
      <c r="B47" s="21" t="s">
        <v>654</v>
      </c>
      <c r="C47" s="21" t="s">
        <v>159</v>
      </c>
      <c r="D47" s="115">
        <v>80</v>
      </c>
      <c r="E47" s="115">
        <v>77</v>
      </c>
      <c r="F47" s="24">
        <f t="shared" si="6"/>
        <v>157</v>
      </c>
      <c r="G47" s="23">
        <v>4</v>
      </c>
      <c r="H47" s="24">
        <v>638</v>
      </c>
      <c r="I47" s="25">
        <v>18</v>
      </c>
    </row>
    <row r="48" spans="1:19" ht="15.75" customHeight="1" x14ac:dyDescent="0.3">
      <c r="A48" s="20">
        <v>1</v>
      </c>
      <c r="B48" s="21" t="s">
        <v>655</v>
      </c>
      <c r="C48" s="21" t="s">
        <v>45</v>
      </c>
      <c r="D48" s="115">
        <v>80</v>
      </c>
      <c r="E48" s="115">
        <v>65</v>
      </c>
      <c r="F48" s="24">
        <f t="shared" si="6"/>
        <v>145</v>
      </c>
      <c r="G48" s="23">
        <v>3</v>
      </c>
      <c r="H48" s="27">
        <v>634</v>
      </c>
      <c r="I48" s="28">
        <v>17</v>
      </c>
    </row>
    <row r="49" spans="1:9" ht="15.75" customHeight="1" x14ac:dyDescent="0.3">
      <c r="A49" s="20">
        <v>4</v>
      </c>
      <c r="B49" s="21" t="s">
        <v>656</v>
      </c>
      <c r="C49" s="21" t="s">
        <v>561</v>
      </c>
      <c r="D49" s="115" t="s">
        <v>132</v>
      </c>
      <c r="E49" s="115"/>
      <c r="F49" s="24">
        <f t="shared" si="6"/>
        <v>0</v>
      </c>
      <c r="G49" s="23">
        <v>0</v>
      </c>
      <c r="H49" s="24">
        <v>0</v>
      </c>
      <c r="I49" s="25">
        <v>0</v>
      </c>
    </row>
    <row r="50" spans="1:9" ht="15.75" customHeight="1" x14ac:dyDescent="0.3">
      <c r="A50" s="116">
        <v>10</v>
      </c>
      <c r="B50" s="117" t="s">
        <v>657</v>
      </c>
      <c r="C50" s="117" t="s">
        <v>252</v>
      </c>
      <c r="D50" s="118" t="s">
        <v>242</v>
      </c>
      <c r="E50" s="118"/>
      <c r="F50" s="109">
        <f t="shared" si="6"/>
        <v>0</v>
      </c>
      <c r="G50" s="33">
        <v>0</v>
      </c>
      <c r="H50" s="109">
        <v>0</v>
      </c>
      <c r="I50" s="110">
        <v>0</v>
      </c>
    </row>
    <row r="51" spans="1:9" ht="15.75" customHeight="1" x14ac:dyDescent="0.3"/>
    <row r="52" spans="1:9" ht="15.75" customHeight="1" x14ac:dyDescent="0.3">
      <c r="B52" s="8" t="s">
        <v>582</v>
      </c>
    </row>
    <row r="53" spans="1:9" ht="15.75" customHeight="1" x14ac:dyDescent="0.35">
      <c r="B53" s="120" t="s">
        <v>583</v>
      </c>
    </row>
    <row r="54" spans="1:9" ht="15.75" customHeight="1" x14ac:dyDescent="0.3"/>
    <row r="55" spans="1:9" ht="15.75" customHeight="1" x14ac:dyDescent="0.3">
      <c r="B55" s="10" t="s">
        <v>584</v>
      </c>
      <c r="F55" s="40" t="s">
        <v>585</v>
      </c>
    </row>
    <row r="56" spans="1:9" ht="15.75" customHeight="1" x14ac:dyDescent="0.3">
      <c r="B56" s="10" t="s">
        <v>586</v>
      </c>
    </row>
    <row r="57" spans="1:9" ht="15.75" customHeight="1" x14ac:dyDescent="0.3"/>
    <row r="58" spans="1:9" ht="15.75" customHeight="1" x14ac:dyDescent="0.3"/>
    <row r="59" spans="1:9" ht="15.75" customHeight="1" x14ac:dyDescent="0.3"/>
    <row r="60" spans="1:9" ht="15.75" customHeight="1" x14ac:dyDescent="0.3"/>
    <row r="61" spans="1:9" ht="15.75" customHeight="1" x14ac:dyDescent="0.3"/>
    <row r="62" spans="1:9" ht="15.75" customHeight="1" x14ac:dyDescent="0.3"/>
    <row r="63" spans="1:9" ht="15.75" customHeight="1" x14ac:dyDescent="0.3"/>
    <row r="64" spans="1:9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N2:S2"/>
  </mergeCells>
  <hyperlinks>
    <hyperlink ref="B2" location="'Index'!A3" tooltip="Go to the Index sheet" display="á" xr:uid="{FAE2E745-6D3E-4004-89A0-C5B7AC8281CC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65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26DF-AA18-425C-A5EE-02EFC87D7A67}">
  <sheetPr>
    <tabColor theme="4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9" width="5" style="10" customWidth="1"/>
    <col min="20" max="25" width="10.28515625" style="10"/>
  </cols>
  <sheetData>
    <row r="1" spans="1:25" ht="18" x14ac:dyDescent="0.35">
      <c r="A1" s="87"/>
      <c r="B1" s="2" t="s">
        <v>591</v>
      </c>
      <c r="C1" s="2"/>
      <c r="D1" s="3"/>
      <c r="E1" s="3"/>
      <c r="F1" s="3" t="s">
        <v>260</v>
      </c>
      <c r="G1" s="3"/>
      <c r="H1" s="3"/>
      <c r="I1" s="4" t="s">
        <v>491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42" t="s">
        <v>492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4</v>
      </c>
      <c r="C3" s="9" t="s">
        <v>658</v>
      </c>
      <c r="D3" s="9"/>
      <c r="E3" s="9" t="s">
        <v>659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11">
        <v>2</v>
      </c>
      <c r="B4" s="12" t="s">
        <v>10</v>
      </c>
      <c r="C4" s="88" t="s">
        <v>11</v>
      </c>
      <c r="D4" s="63"/>
      <c r="E4" s="96"/>
      <c r="F4" s="13" t="s">
        <v>12</v>
      </c>
      <c r="G4" s="13" t="s">
        <v>13</v>
      </c>
      <c r="H4" s="13" t="s">
        <v>14</v>
      </c>
      <c r="I4" s="14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15">
        <v>3</v>
      </c>
      <c r="B5" s="44" t="s">
        <v>596</v>
      </c>
      <c r="C5" s="44" t="s">
        <v>503</v>
      </c>
      <c r="D5" s="17">
        <v>99</v>
      </c>
      <c r="E5" s="17">
        <v>99</v>
      </c>
      <c r="F5" s="18">
        <v>198</v>
      </c>
      <c r="G5" s="18">
        <v>8</v>
      </c>
      <c r="H5" s="17">
        <v>792</v>
      </c>
      <c r="I5" s="121">
        <v>31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49">
        <v>6</v>
      </c>
      <c r="B6" s="47" t="s">
        <v>520</v>
      </c>
      <c r="C6" s="47" t="s">
        <v>512</v>
      </c>
      <c r="D6" s="22">
        <v>97</v>
      </c>
      <c r="E6" s="22">
        <v>95</v>
      </c>
      <c r="F6" s="24">
        <v>192</v>
      </c>
      <c r="G6" s="24">
        <v>6</v>
      </c>
      <c r="H6" s="22">
        <v>775</v>
      </c>
      <c r="I6" s="48">
        <v>25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49">
        <v>8</v>
      </c>
      <c r="B7" s="47" t="s">
        <v>598</v>
      </c>
      <c r="C7" s="47" t="s">
        <v>512</v>
      </c>
      <c r="D7" s="22">
        <v>98</v>
      </c>
      <c r="E7" s="22">
        <v>97</v>
      </c>
      <c r="F7" s="24">
        <v>195</v>
      </c>
      <c r="G7" s="24">
        <v>7</v>
      </c>
      <c r="H7" s="22">
        <v>772</v>
      </c>
      <c r="I7" s="48">
        <v>25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49">
        <v>4</v>
      </c>
      <c r="B8" s="47" t="s">
        <v>499</v>
      </c>
      <c r="C8" s="47" t="s">
        <v>500</v>
      </c>
      <c r="D8" s="22">
        <v>96</v>
      </c>
      <c r="E8" s="22">
        <v>90</v>
      </c>
      <c r="F8" s="24">
        <v>186</v>
      </c>
      <c r="G8" s="24">
        <v>3</v>
      </c>
      <c r="H8" s="22">
        <v>768</v>
      </c>
      <c r="I8" s="48">
        <v>22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20">
        <v>7</v>
      </c>
      <c r="B9" s="47" t="s">
        <v>536</v>
      </c>
      <c r="C9" s="47" t="s">
        <v>512</v>
      </c>
      <c r="D9" s="22">
        <v>97</v>
      </c>
      <c r="E9" s="22">
        <v>95</v>
      </c>
      <c r="F9" s="24">
        <v>192</v>
      </c>
      <c r="G9" s="24">
        <v>6</v>
      </c>
      <c r="H9" s="22">
        <v>757</v>
      </c>
      <c r="I9" s="48">
        <v>16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49">
        <v>2</v>
      </c>
      <c r="B10" s="47" t="s">
        <v>613</v>
      </c>
      <c r="C10" s="47" t="s">
        <v>514</v>
      </c>
      <c r="D10" s="22">
        <v>91</v>
      </c>
      <c r="E10" s="22">
        <v>90</v>
      </c>
      <c r="F10" s="24">
        <v>181</v>
      </c>
      <c r="G10" s="24">
        <v>2</v>
      </c>
      <c r="H10" s="22">
        <v>748</v>
      </c>
      <c r="I10" s="48">
        <v>14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20">
        <v>5</v>
      </c>
      <c r="B11" s="47" t="s">
        <v>605</v>
      </c>
      <c r="C11" s="47" t="s">
        <v>500</v>
      </c>
      <c r="D11" s="22">
        <v>96</v>
      </c>
      <c r="E11" s="22">
        <v>93</v>
      </c>
      <c r="F11" s="24">
        <v>189</v>
      </c>
      <c r="G11" s="24">
        <v>4</v>
      </c>
      <c r="H11" s="22">
        <v>747</v>
      </c>
      <c r="I11" s="48">
        <v>11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116">
        <v>1</v>
      </c>
      <c r="B12" s="117" t="s">
        <v>617</v>
      </c>
      <c r="C12" s="117" t="s">
        <v>42</v>
      </c>
      <c r="D12" s="109">
        <v>93</v>
      </c>
      <c r="E12" s="109">
        <v>87</v>
      </c>
      <c r="F12" s="109">
        <v>180</v>
      </c>
      <c r="G12" s="109">
        <v>1</v>
      </c>
      <c r="H12" s="125">
        <v>720</v>
      </c>
      <c r="I12" s="126">
        <v>4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1"/>
      <c r="B14" s="8" t="s">
        <v>7</v>
      </c>
      <c r="C14" s="9" t="s">
        <v>49</v>
      </c>
      <c r="D14" s="9"/>
      <c r="E14" s="9" t="s">
        <v>660</v>
      </c>
      <c r="F14" s="8"/>
      <c r="G14" s="8"/>
      <c r="H14" s="8"/>
      <c r="I14" s="8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11">
        <v>2</v>
      </c>
      <c r="B15" s="12" t="s">
        <v>10</v>
      </c>
      <c r="C15" s="88" t="s">
        <v>11</v>
      </c>
      <c r="D15" s="63"/>
      <c r="E15" s="96"/>
      <c r="F15" s="13" t="s">
        <v>12</v>
      </c>
      <c r="G15" s="13" t="s">
        <v>13</v>
      </c>
      <c r="H15" s="13" t="s">
        <v>14</v>
      </c>
      <c r="I15" s="14" t="s">
        <v>15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15">
        <v>3</v>
      </c>
      <c r="B16" s="44" t="s">
        <v>611</v>
      </c>
      <c r="C16" s="44" t="s">
        <v>612</v>
      </c>
      <c r="D16" s="17">
        <v>97</v>
      </c>
      <c r="E16" s="17">
        <v>95</v>
      </c>
      <c r="F16" s="18">
        <v>192</v>
      </c>
      <c r="G16" s="18">
        <v>8</v>
      </c>
      <c r="H16" s="17">
        <v>761</v>
      </c>
      <c r="I16" s="121">
        <v>28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20">
        <v>1</v>
      </c>
      <c r="B17" s="21" t="s">
        <v>567</v>
      </c>
      <c r="C17" s="21" t="s">
        <v>503</v>
      </c>
      <c r="D17" s="24">
        <v>95</v>
      </c>
      <c r="E17" s="24">
        <v>94</v>
      </c>
      <c r="F17" s="24">
        <v>189</v>
      </c>
      <c r="G17" s="24">
        <v>7</v>
      </c>
      <c r="H17" s="27">
        <v>754</v>
      </c>
      <c r="I17" s="28">
        <v>28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49">
        <v>4</v>
      </c>
      <c r="B18" s="47" t="s">
        <v>632</v>
      </c>
      <c r="C18" s="47" t="s">
        <v>500</v>
      </c>
      <c r="D18" s="22">
        <v>93</v>
      </c>
      <c r="E18" s="22">
        <v>92</v>
      </c>
      <c r="F18" s="24">
        <v>185</v>
      </c>
      <c r="G18" s="24">
        <v>5</v>
      </c>
      <c r="H18" s="22">
        <v>734</v>
      </c>
      <c r="I18" s="48">
        <v>23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9">
        <v>6</v>
      </c>
      <c r="B19" s="47" t="s">
        <v>502</v>
      </c>
      <c r="C19" s="47" t="s">
        <v>503</v>
      </c>
      <c r="D19" s="22">
        <v>94</v>
      </c>
      <c r="E19" s="22">
        <v>93</v>
      </c>
      <c r="F19" s="24">
        <v>187</v>
      </c>
      <c r="G19" s="24">
        <v>6</v>
      </c>
      <c r="H19" s="22">
        <v>724</v>
      </c>
      <c r="I19" s="48">
        <v>19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20">
        <v>5</v>
      </c>
      <c r="B20" s="47" t="s">
        <v>650</v>
      </c>
      <c r="C20" s="47" t="s">
        <v>612</v>
      </c>
      <c r="D20" s="22">
        <v>88</v>
      </c>
      <c r="E20" s="22">
        <v>87</v>
      </c>
      <c r="F20" s="24">
        <v>175</v>
      </c>
      <c r="G20" s="24">
        <v>2</v>
      </c>
      <c r="H20" s="22">
        <v>701</v>
      </c>
      <c r="I20" s="48">
        <v>16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49">
        <v>8</v>
      </c>
      <c r="B21" s="47" t="s">
        <v>627</v>
      </c>
      <c r="C21" s="47" t="s">
        <v>612</v>
      </c>
      <c r="D21" s="22">
        <v>92</v>
      </c>
      <c r="E21" s="22">
        <v>88</v>
      </c>
      <c r="F21" s="24">
        <v>180</v>
      </c>
      <c r="G21" s="24">
        <v>4</v>
      </c>
      <c r="H21" s="22">
        <v>697</v>
      </c>
      <c r="I21" s="48">
        <v>15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20">
        <v>7</v>
      </c>
      <c r="B22" s="47" t="s">
        <v>639</v>
      </c>
      <c r="C22" s="47" t="s">
        <v>612</v>
      </c>
      <c r="D22" s="22">
        <v>91</v>
      </c>
      <c r="E22" s="22">
        <v>86</v>
      </c>
      <c r="F22" s="24">
        <v>177</v>
      </c>
      <c r="G22" s="24">
        <v>3</v>
      </c>
      <c r="H22" s="22">
        <v>682</v>
      </c>
      <c r="I22" s="48">
        <v>11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130">
        <v>2</v>
      </c>
      <c r="B23" s="122" t="s">
        <v>643</v>
      </c>
      <c r="C23" s="122" t="s">
        <v>311</v>
      </c>
      <c r="D23" s="123">
        <v>83</v>
      </c>
      <c r="E23" s="123">
        <v>76</v>
      </c>
      <c r="F23" s="109">
        <v>159</v>
      </c>
      <c r="G23" s="109">
        <v>1</v>
      </c>
      <c r="H23" s="123">
        <v>638</v>
      </c>
      <c r="I23" s="124">
        <v>5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3"/>
      <c r="B25" s="127" t="s">
        <v>582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5">
      <c r="A26" s="43"/>
      <c r="B26" s="128" t="s">
        <v>583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43"/>
      <c r="B28" s="10" t="s">
        <v>259</v>
      </c>
      <c r="F28" s="40" t="s">
        <v>585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3"/>
      <c r="B29" s="10" t="s">
        <v>586</v>
      </c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"/>
    <row r="62" spans="1:25" ht="15.75" customHeight="1" x14ac:dyDescent="0.3"/>
    <row r="63" spans="1:25" ht="15.75" customHeight="1" x14ac:dyDescent="0.3"/>
    <row r="64" spans="1:25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sheetProtection selectLockedCells="1" selectUnlockedCells="1"/>
  <mergeCells count="1">
    <mergeCell ref="D2:I2"/>
  </mergeCells>
  <hyperlinks>
    <hyperlink ref="B2" location="'Index'!A3" tooltip="Go to the Index sheet" display="á" xr:uid="{0116081B-C360-4396-90F4-BF62505F5D3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BF96E-3EB3-4BBB-A697-C79A8257FA65}">
  <sheetPr>
    <tabColor theme="4" tint="0.39997558519241921"/>
    <pageSetUpPr fitToPage="1"/>
  </sheetPr>
  <dimension ref="A1:Y6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9" width="5" style="10" customWidth="1"/>
    <col min="20" max="25" width="10.28515625" style="10"/>
  </cols>
  <sheetData>
    <row r="1" spans="1:25" ht="18" x14ac:dyDescent="0.35">
      <c r="A1" s="87"/>
      <c r="B1" s="2" t="s">
        <v>661</v>
      </c>
      <c r="C1" s="2"/>
      <c r="D1" s="3"/>
      <c r="E1" s="3"/>
      <c r="F1" s="3"/>
      <c r="G1" s="3"/>
      <c r="H1" s="3"/>
      <c r="I1" s="4" t="s">
        <v>662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0"/>
      <c r="D2" s="7" t="s">
        <v>492</v>
      </c>
      <c r="E2" s="7"/>
      <c r="F2" s="7"/>
      <c r="G2" s="7"/>
      <c r="H2" s="7"/>
      <c r="I2" s="7"/>
    </row>
    <row r="3" spans="1:25" ht="15.75" customHeight="1" x14ac:dyDescent="0.3">
      <c r="A3" s="1"/>
      <c r="B3" s="8" t="s">
        <v>4</v>
      </c>
      <c r="C3" s="9" t="s">
        <v>663</v>
      </c>
      <c r="D3" s="9"/>
      <c r="E3" s="9" t="s">
        <v>664</v>
      </c>
      <c r="F3" s="8"/>
      <c r="G3" s="8"/>
      <c r="H3" s="8"/>
      <c r="I3" s="8"/>
      <c r="J3" s="8"/>
      <c r="K3" s="10"/>
      <c r="U3" s="8"/>
      <c r="V3" s="8"/>
      <c r="W3" s="8"/>
      <c r="X3" s="8"/>
      <c r="Y3" s="8"/>
    </row>
    <row r="4" spans="1:25" ht="15.75" customHeight="1" x14ac:dyDescent="0.3">
      <c r="A4" s="11">
        <v>2</v>
      </c>
      <c r="B4" s="12" t="s">
        <v>10</v>
      </c>
      <c r="C4" s="88" t="s">
        <v>11</v>
      </c>
      <c r="D4" s="63"/>
      <c r="E4" s="96"/>
      <c r="F4" s="13" t="s">
        <v>12</v>
      </c>
      <c r="G4" s="13" t="s">
        <v>13</v>
      </c>
      <c r="H4" s="13" t="s">
        <v>14</v>
      </c>
      <c r="I4" s="14" t="s">
        <v>15</v>
      </c>
      <c r="K4" s="10"/>
    </row>
    <row r="5" spans="1:25" ht="15.75" customHeight="1" x14ac:dyDescent="0.3">
      <c r="A5" s="15">
        <v>6</v>
      </c>
      <c r="B5" s="16" t="s">
        <v>499</v>
      </c>
      <c r="C5" s="16" t="s">
        <v>500</v>
      </c>
      <c r="D5" s="18">
        <v>92</v>
      </c>
      <c r="E5" s="18">
        <v>92</v>
      </c>
      <c r="F5" s="18">
        <f t="shared" ref="F5:F12" si="0">SUM(D5:E5)</f>
        <v>184</v>
      </c>
      <c r="G5" s="18">
        <v>8</v>
      </c>
      <c r="H5" s="18">
        <v>747</v>
      </c>
      <c r="I5" s="114">
        <v>31</v>
      </c>
      <c r="K5" s="10"/>
    </row>
    <row r="6" spans="1:25" ht="15.75" customHeight="1" x14ac:dyDescent="0.3">
      <c r="A6" s="20">
        <v>4</v>
      </c>
      <c r="B6" s="21" t="s">
        <v>596</v>
      </c>
      <c r="C6" s="21" t="s">
        <v>503</v>
      </c>
      <c r="D6" s="24">
        <v>89</v>
      </c>
      <c r="E6" s="24">
        <v>90</v>
      </c>
      <c r="F6" s="24">
        <f t="shared" si="0"/>
        <v>179</v>
      </c>
      <c r="G6" s="23">
        <v>5</v>
      </c>
      <c r="H6" s="24">
        <v>731</v>
      </c>
      <c r="I6" s="25">
        <v>26</v>
      </c>
      <c r="K6" s="10"/>
    </row>
    <row r="7" spans="1:25" ht="15.75" customHeight="1" x14ac:dyDescent="0.3">
      <c r="A7" s="20">
        <v>7</v>
      </c>
      <c r="B7" s="21" t="s">
        <v>511</v>
      </c>
      <c r="C7" s="21" t="s">
        <v>500</v>
      </c>
      <c r="D7" s="24">
        <v>89</v>
      </c>
      <c r="E7" s="24">
        <v>93</v>
      </c>
      <c r="F7" s="24">
        <f t="shared" si="0"/>
        <v>182</v>
      </c>
      <c r="G7" s="23">
        <v>7</v>
      </c>
      <c r="H7" s="24">
        <v>727</v>
      </c>
      <c r="I7" s="25">
        <v>26</v>
      </c>
      <c r="J7" s="93"/>
      <c r="K7" s="10"/>
    </row>
    <row r="8" spans="1:25" ht="15.75" customHeight="1" x14ac:dyDescent="0.3">
      <c r="A8" s="20">
        <v>8</v>
      </c>
      <c r="B8" s="21" t="s">
        <v>527</v>
      </c>
      <c r="C8" s="21" t="s">
        <v>150</v>
      </c>
      <c r="D8" s="24">
        <v>89</v>
      </c>
      <c r="E8" s="24">
        <v>91</v>
      </c>
      <c r="F8" s="24">
        <f t="shared" si="0"/>
        <v>180</v>
      </c>
      <c r="G8" s="23">
        <v>6</v>
      </c>
      <c r="H8" s="24">
        <v>701</v>
      </c>
      <c r="I8" s="25">
        <v>21</v>
      </c>
      <c r="K8" s="10"/>
    </row>
    <row r="9" spans="1:25" ht="15.75" customHeight="1" x14ac:dyDescent="0.3">
      <c r="A9" s="20">
        <v>3</v>
      </c>
      <c r="B9" s="21" t="s">
        <v>470</v>
      </c>
      <c r="C9" s="21" t="s">
        <v>118</v>
      </c>
      <c r="D9" s="24">
        <v>83</v>
      </c>
      <c r="E9" s="24">
        <v>77</v>
      </c>
      <c r="F9" s="24">
        <f t="shared" si="0"/>
        <v>160</v>
      </c>
      <c r="G9" s="23">
        <v>3</v>
      </c>
      <c r="H9" s="24">
        <v>630</v>
      </c>
      <c r="I9" s="25">
        <v>13</v>
      </c>
    </row>
    <row r="10" spans="1:25" ht="15.75" customHeight="1" x14ac:dyDescent="0.3">
      <c r="A10" s="20">
        <v>5</v>
      </c>
      <c r="B10" s="21" t="s">
        <v>562</v>
      </c>
      <c r="C10" s="21" t="s">
        <v>150</v>
      </c>
      <c r="D10" s="24">
        <v>76</v>
      </c>
      <c r="E10" s="24">
        <v>80</v>
      </c>
      <c r="F10" s="24">
        <f t="shared" si="0"/>
        <v>156</v>
      </c>
      <c r="G10" s="23">
        <v>2</v>
      </c>
      <c r="H10" s="24">
        <v>644</v>
      </c>
      <c r="I10" s="25">
        <v>12</v>
      </c>
    </row>
    <row r="11" spans="1:25" ht="15.75" customHeight="1" x14ac:dyDescent="0.3">
      <c r="A11" s="20">
        <v>1</v>
      </c>
      <c r="B11" s="21" t="s">
        <v>130</v>
      </c>
      <c r="C11" s="21" t="s">
        <v>500</v>
      </c>
      <c r="D11" s="24">
        <v>87</v>
      </c>
      <c r="E11" s="24">
        <v>87</v>
      </c>
      <c r="F11" s="24">
        <f t="shared" si="0"/>
        <v>174</v>
      </c>
      <c r="G11" s="23">
        <v>4</v>
      </c>
      <c r="H11" s="27">
        <v>643</v>
      </c>
      <c r="I11" s="28">
        <v>12</v>
      </c>
    </row>
    <row r="12" spans="1:25" ht="15.75" customHeight="1" x14ac:dyDescent="0.3">
      <c r="A12" s="116">
        <v>2</v>
      </c>
      <c r="B12" s="117" t="s">
        <v>665</v>
      </c>
      <c r="C12" s="117" t="s">
        <v>646</v>
      </c>
      <c r="D12" s="109" t="s">
        <v>132</v>
      </c>
      <c r="E12" s="109"/>
      <c r="F12" s="109">
        <f t="shared" si="0"/>
        <v>0</v>
      </c>
      <c r="G12" s="33">
        <v>0</v>
      </c>
      <c r="H12" s="125">
        <v>0</v>
      </c>
      <c r="I12" s="126">
        <v>0</v>
      </c>
    </row>
    <row r="13" spans="1:25" ht="15.75" customHeight="1" x14ac:dyDescent="0.3"/>
    <row r="14" spans="1:25" ht="15.75" customHeight="1" x14ac:dyDescent="0.3">
      <c r="B14" s="8" t="s">
        <v>582</v>
      </c>
    </row>
    <row r="15" spans="1:25" ht="15.75" customHeight="1" x14ac:dyDescent="0.35">
      <c r="B15" s="120" t="s">
        <v>583</v>
      </c>
    </row>
    <row r="16" spans="1:25" ht="15.75" customHeight="1" x14ac:dyDescent="0.3"/>
    <row r="17" spans="2:6" ht="15.75" customHeight="1" x14ac:dyDescent="0.3">
      <c r="B17" s="10" t="s">
        <v>666</v>
      </c>
      <c r="F17" s="40" t="s">
        <v>585</v>
      </c>
    </row>
    <row r="18" spans="2:6" ht="15.75" customHeight="1" x14ac:dyDescent="0.3">
      <c r="B18" s="10" t="s">
        <v>586</v>
      </c>
    </row>
    <row r="19" spans="2:6" ht="15.75" customHeight="1" x14ac:dyDescent="0.3"/>
    <row r="20" spans="2:6" ht="15.75" customHeight="1" x14ac:dyDescent="0.3"/>
    <row r="21" spans="2:6" ht="15.75" customHeight="1" x14ac:dyDescent="0.3"/>
    <row r="22" spans="2:6" ht="15.75" customHeight="1" x14ac:dyDescent="0.3"/>
    <row r="23" spans="2:6" ht="15.75" customHeight="1" x14ac:dyDescent="0.3"/>
    <row r="24" spans="2:6" ht="15.75" customHeight="1" x14ac:dyDescent="0.3"/>
    <row r="25" spans="2:6" ht="15.75" customHeight="1" x14ac:dyDescent="0.3"/>
    <row r="26" spans="2:6" ht="15.75" customHeight="1" x14ac:dyDescent="0.3"/>
    <row r="27" spans="2:6" ht="15.75" customHeight="1" x14ac:dyDescent="0.3"/>
    <row r="28" spans="2:6" ht="15.75" customHeight="1" x14ac:dyDescent="0.3"/>
    <row r="29" spans="2:6" ht="15.75" customHeight="1" x14ac:dyDescent="0.3"/>
    <row r="30" spans="2:6" ht="15.75" customHeight="1" x14ac:dyDescent="0.3"/>
    <row r="31" spans="2:6" ht="15.75" customHeight="1" x14ac:dyDescent="0.3"/>
    <row r="32" spans="2: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</sheetData>
  <mergeCells count="1">
    <mergeCell ref="D2:I2"/>
  </mergeCells>
  <hyperlinks>
    <hyperlink ref="B2" location="'Index'!A3" tooltip="Go to the Index sheet" display="á" xr:uid="{F6FDC1CA-74AC-4FFA-9F70-0DBBD23B3D7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8DFD8-8404-4A32-ADF0-536BE9527413}">
  <sheetPr>
    <tabColor theme="4" tint="0.39997558519241921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9" width="5" style="10" customWidth="1"/>
    <col min="20" max="25" width="10.28515625" style="10"/>
  </cols>
  <sheetData>
    <row r="1" spans="1:25" ht="18" x14ac:dyDescent="0.35">
      <c r="A1" s="87"/>
      <c r="B1" s="2" t="s">
        <v>667</v>
      </c>
      <c r="C1" s="2"/>
      <c r="D1" s="3"/>
      <c r="E1" s="3"/>
      <c r="F1" s="3"/>
      <c r="G1" s="3"/>
      <c r="H1" s="3"/>
      <c r="I1" s="4" t="s">
        <v>662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0"/>
      <c r="D2" s="7" t="s">
        <v>492</v>
      </c>
      <c r="E2" s="7"/>
      <c r="F2" s="7"/>
      <c r="G2" s="7"/>
      <c r="H2" s="7"/>
      <c r="I2" s="7"/>
    </row>
    <row r="3" spans="1:25" ht="15.75" customHeight="1" x14ac:dyDescent="0.3">
      <c r="A3" s="1"/>
      <c r="B3" s="8" t="s">
        <v>4</v>
      </c>
      <c r="C3" s="9" t="s">
        <v>668</v>
      </c>
      <c r="D3" s="9"/>
      <c r="E3" s="9" t="s">
        <v>669</v>
      </c>
      <c r="F3" s="8"/>
      <c r="G3" s="8"/>
      <c r="H3" s="8"/>
      <c r="I3" s="8"/>
      <c r="J3" s="8"/>
      <c r="K3" s="10"/>
      <c r="U3" s="8"/>
      <c r="V3" s="8"/>
      <c r="W3" s="8"/>
      <c r="X3" s="8"/>
      <c r="Y3" s="8"/>
    </row>
    <row r="4" spans="1:25" ht="15.75" customHeight="1" x14ac:dyDescent="0.3">
      <c r="A4" s="11">
        <v>2</v>
      </c>
      <c r="B4" s="12" t="s">
        <v>10</v>
      </c>
      <c r="C4" s="88" t="s">
        <v>11</v>
      </c>
      <c r="D4" s="63"/>
      <c r="E4" s="96"/>
      <c r="F4" s="13" t="s">
        <v>12</v>
      </c>
      <c r="G4" s="13" t="s">
        <v>13</v>
      </c>
      <c r="H4" s="13" t="s">
        <v>14</v>
      </c>
      <c r="I4" s="14" t="s">
        <v>15</v>
      </c>
      <c r="K4" s="10"/>
    </row>
    <row r="5" spans="1:25" ht="15.75" customHeight="1" x14ac:dyDescent="0.3">
      <c r="A5" s="15">
        <v>1</v>
      </c>
      <c r="B5" s="16" t="s">
        <v>533</v>
      </c>
      <c r="C5" s="16" t="s">
        <v>503</v>
      </c>
      <c r="D5" s="18">
        <v>88</v>
      </c>
      <c r="E5" s="18">
        <v>92</v>
      </c>
      <c r="F5" s="18">
        <f t="shared" ref="F5:F14" si="0">SUM(D5:E5)</f>
        <v>180</v>
      </c>
      <c r="G5" s="18">
        <v>10</v>
      </c>
      <c r="H5" s="55">
        <v>732</v>
      </c>
      <c r="I5" s="119">
        <v>39</v>
      </c>
      <c r="K5" s="10"/>
    </row>
    <row r="6" spans="1:25" ht="15.75" customHeight="1" x14ac:dyDescent="0.3">
      <c r="A6" s="20">
        <v>8</v>
      </c>
      <c r="B6" s="21" t="s">
        <v>596</v>
      </c>
      <c r="C6" s="21" t="s">
        <v>503</v>
      </c>
      <c r="D6" s="24">
        <v>84</v>
      </c>
      <c r="E6" s="24">
        <v>89</v>
      </c>
      <c r="F6" s="24">
        <f t="shared" si="0"/>
        <v>173</v>
      </c>
      <c r="G6" s="23">
        <v>9</v>
      </c>
      <c r="H6" s="24">
        <v>726</v>
      </c>
      <c r="I6" s="25">
        <v>38</v>
      </c>
      <c r="K6" s="10"/>
    </row>
    <row r="7" spans="1:25" ht="15.75" customHeight="1" x14ac:dyDescent="0.3">
      <c r="A7" s="20">
        <v>9</v>
      </c>
      <c r="B7" s="21" t="s">
        <v>636</v>
      </c>
      <c r="C7" s="21" t="s">
        <v>615</v>
      </c>
      <c r="D7" s="24">
        <v>79</v>
      </c>
      <c r="E7" s="24">
        <v>84</v>
      </c>
      <c r="F7" s="24">
        <f t="shared" si="0"/>
        <v>163</v>
      </c>
      <c r="G7" s="23">
        <v>8</v>
      </c>
      <c r="H7" s="24">
        <v>655</v>
      </c>
      <c r="I7" s="25">
        <v>31</v>
      </c>
      <c r="J7" s="93"/>
      <c r="K7" s="10"/>
    </row>
    <row r="8" spans="1:25" ht="15.75" customHeight="1" x14ac:dyDescent="0.3">
      <c r="A8" s="20">
        <v>4</v>
      </c>
      <c r="B8" s="131" t="s">
        <v>670</v>
      </c>
      <c r="C8" s="21" t="s">
        <v>503</v>
      </c>
      <c r="D8" s="132">
        <v>69</v>
      </c>
      <c r="E8" s="24">
        <v>72</v>
      </c>
      <c r="F8" s="24">
        <f t="shared" si="0"/>
        <v>141</v>
      </c>
      <c r="G8" s="23">
        <v>4</v>
      </c>
      <c r="H8" s="24">
        <v>630</v>
      </c>
      <c r="I8" s="25">
        <v>26</v>
      </c>
      <c r="K8" s="10"/>
    </row>
    <row r="9" spans="1:25" ht="15.75" customHeight="1" x14ac:dyDescent="0.3">
      <c r="A9" s="20">
        <v>10</v>
      </c>
      <c r="B9" s="21" t="s">
        <v>627</v>
      </c>
      <c r="C9" s="21" t="s">
        <v>612</v>
      </c>
      <c r="D9" s="24">
        <v>67</v>
      </c>
      <c r="E9" s="24">
        <v>75</v>
      </c>
      <c r="F9" s="24">
        <f t="shared" si="0"/>
        <v>142</v>
      </c>
      <c r="G9" s="23">
        <v>5</v>
      </c>
      <c r="H9" s="24">
        <v>561</v>
      </c>
      <c r="I9" s="25">
        <v>18</v>
      </c>
    </row>
    <row r="10" spans="1:25" ht="15.75" customHeight="1" x14ac:dyDescent="0.3">
      <c r="A10" s="20">
        <v>5</v>
      </c>
      <c r="B10" s="21" t="s">
        <v>671</v>
      </c>
      <c r="C10" s="21" t="s">
        <v>159</v>
      </c>
      <c r="D10" s="24">
        <v>65</v>
      </c>
      <c r="E10" s="24">
        <v>58</v>
      </c>
      <c r="F10" s="24">
        <f t="shared" si="0"/>
        <v>123</v>
      </c>
      <c r="G10" s="23">
        <v>3</v>
      </c>
      <c r="H10" s="24">
        <v>538</v>
      </c>
      <c r="I10" s="25">
        <v>18</v>
      </c>
    </row>
    <row r="11" spans="1:25" ht="15.75" customHeight="1" x14ac:dyDescent="0.3">
      <c r="A11" s="20">
        <v>7</v>
      </c>
      <c r="B11" s="21" t="s">
        <v>637</v>
      </c>
      <c r="C11" s="21" t="s">
        <v>159</v>
      </c>
      <c r="D11" s="24">
        <v>77</v>
      </c>
      <c r="E11" s="24">
        <v>84</v>
      </c>
      <c r="F11" s="24">
        <f t="shared" si="0"/>
        <v>161</v>
      </c>
      <c r="G11" s="23">
        <v>7</v>
      </c>
      <c r="H11" s="24">
        <v>455</v>
      </c>
      <c r="I11" s="25">
        <v>18</v>
      </c>
    </row>
    <row r="12" spans="1:25" ht="15.75" customHeight="1" x14ac:dyDescent="0.3">
      <c r="A12" s="20">
        <v>3</v>
      </c>
      <c r="B12" s="21" t="s">
        <v>672</v>
      </c>
      <c r="C12" s="21" t="s">
        <v>612</v>
      </c>
      <c r="D12" s="24">
        <v>73</v>
      </c>
      <c r="E12" s="24">
        <v>74</v>
      </c>
      <c r="F12" s="24">
        <f t="shared" si="0"/>
        <v>147</v>
      </c>
      <c r="G12" s="23">
        <v>6</v>
      </c>
      <c r="H12" s="24">
        <v>508</v>
      </c>
      <c r="I12" s="25">
        <v>14</v>
      </c>
    </row>
    <row r="13" spans="1:25" ht="15.75" customHeight="1" x14ac:dyDescent="0.3">
      <c r="A13" s="20">
        <v>2</v>
      </c>
      <c r="B13" s="21" t="s">
        <v>654</v>
      </c>
      <c r="C13" s="21" t="s">
        <v>159</v>
      </c>
      <c r="D13" s="24">
        <v>55</v>
      </c>
      <c r="E13" s="24">
        <v>62</v>
      </c>
      <c r="F13" s="24">
        <f t="shared" si="0"/>
        <v>117</v>
      </c>
      <c r="G13" s="23">
        <v>2</v>
      </c>
      <c r="H13" s="27">
        <v>503</v>
      </c>
      <c r="I13" s="28">
        <v>13</v>
      </c>
    </row>
    <row r="14" spans="1:25" ht="15.75" customHeight="1" x14ac:dyDescent="0.3">
      <c r="A14" s="116">
        <v>6</v>
      </c>
      <c r="B14" s="117" t="s">
        <v>201</v>
      </c>
      <c r="C14" s="117" t="s">
        <v>311</v>
      </c>
      <c r="D14" s="109" t="s">
        <v>132</v>
      </c>
      <c r="E14" s="109"/>
      <c r="F14" s="109">
        <f t="shared" si="0"/>
        <v>0</v>
      </c>
      <c r="G14" s="33">
        <v>0</v>
      </c>
      <c r="H14" s="109">
        <v>0</v>
      </c>
      <c r="I14" s="110">
        <v>0</v>
      </c>
    </row>
    <row r="15" spans="1:25" ht="15.75" customHeight="1" x14ac:dyDescent="0.3"/>
    <row r="16" spans="1:25" ht="15.75" customHeight="1" x14ac:dyDescent="0.3">
      <c r="B16" s="8" t="s">
        <v>582</v>
      </c>
    </row>
    <row r="17" spans="2:6" ht="15.75" customHeight="1" x14ac:dyDescent="0.35">
      <c r="B17" s="120" t="s">
        <v>583</v>
      </c>
    </row>
    <row r="18" spans="2:6" ht="15.75" customHeight="1" x14ac:dyDescent="0.3"/>
    <row r="19" spans="2:6" ht="15.75" customHeight="1" x14ac:dyDescent="0.3">
      <c r="B19" s="10" t="s">
        <v>666</v>
      </c>
      <c r="F19" s="40" t="s">
        <v>585</v>
      </c>
    </row>
    <row r="20" spans="2:6" ht="15.75" customHeight="1" x14ac:dyDescent="0.3">
      <c r="B20" s="10" t="s">
        <v>586</v>
      </c>
    </row>
    <row r="21" spans="2:6" ht="15.75" customHeight="1" x14ac:dyDescent="0.3"/>
    <row r="22" spans="2:6" ht="15.75" customHeight="1" x14ac:dyDescent="0.3"/>
    <row r="23" spans="2:6" ht="15.75" customHeight="1" x14ac:dyDescent="0.3"/>
    <row r="24" spans="2:6" ht="15.75" customHeight="1" x14ac:dyDescent="0.3"/>
    <row r="25" spans="2:6" ht="15.75" customHeight="1" x14ac:dyDescent="0.3"/>
    <row r="26" spans="2:6" ht="15.75" customHeight="1" x14ac:dyDescent="0.3"/>
    <row r="27" spans="2:6" ht="15.75" customHeight="1" x14ac:dyDescent="0.3"/>
    <row r="28" spans="2:6" ht="15.75" customHeight="1" x14ac:dyDescent="0.3"/>
    <row r="29" spans="2:6" ht="15.75" customHeight="1" x14ac:dyDescent="0.3"/>
    <row r="30" spans="2:6" ht="15.75" customHeight="1" x14ac:dyDescent="0.3"/>
    <row r="31" spans="2:6" ht="15.75" customHeight="1" x14ac:dyDescent="0.3"/>
    <row r="32" spans="2: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D2:I2"/>
  </mergeCells>
  <hyperlinks>
    <hyperlink ref="B2" location="'Index'!A3" tooltip="Go to the Index sheet" display="á" xr:uid="{E0057E81-E324-4C7A-9939-1E6F6A30500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C35BF-D7DB-4A85-A7DD-9AC31D023F29}">
  <sheetPr>
    <tabColor theme="5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9" width="5" style="10" customWidth="1"/>
    <col min="20" max="25" width="10.28515625" style="10"/>
  </cols>
  <sheetData>
    <row r="1" spans="1:25" ht="18" x14ac:dyDescent="0.35">
      <c r="A1" s="133"/>
      <c r="B1" s="2" t="s">
        <v>673</v>
      </c>
      <c r="C1" s="2"/>
      <c r="D1" s="3"/>
      <c r="E1" s="3"/>
      <c r="F1" s="3"/>
      <c r="G1" s="3"/>
      <c r="H1" s="3"/>
      <c r="I1" s="4" t="s">
        <v>674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0"/>
      <c r="D2" s="7" t="s">
        <v>492</v>
      </c>
      <c r="E2" s="7"/>
      <c r="F2" s="7"/>
      <c r="G2" s="7"/>
      <c r="H2" s="7"/>
      <c r="I2" s="7"/>
    </row>
    <row r="3" spans="1:25" ht="15.75" customHeight="1" x14ac:dyDescent="0.3">
      <c r="A3" s="1"/>
      <c r="B3" s="8" t="s">
        <v>4</v>
      </c>
      <c r="C3" s="9" t="s">
        <v>675</v>
      </c>
      <c r="D3" s="9"/>
      <c r="E3" s="9" t="s">
        <v>676</v>
      </c>
      <c r="F3" s="8"/>
      <c r="G3" s="8"/>
      <c r="H3" s="8"/>
      <c r="I3" s="8"/>
      <c r="J3" s="8"/>
      <c r="K3" s="10"/>
      <c r="U3" s="8"/>
      <c r="V3" s="8"/>
      <c r="W3" s="8"/>
      <c r="X3" s="8"/>
      <c r="Y3" s="8"/>
    </row>
    <row r="4" spans="1:25" ht="15.75" customHeight="1" x14ac:dyDescent="0.3">
      <c r="A4" s="11">
        <v>2</v>
      </c>
      <c r="B4" s="12" t="s">
        <v>10</v>
      </c>
      <c r="C4" s="88" t="s">
        <v>11</v>
      </c>
      <c r="D4" s="63"/>
      <c r="E4" s="96"/>
      <c r="F4" s="13" t="s">
        <v>12</v>
      </c>
      <c r="G4" s="13" t="s">
        <v>13</v>
      </c>
      <c r="H4" s="13" t="s">
        <v>14</v>
      </c>
      <c r="I4" s="14" t="s">
        <v>15</v>
      </c>
      <c r="K4" s="10"/>
    </row>
    <row r="5" spans="1:25" ht="15.75" customHeight="1" x14ac:dyDescent="0.3">
      <c r="A5" s="15">
        <v>9</v>
      </c>
      <c r="B5" s="16" t="s">
        <v>16</v>
      </c>
      <c r="C5" s="16" t="s">
        <v>118</v>
      </c>
      <c r="D5" s="134">
        <v>96</v>
      </c>
      <c r="E5" s="134">
        <v>98</v>
      </c>
      <c r="F5" s="18">
        <f t="shared" ref="F5:F13" si="0">SUM(D5:E5)</f>
        <v>194</v>
      </c>
      <c r="G5" s="18">
        <v>9</v>
      </c>
      <c r="H5" s="18">
        <v>787</v>
      </c>
      <c r="I5" s="114">
        <v>36</v>
      </c>
      <c r="K5" s="10"/>
    </row>
    <row r="6" spans="1:25" ht="15.75" customHeight="1" x14ac:dyDescent="0.3">
      <c r="A6" s="20">
        <v>8</v>
      </c>
      <c r="B6" s="21" t="s">
        <v>605</v>
      </c>
      <c r="C6" s="21" t="s">
        <v>500</v>
      </c>
      <c r="D6" s="24">
        <v>96</v>
      </c>
      <c r="E6" s="24">
        <v>98</v>
      </c>
      <c r="F6" s="24">
        <f t="shared" si="0"/>
        <v>194</v>
      </c>
      <c r="G6" s="23">
        <v>9</v>
      </c>
      <c r="H6" s="24">
        <v>769</v>
      </c>
      <c r="I6" s="25">
        <v>31</v>
      </c>
      <c r="K6" s="10"/>
    </row>
    <row r="7" spans="1:25" ht="15.75" customHeight="1" x14ac:dyDescent="0.3">
      <c r="A7" s="20">
        <v>4</v>
      </c>
      <c r="B7" s="21" t="s">
        <v>497</v>
      </c>
      <c r="C7" s="21" t="s">
        <v>498</v>
      </c>
      <c r="D7" s="24">
        <v>96</v>
      </c>
      <c r="E7" s="24">
        <v>97</v>
      </c>
      <c r="F7" s="24">
        <f t="shared" si="0"/>
        <v>193</v>
      </c>
      <c r="G7" s="23">
        <v>7</v>
      </c>
      <c r="H7" s="24">
        <v>762</v>
      </c>
      <c r="I7" s="25">
        <v>26</v>
      </c>
      <c r="J7" s="93"/>
      <c r="K7" s="10"/>
    </row>
    <row r="8" spans="1:25" ht="15.75" customHeight="1" x14ac:dyDescent="0.3">
      <c r="A8" s="20">
        <v>5</v>
      </c>
      <c r="B8" s="21" t="s">
        <v>596</v>
      </c>
      <c r="C8" s="21" t="s">
        <v>503</v>
      </c>
      <c r="D8" s="24">
        <v>96</v>
      </c>
      <c r="E8" s="24">
        <v>97</v>
      </c>
      <c r="F8" s="24">
        <f t="shared" si="0"/>
        <v>193</v>
      </c>
      <c r="G8" s="23">
        <v>7</v>
      </c>
      <c r="H8" s="24">
        <v>757</v>
      </c>
      <c r="I8" s="25">
        <v>24</v>
      </c>
      <c r="K8" s="10"/>
    </row>
    <row r="9" spans="1:25" ht="15.75" customHeight="1" x14ac:dyDescent="0.3">
      <c r="A9" s="20">
        <v>6</v>
      </c>
      <c r="B9" s="21" t="s">
        <v>677</v>
      </c>
      <c r="C9" s="21" t="s">
        <v>503</v>
      </c>
      <c r="D9" s="24">
        <v>94</v>
      </c>
      <c r="E9" s="24">
        <v>95</v>
      </c>
      <c r="F9" s="24">
        <f t="shared" si="0"/>
        <v>189</v>
      </c>
      <c r="G9" s="23">
        <v>5</v>
      </c>
      <c r="H9" s="24">
        <v>570</v>
      </c>
      <c r="I9" s="25">
        <v>19</v>
      </c>
    </row>
    <row r="10" spans="1:25" ht="15.75" customHeight="1" x14ac:dyDescent="0.3">
      <c r="A10" s="20">
        <v>2</v>
      </c>
      <c r="B10" s="21" t="s">
        <v>547</v>
      </c>
      <c r="C10" s="21" t="s">
        <v>500</v>
      </c>
      <c r="D10" s="24">
        <v>91</v>
      </c>
      <c r="E10" s="24">
        <v>96</v>
      </c>
      <c r="F10" s="24">
        <f t="shared" si="0"/>
        <v>187</v>
      </c>
      <c r="G10" s="23">
        <v>4</v>
      </c>
      <c r="H10" s="27">
        <v>735</v>
      </c>
      <c r="I10" s="28">
        <v>15</v>
      </c>
    </row>
    <row r="11" spans="1:25" ht="15.75" customHeight="1" x14ac:dyDescent="0.3">
      <c r="A11" s="20">
        <v>7</v>
      </c>
      <c r="B11" s="21" t="s">
        <v>600</v>
      </c>
      <c r="C11" s="21" t="s">
        <v>100</v>
      </c>
      <c r="D11" s="24">
        <v>88</v>
      </c>
      <c r="E11" s="24">
        <v>90</v>
      </c>
      <c r="F11" s="24">
        <f t="shared" si="0"/>
        <v>178</v>
      </c>
      <c r="G11" s="23">
        <v>2</v>
      </c>
      <c r="H11" s="24">
        <v>726</v>
      </c>
      <c r="I11" s="25">
        <v>13</v>
      </c>
    </row>
    <row r="12" spans="1:25" ht="15.75" customHeight="1" x14ac:dyDescent="0.3">
      <c r="A12" s="20">
        <v>3</v>
      </c>
      <c r="B12" s="21" t="s">
        <v>597</v>
      </c>
      <c r="C12" s="21" t="s">
        <v>120</v>
      </c>
      <c r="D12" s="24">
        <v>91</v>
      </c>
      <c r="E12" s="24">
        <v>92</v>
      </c>
      <c r="F12" s="24">
        <f t="shared" si="0"/>
        <v>183</v>
      </c>
      <c r="G12" s="23">
        <v>3</v>
      </c>
      <c r="H12" s="24">
        <v>724</v>
      </c>
      <c r="I12" s="25">
        <v>13</v>
      </c>
    </row>
    <row r="13" spans="1:25" ht="15.75" customHeight="1" x14ac:dyDescent="0.3">
      <c r="A13" s="116">
        <v>1</v>
      </c>
      <c r="B13" s="117" t="s">
        <v>504</v>
      </c>
      <c r="C13" s="117" t="s">
        <v>252</v>
      </c>
      <c r="D13" s="109">
        <v>83</v>
      </c>
      <c r="E13" s="109">
        <v>90</v>
      </c>
      <c r="F13" s="109">
        <f t="shared" si="0"/>
        <v>173</v>
      </c>
      <c r="G13" s="33">
        <v>1</v>
      </c>
      <c r="H13" s="125">
        <v>707</v>
      </c>
      <c r="I13" s="126">
        <v>9</v>
      </c>
    </row>
    <row r="14" spans="1:25" ht="15.75" customHeight="1" x14ac:dyDescent="0.3"/>
    <row r="15" spans="1:25" ht="15.75" customHeight="1" x14ac:dyDescent="0.3">
      <c r="A15" s="1"/>
      <c r="B15" s="8" t="s">
        <v>7</v>
      </c>
      <c r="C15" s="9" t="s">
        <v>678</v>
      </c>
      <c r="D15" s="9"/>
      <c r="E15" s="9" t="s">
        <v>679</v>
      </c>
      <c r="F15" s="8"/>
      <c r="G15" s="8"/>
      <c r="H15" s="8"/>
      <c r="I15" s="8"/>
    </row>
    <row r="16" spans="1:25" ht="15.75" customHeight="1" x14ac:dyDescent="0.3">
      <c r="A16" s="11">
        <v>2</v>
      </c>
      <c r="B16" s="12" t="s">
        <v>10</v>
      </c>
      <c r="C16" s="88" t="s">
        <v>11</v>
      </c>
      <c r="D16" s="63"/>
      <c r="E16" s="96"/>
      <c r="F16" s="13" t="s">
        <v>12</v>
      </c>
      <c r="G16" s="13" t="s">
        <v>13</v>
      </c>
      <c r="H16" s="13" t="s">
        <v>14</v>
      </c>
      <c r="I16" s="14" t="s">
        <v>15</v>
      </c>
    </row>
    <row r="17" spans="1:9" ht="15.75" customHeight="1" x14ac:dyDescent="0.3">
      <c r="A17" s="15">
        <v>5</v>
      </c>
      <c r="B17" s="16" t="s">
        <v>201</v>
      </c>
      <c r="C17" s="16" t="s">
        <v>311</v>
      </c>
      <c r="D17" s="18">
        <v>92</v>
      </c>
      <c r="E17" s="18">
        <v>95</v>
      </c>
      <c r="F17" s="18">
        <f t="shared" ref="F17:F24" si="1">SUM(D17:E17)</f>
        <v>187</v>
      </c>
      <c r="G17" s="18">
        <v>8</v>
      </c>
      <c r="H17" s="18">
        <v>741</v>
      </c>
      <c r="I17" s="114">
        <v>30</v>
      </c>
    </row>
    <row r="18" spans="1:9" ht="15.75" customHeight="1" x14ac:dyDescent="0.3">
      <c r="A18" s="20">
        <v>8</v>
      </c>
      <c r="B18" s="21" t="s">
        <v>44</v>
      </c>
      <c r="C18" s="21" t="s">
        <v>45</v>
      </c>
      <c r="D18" s="24">
        <v>91</v>
      </c>
      <c r="E18" s="24">
        <v>93</v>
      </c>
      <c r="F18" s="24">
        <f t="shared" si="1"/>
        <v>184</v>
      </c>
      <c r="G18" s="23">
        <v>6</v>
      </c>
      <c r="H18" s="24">
        <v>735</v>
      </c>
      <c r="I18" s="25">
        <v>25</v>
      </c>
    </row>
    <row r="19" spans="1:9" ht="15.75" customHeight="1" x14ac:dyDescent="0.3">
      <c r="A19" s="20">
        <v>6</v>
      </c>
      <c r="B19" s="21" t="s">
        <v>61</v>
      </c>
      <c r="C19" s="21" t="s">
        <v>159</v>
      </c>
      <c r="D19" s="24">
        <v>89</v>
      </c>
      <c r="E19" s="24">
        <v>91</v>
      </c>
      <c r="F19" s="24">
        <f t="shared" si="1"/>
        <v>180</v>
      </c>
      <c r="G19" s="23">
        <v>5</v>
      </c>
      <c r="H19" s="24">
        <v>715</v>
      </c>
      <c r="I19" s="25">
        <v>20</v>
      </c>
    </row>
    <row r="20" spans="1:9" ht="15.75" customHeight="1" x14ac:dyDescent="0.3">
      <c r="A20" s="20">
        <v>3</v>
      </c>
      <c r="B20" s="21" t="s">
        <v>63</v>
      </c>
      <c r="C20" s="21" t="s">
        <v>45</v>
      </c>
      <c r="D20" s="24">
        <v>88</v>
      </c>
      <c r="E20" s="24">
        <v>89</v>
      </c>
      <c r="F20" s="24">
        <f t="shared" si="1"/>
        <v>177</v>
      </c>
      <c r="G20" s="23">
        <v>3</v>
      </c>
      <c r="H20" s="24">
        <v>721</v>
      </c>
      <c r="I20" s="25">
        <v>19</v>
      </c>
    </row>
    <row r="21" spans="1:9" ht="15.75" customHeight="1" x14ac:dyDescent="0.3">
      <c r="A21" s="20">
        <v>1</v>
      </c>
      <c r="B21" s="21" t="s">
        <v>156</v>
      </c>
      <c r="C21" s="21" t="s">
        <v>615</v>
      </c>
      <c r="D21" s="24">
        <v>85</v>
      </c>
      <c r="E21" s="24">
        <v>91</v>
      </c>
      <c r="F21" s="24">
        <f t="shared" si="1"/>
        <v>176</v>
      </c>
      <c r="G21" s="23">
        <v>2</v>
      </c>
      <c r="H21" s="27">
        <v>711</v>
      </c>
      <c r="I21" s="28">
        <v>16</v>
      </c>
    </row>
    <row r="22" spans="1:9" ht="15.75" customHeight="1" x14ac:dyDescent="0.3">
      <c r="A22" s="20">
        <v>2</v>
      </c>
      <c r="B22" s="21" t="s">
        <v>567</v>
      </c>
      <c r="C22" s="21" t="s">
        <v>503</v>
      </c>
      <c r="D22" s="24">
        <v>88</v>
      </c>
      <c r="E22" s="24">
        <v>92</v>
      </c>
      <c r="F22" s="24">
        <f t="shared" si="1"/>
        <v>180</v>
      </c>
      <c r="G22" s="23">
        <v>5</v>
      </c>
      <c r="H22" s="24">
        <v>710</v>
      </c>
      <c r="I22" s="25">
        <v>16</v>
      </c>
    </row>
    <row r="23" spans="1:9" ht="15.75" customHeight="1" x14ac:dyDescent="0.3">
      <c r="A23" s="20">
        <v>4</v>
      </c>
      <c r="B23" s="21" t="s">
        <v>539</v>
      </c>
      <c r="C23" s="21" t="s">
        <v>252</v>
      </c>
      <c r="D23" s="24">
        <v>93</v>
      </c>
      <c r="E23" s="24">
        <v>93</v>
      </c>
      <c r="F23" s="24">
        <f t="shared" si="1"/>
        <v>186</v>
      </c>
      <c r="G23" s="23">
        <v>7</v>
      </c>
      <c r="H23" s="24">
        <v>688</v>
      </c>
      <c r="I23" s="25">
        <v>11</v>
      </c>
    </row>
    <row r="24" spans="1:9" ht="15.75" customHeight="1" x14ac:dyDescent="0.3">
      <c r="A24" s="116">
        <v>7</v>
      </c>
      <c r="B24" s="117" t="s">
        <v>75</v>
      </c>
      <c r="C24" s="117" t="s">
        <v>45</v>
      </c>
      <c r="D24" s="109">
        <v>86</v>
      </c>
      <c r="E24" s="109">
        <v>90</v>
      </c>
      <c r="F24" s="109">
        <f t="shared" si="1"/>
        <v>176</v>
      </c>
      <c r="G24" s="33">
        <v>2</v>
      </c>
      <c r="H24" s="109">
        <v>614</v>
      </c>
      <c r="I24" s="110">
        <v>11</v>
      </c>
    </row>
    <row r="25" spans="1:9" ht="15.75" customHeight="1" x14ac:dyDescent="0.3"/>
    <row r="26" spans="1:9" ht="15.75" customHeight="1" x14ac:dyDescent="0.3">
      <c r="A26" s="1"/>
      <c r="B26" s="8" t="s">
        <v>48</v>
      </c>
      <c r="C26" s="9" t="s">
        <v>680</v>
      </c>
      <c r="D26" s="9"/>
      <c r="E26" s="9" t="s">
        <v>366</v>
      </c>
      <c r="F26" s="8"/>
      <c r="G26" s="8"/>
      <c r="H26" s="8"/>
      <c r="I26" s="8"/>
    </row>
    <row r="27" spans="1:9" ht="15.75" customHeight="1" x14ac:dyDescent="0.3">
      <c r="A27" s="11">
        <v>2</v>
      </c>
      <c r="B27" s="12" t="s">
        <v>10</v>
      </c>
      <c r="C27" s="88" t="s">
        <v>11</v>
      </c>
      <c r="D27" s="63"/>
      <c r="E27" s="96"/>
      <c r="F27" s="13" t="s">
        <v>12</v>
      </c>
      <c r="G27" s="13" t="s">
        <v>13</v>
      </c>
      <c r="H27" s="13" t="s">
        <v>14</v>
      </c>
      <c r="I27" s="14" t="s">
        <v>15</v>
      </c>
    </row>
    <row r="28" spans="1:9" ht="15.75" customHeight="1" x14ac:dyDescent="0.3">
      <c r="A28" s="15">
        <v>5</v>
      </c>
      <c r="B28" s="16" t="s">
        <v>681</v>
      </c>
      <c r="C28" s="16" t="s">
        <v>500</v>
      </c>
      <c r="D28" s="18">
        <v>87</v>
      </c>
      <c r="E28" s="18">
        <v>89</v>
      </c>
      <c r="F28" s="18">
        <f t="shared" ref="F28:F35" si="2">SUM(D28:E28)</f>
        <v>176</v>
      </c>
      <c r="G28" s="18">
        <v>7</v>
      </c>
      <c r="H28" s="18">
        <v>713</v>
      </c>
      <c r="I28" s="114">
        <v>30</v>
      </c>
    </row>
    <row r="29" spans="1:9" ht="15.75" customHeight="1" x14ac:dyDescent="0.3">
      <c r="A29" s="20">
        <v>6</v>
      </c>
      <c r="B29" s="21" t="s">
        <v>530</v>
      </c>
      <c r="C29" s="21" t="s">
        <v>100</v>
      </c>
      <c r="D29" s="24">
        <v>90</v>
      </c>
      <c r="E29" s="24">
        <v>91</v>
      </c>
      <c r="F29" s="24">
        <f t="shared" si="2"/>
        <v>181</v>
      </c>
      <c r="G29" s="23">
        <v>8</v>
      </c>
      <c r="H29" s="24">
        <v>698</v>
      </c>
      <c r="I29" s="25">
        <v>25</v>
      </c>
    </row>
    <row r="30" spans="1:9" ht="15.75" customHeight="1" x14ac:dyDescent="0.3">
      <c r="A30" s="20">
        <v>1</v>
      </c>
      <c r="B30" s="21" t="s">
        <v>549</v>
      </c>
      <c r="C30" s="21" t="s">
        <v>503</v>
      </c>
      <c r="D30" s="24">
        <v>81</v>
      </c>
      <c r="E30" s="24">
        <v>87</v>
      </c>
      <c r="F30" s="24">
        <f t="shared" si="2"/>
        <v>168</v>
      </c>
      <c r="G30" s="23">
        <v>4</v>
      </c>
      <c r="H30" s="27">
        <v>694</v>
      </c>
      <c r="I30" s="28">
        <v>23</v>
      </c>
    </row>
    <row r="31" spans="1:9" ht="15.75" customHeight="1" x14ac:dyDescent="0.3">
      <c r="A31" s="20">
        <v>7</v>
      </c>
      <c r="B31" s="21" t="s">
        <v>636</v>
      </c>
      <c r="C31" s="21" t="s">
        <v>615</v>
      </c>
      <c r="D31" s="24">
        <v>79</v>
      </c>
      <c r="E31" s="24">
        <v>93</v>
      </c>
      <c r="F31" s="24">
        <f t="shared" si="2"/>
        <v>172</v>
      </c>
      <c r="G31" s="23">
        <v>5</v>
      </c>
      <c r="H31" s="24">
        <v>685</v>
      </c>
      <c r="I31" s="25">
        <v>21</v>
      </c>
    </row>
    <row r="32" spans="1:9" ht="15.75" customHeight="1" x14ac:dyDescent="0.3">
      <c r="A32" s="20">
        <v>8</v>
      </c>
      <c r="B32" s="21" t="s">
        <v>147</v>
      </c>
      <c r="C32" s="21" t="s">
        <v>42</v>
      </c>
      <c r="D32" s="24">
        <v>85</v>
      </c>
      <c r="E32" s="24">
        <v>91</v>
      </c>
      <c r="F32" s="24">
        <f t="shared" si="2"/>
        <v>176</v>
      </c>
      <c r="G32" s="23">
        <v>7</v>
      </c>
      <c r="H32" s="24">
        <v>674</v>
      </c>
      <c r="I32" s="25">
        <v>20</v>
      </c>
    </row>
    <row r="33" spans="1:9" ht="15.75" customHeight="1" x14ac:dyDescent="0.3">
      <c r="A33" s="20">
        <v>3</v>
      </c>
      <c r="B33" s="21" t="s">
        <v>502</v>
      </c>
      <c r="C33" s="21" t="s">
        <v>503</v>
      </c>
      <c r="D33" s="24">
        <v>81</v>
      </c>
      <c r="E33" s="24">
        <v>87</v>
      </c>
      <c r="F33" s="24">
        <f t="shared" si="2"/>
        <v>168</v>
      </c>
      <c r="G33" s="23">
        <v>4</v>
      </c>
      <c r="H33" s="24">
        <v>661</v>
      </c>
      <c r="I33" s="25">
        <v>15</v>
      </c>
    </row>
    <row r="34" spans="1:9" ht="15.75" customHeight="1" x14ac:dyDescent="0.3">
      <c r="A34" s="20">
        <v>4</v>
      </c>
      <c r="B34" s="21" t="s">
        <v>614</v>
      </c>
      <c r="C34" s="21" t="s">
        <v>615</v>
      </c>
      <c r="D34" s="24">
        <v>81</v>
      </c>
      <c r="E34" s="24">
        <v>81</v>
      </c>
      <c r="F34" s="24">
        <f t="shared" si="2"/>
        <v>162</v>
      </c>
      <c r="G34" s="23">
        <v>2</v>
      </c>
      <c r="H34" s="24">
        <v>638</v>
      </c>
      <c r="I34" s="25">
        <v>8</v>
      </c>
    </row>
    <row r="35" spans="1:9" ht="15.75" customHeight="1" x14ac:dyDescent="0.3">
      <c r="A35" s="116">
        <v>2</v>
      </c>
      <c r="B35" s="117" t="s">
        <v>682</v>
      </c>
      <c r="C35" s="117" t="s">
        <v>615</v>
      </c>
      <c r="D35" s="135" t="s">
        <v>132</v>
      </c>
      <c r="E35" s="109"/>
      <c r="F35" s="109">
        <f t="shared" si="2"/>
        <v>0</v>
      </c>
      <c r="G35" s="33">
        <v>0</v>
      </c>
      <c r="H35" s="109">
        <v>161</v>
      </c>
      <c r="I35" s="110">
        <v>3</v>
      </c>
    </row>
    <row r="36" spans="1:9" ht="15.75" customHeight="1" x14ac:dyDescent="0.3"/>
    <row r="37" spans="1:9" ht="15.75" customHeight="1" x14ac:dyDescent="0.3">
      <c r="A37" s="1"/>
      <c r="B37" s="8" t="s">
        <v>51</v>
      </c>
      <c r="C37" s="9" t="s">
        <v>683</v>
      </c>
      <c r="D37" s="9"/>
      <c r="E37" s="9" t="s">
        <v>630</v>
      </c>
      <c r="F37" s="8"/>
      <c r="G37" s="8"/>
      <c r="H37" s="8"/>
      <c r="I37" s="8"/>
    </row>
    <row r="38" spans="1:9" ht="15.75" customHeight="1" x14ac:dyDescent="0.3">
      <c r="A38" s="11">
        <v>2</v>
      </c>
      <c r="B38" s="12" t="s">
        <v>10</v>
      </c>
      <c r="C38" s="88" t="s">
        <v>11</v>
      </c>
      <c r="D38" s="63"/>
      <c r="E38" s="96"/>
      <c r="F38" s="13" t="s">
        <v>12</v>
      </c>
      <c r="G38" s="13" t="s">
        <v>13</v>
      </c>
      <c r="H38" s="13" t="s">
        <v>14</v>
      </c>
      <c r="I38" s="14" t="s">
        <v>15</v>
      </c>
    </row>
    <row r="39" spans="1:9" ht="15.75" customHeight="1" x14ac:dyDescent="0.3">
      <c r="A39" s="15">
        <v>3</v>
      </c>
      <c r="B39" s="16" t="s">
        <v>684</v>
      </c>
      <c r="C39" s="16" t="s">
        <v>120</v>
      </c>
      <c r="D39" s="18">
        <v>85</v>
      </c>
      <c r="E39" s="18">
        <v>92</v>
      </c>
      <c r="F39" s="18">
        <f t="shared" ref="F39:F45" si="3">SUM(D39:E39)</f>
        <v>177</v>
      </c>
      <c r="G39" s="18">
        <v>6</v>
      </c>
      <c r="H39" s="18">
        <v>706</v>
      </c>
      <c r="I39" s="114">
        <v>26</v>
      </c>
    </row>
    <row r="40" spans="1:9" ht="15.75" customHeight="1" x14ac:dyDescent="0.3">
      <c r="A40" s="20">
        <v>5</v>
      </c>
      <c r="B40" s="21" t="s">
        <v>685</v>
      </c>
      <c r="C40" s="21" t="s">
        <v>100</v>
      </c>
      <c r="D40" s="24">
        <v>88</v>
      </c>
      <c r="E40" s="24">
        <v>92</v>
      </c>
      <c r="F40" s="24">
        <f t="shared" si="3"/>
        <v>180</v>
      </c>
      <c r="G40" s="23">
        <v>7</v>
      </c>
      <c r="H40" s="24">
        <v>702</v>
      </c>
      <c r="I40" s="25">
        <v>25</v>
      </c>
    </row>
    <row r="41" spans="1:9" ht="15.75" customHeight="1" x14ac:dyDescent="0.3">
      <c r="A41" s="20">
        <v>4</v>
      </c>
      <c r="B41" s="21" t="s">
        <v>507</v>
      </c>
      <c r="C41" s="21" t="s">
        <v>100</v>
      </c>
      <c r="D41" s="24">
        <v>85</v>
      </c>
      <c r="E41" s="24">
        <v>87</v>
      </c>
      <c r="F41" s="24">
        <f t="shared" si="3"/>
        <v>172</v>
      </c>
      <c r="G41" s="23">
        <v>5</v>
      </c>
      <c r="H41" s="24">
        <v>673</v>
      </c>
      <c r="I41" s="25">
        <v>16</v>
      </c>
    </row>
    <row r="42" spans="1:9" ht="15.75" customHeight="1" x14ac:dyDescent="0.3">
      <c r="A42" s="20">
        <v>2</v>
      </c>
      <c r="B42" s="21" t="s">
        <v>686</v>
      </c>
      <c r="C42" s="21" t="s">
        <v>503</v>
      </c>
      <c r="D42" s="24">
        <v>80</v>
      </c>
      <c r="E42" s="24">
        <v>82</v>
      </c>
      <c r="F42" s="24">
        <f t="shared" si="3"/>
        <v>162</v>
      </c>
      <c r="G42" s="23">
        <v>2</v>
      </c>
      <c r="H42" s="24">
        <v>665</v>
      </c>
      <c r="I42" s="25">
        <v>15</v>
      </c>
    </row>
    <row r="43" spans="1:9" ht="15.75" customHeight="1" x14ac:dyDescent="0.3">
      <c r="A43" s="20">
        <v>7</v>
      </c>
      <c r="B43" s="21" t="s">
        <v>687</v>
      </c>
      <c r="C43" s="21" t="s">
        <v>500</v>
      </c>
      <c r="D43" s="24">
        <v>80</v>
      </c>
      <c r="E43" s="24">
        <v>81</v>
      </c>
      <c r="F43" s="24">
        <f t="shared" si="3"/>
        <v>161</v>
      </c>
      <c r="G43" s="23">
        <v>1</v>
      </c>
      <c r="H43" s="24">
        <v>660</v>
      </c>
      <c r="I43" s="25">
        <v>12</v>
      </c>
    </row>
    <row r="44" spans="1:9" ht="15.75" customHeight="1" x14ac:dyDescent="0.3">
      <c r="A44" s="20">
        <v>6</v>
      </c>
      <c r="B44" s="21" t="s">
        <v>551</v>
      </c>
      <c r="C44" s="21" t="s">
        <v>159</v>
      </c>
      <c r="D44" s="24">
        <v>81</v>
      </c>
      <c r="E44" s="24">
        <v>84</v>
      </c>
      <c r="F44" s="24">
        <f t="shared" si="3"/>
        <v>165</v>
      </c>
      <c r="G44" s="23">
        <v>3</v>
      </c>
      <c r="H44" s="24">
        <v>586</v>
      </c>
      <c r="I44" s="25">
        <v>12</v>
      </c>
    </row>
    <row r="45" spans="1:9" ht="15.75" customHeight="1" x14ac:dyDescent="0.3">
      <c r="A45" s="116">
        <v>1</v>
      </c>
      <c r="B45" s="117" t="s">
        <v>525</v>
      </c>
      <c r="C45" s="117" t="s">
        <v>526</v>
      </c>
      <c r="D45" s="109">
        <v>79</v>
      </c>
      <c r="E45" s="109">
        <v>88</v>
      </c>
      <c r="F45" s="109">
        <f t="shared" si="3"/>
        <v>167</v>
      </c>
      <c r="G45" s="33">
        <v>4</v>
      </c>
      <c r="H45" s="125">
        <v>628</v>
      </c>
      <c r="I45" s="126">
        <v>8</v>
      </c>
    </row>
    <row r="46" spans="1:9" ht="15.75" customHeight="1" x14ac:dyDescent="0.3"/>
    <row r="47" spans="1:9" ht="15.75" customHeight="1" x14ac:dyDescent="0.3">
      <c r="A47" s="1"/>
      <c r="B47" s="8" t="s">
        <v>78</v>
      </c>
      <c r="C47" s="9" t="s">
        <v>688</v>
      </c>
      <c r="D47" s="9"/>
      <c r="E47" s="9" t="s">
        <v>689</v>
      </c>
      <c r="F47" s="8"/>
      <c r="G47" s="8"/>
      <c r="H47" s="8"/>
      <c r="I47" s="8"/>
    </row>
    <row r="48" spans="1:9" ht="15.75" customHeight="1" x14ac:dyDescent="0.3">
      <c r="A48" s="11">
        <v>2</v>
      </c>
      <c r="B48" s="12" t="s">
        <v>10</v>
      </c>
      <c r="C48" s="88" t="s">
        <v>11</v>
      </c>
      <c r="D48" s="63"/>
      <c r="E48" s="96"/>
      <c r="F48" s="13" t="s">
        <v>12</v>
      </c>
      <c r="G48" s="13" t="s">
        <v>13</v>
      </c>
      <c r="H48" s="13" t="s">
        <v>14</v>
      </c>
      <c r="I48" s="14" t="s">
        <v>15</v>
      </c>
    </row>
    <row r="49" spans="1:9" ht="15.75" customHeight="1" x14ac:dyDescent="0.3">
      <c r="A49" s="15">
        <v>7</v>
      </c>
      <c r="B49" s="16" t="s">
        <v>690</v>
      </c>
      <c r="C49" s="16" t="s">
        <v>691</v>
      </c>
      <c r="D49" s="18">
        <v>88</v>
      </c>
      <c r="E49" s="18">
        <v>88</v>
      </c>
      <c r="F49" s="18">
        <f t="shared" ref="F49:F55" si="4">SUM(D49:E49)</f>
        <v>176</v>
      </c>
      <c r="G49" s="18">
        <v>7</v>
      </c>
      <c r="H49" s="18">
        <v>685</v>
      </c>
      <c r="I49" s="114">
        <v>26</v>
      </c>
    </row>
    <row r="50" spans="1:9" ht="15.75" customHeight="1" x14ac:dyDescent="0.3">
      <c r="A50" s="20">
        <v>3</v>
      </c>
      <c r="B50" s="21" t="s">
        <v>692</v>
      </c>
      <c r="C50" s="21" t="s">
        <v>526</v>
      </c>
      <c r="D50" s="24">
        <v>85</v>
      </c>
      <c r="E50" s="24">
        <v>89</v>
      </c>
      <c r="F50" s="24">
        <f t="shared" si="4"/>
        <v>174</v>
      </c>
      <c r="G50" s="23">
        <v>6</v>
      </c>
      <c r="H50" s="24">
        <v>692</v>
      </c>
      <c r="I50" s="25">
        <v>25</v>
      </c>
    </row>
    <row r="51" spans="1:9" ht="15.75" customHeight="1" x14ac:dyDescent="0.3">
      <c r="A51" s="20">
        <v>5</v>
      </c>
      <c r="B51" s="21" t="s">
        <v>693</v>
      </c>
      <c r="C51" s="21" t="s">
        <v>159</v>
      </c>
      <c r="D51" s="24">
        <v>59</v>
      </c>
      <c r="E51" s="24">
        <v>84</v>
      </c>
      <c r="F51" s="24">
        <f t="shared" si="4"/>
        <v>143</v>
      </c>
      <c r="G51" s="23">
        <v>4</v>
      </c>
      <c r="H51" s="24">
        <v>606</v>
      </c>
      <c r="I51" s="25">
        <v>18</v>
      </c>
    </row>
    <row r="52" spans="1:9" ht="15.75" customHeight="1" x14ac:dyDescent="0.3">
      <c r="A52" s="20">
        <v>2</v>
      </c>
      <c r="B52" s="21" t="s">
        <v>240</v>
      </c>
      <c r="C52" s="21" t="s">
        <v>120</v>
      </c>
      <c r="D52" s="24">
        <v>78</v>
      </c>
      <c r="E52" s="24">
        <v>81</v>
      </c>
      <c r="F52" s="24">
        <f t="shared" si="4"/>
        <v>159</v>
      </c>
      <c r="G52" s="23">
        <v>5</v>
      </c>
      <c r="H52" s="24">
        <v>563</v>
      </c>
      <c r="I52" s="25">
        <v>16</v>
      </c>
    </row>
    <row r="53" spans="1:9" ht="15.75" customHeight="1" x14ac:dyDescent="0.3">
      <c r="A53" s="20">
        <v>4</v>
      </c>
      <c r="B53" s="21" t="s">
        <v>671</v>
      </c>
      <c r="C53" s="21" t="s">
        <v>159</v>
      </c>
      <c r="D53" s="24">
        <v>54</v>
      </c>
      <c r="E53" s="24">
        <v>59</v>
      </c>
      <c r="F53" s="24">
        <f t="shared" si="4"/>
        <v>113</v>
      </c>
      <c r="G53" s="23">
        <v>2</v>
      </c>
      <c r="H53" s="24">
        <v>489</v>
      </c>
      <c r="I53" s="25">
        <v>9</v>
      </c>
    </row>
    <row r="54" spans="1:9" ht="15.75" customHeight="1" x14ac:dyDescent="0.3">
      <c r="A54" s="20">
        <v>1</v>
      </c>
      <c r="B54" s="21" t="s">
        <v>654</v>
      </c>
      <c r="C54" s="21" t="s">
        <v>159</v>
      </c>
      <c r="D54" s="24">
        <v>54</v>
      </c>
      <c r="E54" s="24">
        <v>71</v>
      </c>
      <c r="F54" s="24">
        <f t="shared" si="4"/>
        <v>125</v>
      </c>
      <c r="G54" s="23">
        <v>3</v>
      </c>
      <c r="H54" s="27">
        <v>445</v>
      </c>
      <c r="I54" s="28">
        <v>8</v>
      </c>
    </row>
    <row r="55" spans="1:9" ht="15.75" customHeight="1" x14ac:dyDescent="0.3">
      <c r="A55" s="116">
        <v>6</v>
      </c>
      <c r="B55" s="117" t="s">
        <v>576</v>
      </c>
      <c r="C55" s="117" t="s">
        <v>118</v>
      </c>
      <c r="D55" s="135" t="s">
        <v>132</v>
      </c>
      <c r="E55" s="109"/>
      <c r="F55" s="109">
        <f t="shared" si="4"/>
        <v>0</v>
      </c>
      <c r="G55" s="33">
        <v>0</v>
      </c>
      <c r="H55" s="109">
        <v>290</v>
      </c>
      <c r="I55" s="110">
        <v>8</v>
      </c>
    </row>
    <row r="56" spans="1:9" ht="15.75" customHeight="1" x14ac:dyDescent="0.3"/>
    <row r="57" spans="1:9" ht="15.75" customHeight="1" x14ac:dyDescent="0.3">
      <c r="B57" s="10" t="s">
        <v>694</v>
      </c>
      <c r="F57" s="40" t="s">
        <v>585</v>
      </c>
    </row>
    <row r="58" spans="1:9" ht="15.75" customHeight="1" x14ac:dyDescent="0.3">
      <c r="B58" s="10" t="s">
        <v>586</v>
      </c>
    </row>
    <row r="59" spans="1:9" ht="15.75" customHeight="1" x14ac:dyDescent="0.3"/>
    <row r="60" spans="1:9" ht="15.75" customHeight="1" x14ac:dyDescent="0.3"/>
    <row r="61" spans="1:9" ht="15.75" customHeight="1" x14ac:dyDescent="0.3"/>
    <row r="62" spans="1:9" ht="15.75" customHeight="1" x14ac:dyDescent="0.3"/>
    <row r="63" spans="1:9" ht="15.75" customHeight="1" x14ac:dyDescent="0.3"/>
    <row r="64" spans="1:9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D2:I2"/>
  </mergeCells>
  <hyperlinks>
    <hyperlink ref="B2" location="'Index'!A3" tooltip="Go to the Index sheet" display="á" xr:uid="{878EDBB9-C4AA-4A56-80FC-A5BD2CBCBDC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6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11D7-8EBD-41E9-B7B3-F29D388EBAED}">
  <sheetPr>
    <tabColor theme="5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6" customWidth="1"/>
    <col min="12" max="13" width="20.7109375" style="10" customWidth="1"/>
    <col min="14" max="19" width="5" style="10" customWidth="1"/>
    <col min="20" max="25" width="10.28515625" style="10"/>
  </cols>
  <sheetData>
    <row r="1" spans="1:25" ht="18" x14ac:dyDescent="0.35">
      <c r="A1" s="133"/>
      <c r="B1" s="2" t="s">
        <v>673</v>
      </c>
      <c r="C1" s="2"/>
      <c r="D1" s="3"/>
      <c r="E1" s="3"/>
      <c r="F1" s="3" t="s">
        <v>260</v>
      </c>
      <c r="G1" s="3"/>
      <c r="H1" s="3"/>
      <c r="I1" s="4" t="s">
        <v>674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42" t="s">
        <v>492</v>
      </c>
      <c r="E2" s="42"/>
      <c r="F2" s="42"/>
      <c r="G2" s="42"/>
      <c r="H2" s="42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4</v>
      </c>
      <c r="C3" s="9" t="s">
        <v>695</v>
      </c>
      <c r="D3" s="9"/>
      <c r="E3" s="9" t="s">
        <v>696</v>
      </c>
      <c r="F3" s="8"/>
      <c r="G3" s="8"/>
      <c r="H3" s="8"/>
      <c r="I3" s="8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11">
        <v>2</v>
      </c>
      <c r="B4" s="12" t="s">
        <v>10</v>
      </c>
      <c r="C4" s="88" t="s">
        <v>11</v>
      </c>
      <c r="D4" s="63"/>
      <c r="E4" s="96"/>
      <c r="F4" s="13" t="s">
        <v>12</v>
      </c>
      <c r="G4" s="13" t="s">
        <v>13</v>
      </c>
      <c r="H4" s="13" t="s">
        <v>14</v>
      </c>
      <c r="I4" s="14" t="s">
        <v>15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46">
        <v>6</v>
      </c>
      <c r="B5" s="44" t="s">
        <v>605</v>
      </c>
      <c r="C5" s="44" t="s">
        <v>500</v>
      </c>
      <c r="D5" s="17">
        <v>96</v>
      </c>
      <c r="E5" s="17">
        <v>98</v>
      </c>
      <c r="F5" s="18">
        <v>194</v>
      </c>
      <c r="G5" s="18">
        <v>6</v>
      </c>
      <c r="H5" s="17">
        <v>769</v>
      </c>
      <c r="I5" s="121">
        <v>24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20">
        <v>5</v>
      </c>
      <c r="B6" s="47" t="s">
        <v>596</v>
      </c>
      <c r="C6" s="47" t="s">
        <v>503</v>
      </c>
      <c r="D6" s="22">
        <v>96</v>
      </c>
      <c r="E6" s="22">
        <v>97</v>
      </c>
      <c r="F6" s="24">
        <v>193</v>
      </c>
      <c r="G6" s="24">
        <v>5</v>
      </c>
      <c r="H6" s="22">
        <v>757</v>
      </c>
      <c r="I6" s="48">
        <v>20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49">
        <v>2</v>
      </c>
      <c r="B7" s="47" t="s">
        <v>201</v>
      </c>
      <c r="C7" s="47" t="s">
        <v>311</v>
      </c>
      <c r="D7" s="22">
        <v>92</v>
      </c>
      <c r="E7" s="22">
        <v>95</v>
      </c>
      <c r="F7" s="24">
        <v>187</v>
      </c>
      <c r="G7" s="24">
        <v>4</v>
      </c>
      <c r="H7" s="22">
        <v>741</v>
      </c>
      <c r="I7" s="48">
        <v>16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49">
        <v>4</v>
      </c>
      <c r="B8" s="47" t="s">
        <v>44</v>
      </c>
      <c r="C8" s="47" t="s">
        <v>45</v>
      </c>
      <c r="D8" s="22">
        <v>91</v>
      </c>
      <c r="E8" s="22">
        <v>93</v>
      </c>
      <c r="F8" s="24">
        <v>184</v>
      </c>
      <c r="G8" s="24">
        <v>3</v>
      </c>
      <c r="H8" s="22">
        <v>735</v>
      </c>
      <c r="I8" s="48">
        <v>12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20">
        <v>1</v>
      </c>
      <c r="B9" s="21" t="s">
        <v>63</v>
      </c>
      <c r="C9" s="21" t="s">
        <v>45</v>
      </c>
      <c r="D9" s="24">
        <v>88</v>
      </c>
      <c r="E9" s="24">
        <v>89</v>
      </c>
      <c r="F9" s="24">
        <v>177</v>
      </c>
      <c r="G9" s="24">
        <v>2</v>
      </c>
      <c r="H9" s="27">
        <v>721</v>
      </c>
      <c r="I9" s="28">
        <v>9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116">
        <v>3</v>
      </c>
      <c r="B10" s="122" t="s">
        <v>75</v>
      </c>
      <c r="C10" s="122" t="s">
        <v>45</v>
      </c>
      <c r="D10" s="123">
        <v>86</v>
      </c>
      <c r="E10" s="123">
        <v>90</v>
      </c>
      <c r="F10" s="109">
        <v>176</v>
      </c>
      <c r="G10" s="109">
        <v>1</v>
      </c>
      <c r="H10" s="123">
        <v>614</v>
      </c>
      <c r="I10" s="124">
        <v>4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1"/>
      <c r="B12" s="8" t="s">
        <v>7</v>
      </c>
      <c r="C12" s="9" t="s">
        <v>697</v>
      </c>
      <c r="D12" s="9"/>
      <c r="E12" s="9" t="s">
        <v>698</v>
      </c>
      <c r="F12" s="8"/>
      <c r="G12" s="8"/>
      <c r="H12" s="8"/>
      <c r="I12" s="8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11">
        <v>2</v>
      </c>
      <c r="B13" s="12" t="s">
        <v>10</v>
      </c>
      <c r="C13" s="88" t="s">
        <v>11</v>
      </c>
      <c r="D13" s="63"/>
      <c r="E13" s="96"/>
      <c r="F13" s="13" t="s">
        <v>12</v>
      </c>
      <c r="G13" s="13" t="s">
        <v>13</v>
      </c>
      <c r="H13" s="13" t="s">
        <v>14</v>
      </c>
      <c r="I13" s="14" t="s">
        <v>15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15">
        <v>1</v>
      </c>
      <c r="B14" s="16" t="s">
        <v>567</v>
      </c>
      <c r="C14" s="16" t="s">
        <v>503</v>
      </c>
      <c r="D14" s="18">
        <v>88</v>
      </c>
      <c r="E14" s="18">
        <v>92</v>
      </c>
      <c r="F14" s="18">
        <v>180</v>
      </c>
      <c r="G14" s="18">
        <v>5</v>
      </c>
      <c r="H14" s="55">
        <v>710</v>
      </c>
      <c r="I14" s="119">
        <v>21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49">
        <v>6</v>
      </c>
      <c r="B15" s="47" t="s">
        <v>530</v>
      </c>
      <c r="C15" s="47" t="s">
        <v>100</v>
      </c>
      <c r="D15" s="22">
        <v>90</v>
      </c>
      <c r="E15" s="22">
        <v>91</v>
      </c>
      <c r="F15" s="24">
        <v>181</v>
      </c>
      <c r="G15" s="24">
        <v>6</v>
      </c>
      <c r="H15" s="22">
        <v>698</v>
      </c>
      <c r="I15" s="48">
        <v>18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49">
        <v>4</v>
      </c>
      <c r="B16" s="47" t="s">
        <v>690</v>
      </c>
      <c r="C16" s="47" t="s">
        <v>691</v>
      </c>
      <c r="D16" s="22">
        <v>88</v>
      </c>
      <c r="E16" s="22">
        <v>88</v>
      </c>
      <c r="F16" s="24">
        <v>176</v>
      </c>
      <c r="G16" s="24">
        <v>4</v>
      </c>
      <c r="H16" s="22">
        <v>685</v>
      </c>
      <c r="I16" s="48">
        <v>15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20">
        <v>5</v>
      </c>
      <c r="B17" s="47" t="s">
        <v>507</v>
      </c>
      <c r="C17" s="47" t="s">
        <v>100</v>
      </c>
      <c r="D17" s="22">
        <v>85</v>
      </c>
      <c r="E17" s="22">
        <v>87</v>
      </c>
      <c r="F17" s="24">
        <v>172</v>
      </c>
      <c r="G17" s="24">
        <v>3</v>
      </c>
      <c r="H17" s="22">
        <v>673</v>
      </c>
      <c r="I17" s="48">
        <v>13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49">
        <v>2</v>
      </c>
      <c r="B18" s="47" t="s">
        <v>686</v>
      </c>
      <c r="C18" s="47" t="s">
        <v>503</v>
      </c>
      <c r="D18" s="22">
        <v>80</v>
      </c>
      <c r="E18" s="22">
        <v>82</v>
      </c>
      <c r="F18" s="24">
        <v>162</v>
      </c>
      <c r="G18" s="24">
        <v>1</v>
      </c>
      <c r="H18" s="22">
        <v>665</v>
      </c>
      <c r="I18" s="48">
        <v>12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116">
        <v>3</v>
      </c>
      <c r="B19" s="122" t="s">
        <v>502</v>
      </c>
      <c r="C19" s="122" t="s">
        <v>503</v>
      </c>
      <c r="D19" s="123">
        <v>81</v>
      </c>
      <c r="E19" s="123">
        <v>87</v>
      </c>
      <c r="F19" s="109">
        <v>168</v>
      </c>
      <c r="G19" s="109">
        <v>2</v>
      </c>
      <c r="H19" s="123">
        <v>661</v>
      </c>
      <c r="I19" s="124">
        <v>9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43"/>
      <c r="B21" s="10" t="s">
        <v>259</v>
      </c>
      <c r="F21" s="40" t="s">
        <v>585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43"/>
      <c r="B22" s="10" t="s">
        <v>586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"/>
    <row r="67" spans="1:25" ht="15.75" customHeight="1" x14ac:dyDescent="0.3"/>
    <row r="68" spans="1:25" ht="15.75" customHeight="1" x14ac:dyDescent="0.3"/>
    <row r="69" spans="1:25" ht="15.75" customHeight="1" x14ac:dyDescent="0.3"/>
  </sheetData>
  <sheetProtection selectLockedCells="1" selectUnlockedCells="1"/>
  <mergeCells count="1">
    <mergeCell ref="D2:I2"/>
  </mergeCells>
  <hyperlinks>
    <hyperlink ref="B2" location="'Index'!A3" tooltip="Go to the Index sheet" display="á" xr:uid="{B71C6007-AC6B-46E6-86FE-7AF0DE80078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2DD0-C665-4021-9983-C74CD6447544}">
  <sheetPr>
    <tabColor rgb="FF00FFCC"/>
    <pageSetUpPr fitToPage="1"/>
  </sheetPr>
  <dimension ref="A1:Y165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71" customWidth="1"/>
    <col min="2" max="3" width="20.7109375" style="146" customWidth="1"/>
    <col min="4" max="9" width="5" style="146" customWidth="1"/>
    <col min="10" max="10" width="1.7109375" style="146" customWidth="1"/>
    <col min="11" max="11" width="2.7109375" style="146" customWidth="1"/>
    <col min="12" max="13" width="20.7109375" style="146" customWidth="1"/>
    <col min="14" max="19" width="5" style="146" customWidth="1"/>
    <col min="20" max="25" width="4.140625" style="146" customWidth="1"/>
    <col min="26" max="27" width="4.140625" customWidth="1"/>
  </cols>
  <sheetData>
    <row r="1" spans="1:25" ht="18" x14ac:dyDescent="0.35">
      <c r="A1" s="136"/>
      <c r="B1" s="137" t="s">
        <v>699</v>
      </c>
      <c r="C1" s="138"/>
      <c r="D1" s="138"/>
      <c r="E1" s="138"/>
      <c r="F1" s="138"/>
      <c r="G1" s="138"/>
      <c r="H1" s="138"/>
      <c r="I1" s="139" t="s">
        <v>700</v>
      </c>
      <c r="J1" s="137"/>
      <c r="K1" s="138"/>
      <c r="L1" s="139"/>
      <c r="M1" s="137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40"/>
    </row>
    <row r="2" spans="1:25" ht="19.5" customHeight="1" x14ac:dyDescent="0.35">
      <c r="A2" s="141"/>
      <c r="B2" s="142" t="s">
        <v>2</v>
      </c>
      <c r="C2" s="143"/>
      <c r="D2" s="144" t="s">
        <v>492</v>
      </c>
      <c r="E2" s="144"/>
      <c r="F2" s="144"/>
      <c r="G2" s="144"/>
      <c r="H2" s="144"/>
      <c r="I2" s="144"/>
      <c r="J2" s="145"/>
    </row>
    <row r="3" spans="1:25" ht="15.75" customHeight="1" x14ac:dyDescent="0.3">
      <c r="A3" s="147"/>
      <c r="B3" s="148" t="s">
        <v>4</v>
      </c>
      <c r="C3" s="149" t="s">
        <v>701</v>
      </c>
      <c r="D3" s="149"/>
      <c r="E3" s="150" t="s">
        <v>702</v>
      </c>
      <c r="F3" s="148"/>
      <c r="G3" s="148"/>
      <c r="H3" s="148"/>
      <c r="I3" s="148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</row>
    <row r="4" spans="1:25" ht="15.75" customHeight="1" x14ac:dyDescent="0.3">
      <c r="A4" s="152">
        <v>2</v>
      </c>
      <c r="B4" s="153" t="s">
        <v>10</v>
      </c>
      <c r="C4" s="154" t="s">
        <v>11</v>
      </c>
      <c r="D4" s="155"/>
      <c r="E4" s="156"/>
      <c r="F4" s="157" t="s">
        <v>12</v>
      </c>
      <c r="G4" s="157" t="s">
        <v>13</v>
      </c>
      <c r="H4" s="157" t="s">
        <v>14</v>
      </c>
      <c r="I4" s="158" t="s">
        <v>15</v>
      </c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</row>
    <row r="5" spans="1:25" ht="15.75" customHeight="1" x14ac:dyDescent="0.3">
      <c r="A5" s="159">
        <v>1</v>
      </c>
      <c r="B5" s="160" t="s">
        <v>703</v>
      </c>
      <c r="C5" s="160" t="s">
        <v>704</v>
      </c>
      <c r="D5" s="161">
        <v>96</v>
      </c>
      <c r="E5" s="161">
        <v>96</v>
      </c>
      <c r="F5" s="161">
        <f t="shared" ref="F5:F11" si="0">SUM(D5:E5)</f>
        <v>192</v>
      </c>
      <c r="G5" s="161">
        <v>7</v>
      </c>
      <c r="H5" s="162">
        <v>778</v>
      </c>
      <c r="I5" s="163">
        <v>28</v>
      </c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</row>
    <row r="6" spans="1:25" ht="15.75" customHeight="1" x14ac:dyDescent="0.3">
      <c r="A6" s="164">
        <v>5</v>
      </c>
      <c r="B6" s="165" t="s">
        <v>705</v>
      </c>
      <c r="C6" s="165" t="s">
        <v>704</v>
      </c>
      <c r="D6" s="166">
        <v>96</v>
      </c>
      <c r="E6" s="166">
        <v>93</v>
      </c>
      <c r="F6" s="166">
        <f t="shared" si="0"/>
        <v>189</v>
      </c>
      <c r="G6" s="167">
        <v>6</v>
      </c>
      <c r="H6" s="168">
        <v>759</v>
      </c>
      <c r="I6" s="169">
        <v>20</v>
      </c>
    </row>
    <row r="7" spans="1:25" ht="15.75" customHeight="1" x14ac:dyDescent="0.3">
      <c r="A7" s="164">
        <v>2</v>
      </c>
      <c r="B7" s="165" t="s">
        <v>706</v>
      </c>
      <c r="C7" s="165" t="s">
        <v>704</v>
      </c>
      <c r="D7" s="166">
        <v>93</v>
      </c>
      <c r="E7" s="166">
        <v>96</v>
      </c>
      <c r="F7" s="166">
        <f t="shared" si="0"/>
        <v>189</v>
      </c>
      <c r="G7" s="167">
        <v>6</v>
      </c>
      <c r="H7" s="168">
        <v>752</v>
      </c>
      <c r="I7" s="169">
        <v>20</v>
      </c>
      <c r="J7" s="170"/>
    </row>
    <row r="8" spans="1:25" ht="15.75" customHeight="1" x14ac:dyDescent="0.3">
      <c r="A8" s="164">
        <v>4</v>
      </c>
      <c r="B8" s="165" t="s">
        <v>707</v>
      </c>
      <c r="C8" s="165" t="s">
        <v>708</v>
      </c>
      <c r="D8" s="166">
        <v>90</v>
      </c>
      <c r="E8" s="166">
        <v>93</v>
      </c>
      <c r="F8" s="166">
        <f t="shared" si="0"/>
        <v>183</v>
      </c>
      <c r="G8" s="167">
        <v>2</v>
      </c>
      <c r="H8" s="168">
        <v>741</v>
      </c>
      <c r="I8" s="169">
        <v>14</v>
      </c>
      <c r="K8" s="171"/>
    </row>
    <row r="9" spans="1:25" ht="15.75" customHeight="1" x14ac:dyDescent="0.3">
      <c r="A9" s="164">
        <v>7</v>
      </c>
      <c r="B9" s="165" t="s">
        <v>709</v>
      </c>
      <c r="C9" s="165" t="s">
        <v>704</v>
      </c>
      <c r="D9" s="166">
        <v>90</v>
      </c>
      <c r="E9" s="166">
        <v>94</v>
      </c>
      <c r="F9" s="166">
        <f t="shared" si="0"/>
        <v>184</v>
      </c>
      <c r="G9" s="167">
        <v>3</v>
      </c>
      <c r="H9" s="168">
        <v>645</v>
      </c>
      <c r="I9" s="169">
        <v>13</v>
      </c>
    </row>
    <row r="10" spans="1:25" ht="15.75" customHeight="1" x14ac:dyDescent="0.3">
      <c r="A10" s="164">
        <v>3</v>
      </c>
      <c r="B10" s="165" t="s">
        <v>710</v>
      </c>
      <c r="C10" s="165" t="s">
        <v>704</v>
      </c>
      <c r="D10" s="166">
        <v>97</v>
      </c>
      <c r="E10" s="166">
        <v>88</v>
      </c>
      <c r="F10" s="166">
        <f t="shared" si="0"/>
        <v>185</v>
      </c>
      <c r="G10" s="167">
        <v>4</v>
      </c>
      <c r="H10" s="168">
        <v>731</v>
      </c>
      <c r="I10" s="169">
        <v>12</v>
      </c>
    </row>
    <row r="11" spans="1:25" ht="15.75" customHeight="1" x14ac:dyDescent="0.3">
      <c r="A11" s="172">
        <v>6</v>
      </c>
      <c r="B11" s="173" t="s">
        <v>711</v>
      </c>
      <c r="C11" s="173" t="s">
        <v>458</v>
      </c>
      <c r="D11" s="174" t="s">
        <v>242</v>
      </c>
      <c r="E11" s="174"/>
      <c r="F11" s="174">
        <f t="shared" si="0"/>
        <v>0</v>
      </c>
      <c r="G11" s="175">
        <v>0</v>
      </c>
      <c r="H11" s="176">
        <v>188</v>
      </c>
      <c r="I11" s="177">
        <v>4</v>
      </c>
    </row>
    <row r="12" spans="1:25" ht="15.75" customHeight="1" x14ac:dyDescent="0.3">
      <c r="A12" s="146"/>
    </row>
    <row r="13" spans="1:25" ht="15.75" customHeight="1" x14ac:dyDescent="0.3">
      <c r="A13" s="147"/>
      <c r="B13" s="148" t="s">
        <v>7</v>
      </c>
      <c r="C13" s="149" t="s">
        <v>712</v>
      </c>
      <c r="D13" s="149"/>
      <c r="E13" s="150" t="s">
        <v>713</v>
      </c>
      <c r="F13" s="148"/>
      <c r="G13" s="148"/>
      <c r="H13" s="148"/>
      <c r="I13" s="148"/>
    </row>
    <row r="14" spans="1:25" ht="15.75" customHeight="1" x14ac:dyDescent="0.3">
      <c r="A14" s="152">
        <v>2</v>
      </c>
      <c r="B14" s="153" t="s">
        <v>10</v>
      </c>
      <c r="C14" s="154" t="s">
        <v>11</v>
      </c>
      <c r="D14" s="155"/>
      <c r="E14" s="156"/>
      <c r="F14" s="157" t="s">
        <v>12</v>
      </c>
      <c r="G14" s="157" t="s">
        <v>13</v>
      </c>
      <c r="H14" s="157" t="s">
        <v>14</v>
      </c>
      <c r="I14" s="158" t="s">
        <v>15</v>
      </c>
    </row>
    <row r="15" spans="1:25" ht="15.75" customHeight="1" x14ac:dyDescent="0.3">
      <c r="A15" s="159">
        <v>4</v>
      </c>
      <c r="B15" s="160" t="s">
        <v>714</v>
      </c>
      <c r="C15" s="160" t="s">
        <v>104</v>
      </c>
      <c r="D15" s="161">
        <v>91</v>
      </c>
      <c r="E15" s="161">
        <v>95</v>
      </c>
      <c r="F15" s="161">
        <f t="shared" ref="F15:F20" si="1">SUM(D15:E15)</f>
        <v>186</v>
      </c>
      <c r="G15" s="161">
        <v>5</v>
      </c>
      <c r="H15" s="178">
        <v>740</v>
      </c>
      <c r="I15" s="179">
        <v>20</v>
      </c>
    </row>
    <row r="16" spans="1:25" ht="15.75" customHeight="1" x14ac:dyDescent="0.3">
      <c r="A16" s="164">
        <v>5</v>
      </c>
      <c r="B16" s="165" t="s">
        <v>715</v>
      </c>
      <c r="C16" s="165" t="s">
        <v>704</v>
      </c>
      <c r="D16" s="166">
        <v>94</v>
      </c>
      <c r="E16" s="166">
        <v>92</v>
      </c>
      <c r="F16" s="166">
        <f t="shared" si="1"/>
        <v>186</v>
      </c>
      <c r="G16" s="167">
        <v>5</v>
      </c>
      <c r="H16" s="168">
        <v>739</v>
      </c>
      <c r="I16" s="169">
        <v>19</v>
      </c>
    </row>
    <row r="17" spans="1:9" ht="15.75" customHeight="1" x14ac:dyDescent="0.3">
      <c r="A17" s="164">
        <v>3</v>
      </c>
      <c r="B17" s="165" t="s">
        <v>716</v>
      </c>
      <c r="C17" s="165" t="s">
        <v>704</v>
      </c>
      <c r="D17" s="166">
        <v>99</v>
      </c>
      <c r="E17" s="166">
        <v>94</v>
      </c>
      <c r="F17" s="166">
        <f t="shared" si="1"/>
        <v>193</v>
      </c>
      <c r="G17" s="167">
        <v>6</v>
      </c>
      <c r="H17" s="168">
        <v>733</v>
      </c>
      <c r="I17" s="169">
        <v>17</v>
      </c>
    </row>
    <row r="18" spans="1:9" ht="15.75" customHeight="1" x14ac:dyDescent="0.3">
      <c r="A18" s="164">
        <v>6</v>
      </c>
      <c r="B18" s="165" t="s">
        <v>717</v>
      </c>
      <c r="C18" s="165" t="s">
        <v>704</v>
      </c>
      <c r="D18" s="166">
        <v>92</v>
      </c>
      <c r="E18" s="166">
        <v>88</v>
      </c>
      <c r="F18" s="166">
        <f t="shared" si="1"/>
        <v>180</v>
      </c>
      <c r="G18" s="167">
        <v>3</v>
      </c>
      <c r="H18" s="168">
        <v>724</v>
      </c>
      <c r="I18" s="169">
        <v>13</v>
      </c>
    </row>
    <row r="19" spans="1:9" ht="15.75" customHeight="1" x14ac:dyDescent="0.3">
      <c r="A19" s="164">
        <v>2</v>
      </c>
      <c r="B19" s="165" t="s">
        <v>718</v>
      </c>
      <c r="C19" s="165" t="s">
        <v>719</v>
      </c>
      <c r="D19" s="166">
        <v>93</v>
      </c>
      <c r="E19" s="166">
        <v>86</v>
      </c>
      <c r="F19" s="166">
        <f t="shared" si="1"/>
        <v>179</v>
      </c>
      <c r="G19" s="167">
        <v>1</v>
      </c>
      <c r="H19" s="168">
        <v>713</v>
      </c>
      <c r="I19" s="169">
        <v>10</v>
      </c>
    </row>
    <row r="20" spans="1:9" ht="15.75" customHeight="1" x14ac:dyDescent="0.3">
      <c r="A20" s="172">
        <v>1</v>
      </c>
      <c r="B20" s="173" t="s">
        <v>720</v>
      </c>
      <c r="C20" s="173" t="s">
        <v>612</v>
      </c>
      <c r="D20" s="174">
        <v>88</v>
      </c>
      <c r="E20" s="174">
        <v>92</v>
      </c>
      <c r="F20" s="174">
        <f t="shared" si="1"/>
        <v>180</v>
      </c>
      <c r="G20" s="175">
        <v>3</v>
      </c>
      <c r="H20" s="180">
        <v>707</v>
      </c>
      <c r="I20" s="181">
        <v>9</v>
      </c>
    </row>
    <row r="21" spans="1:9" ht="15.75" customHeight="1" x14ac:dyDescent="0.3">
      <c r="A21" s="146"/>
    </row>
    <row r="22" spans="1:9" ht="15.75" customHeight="1" x14ac:dyDescent="0.3">
      <c r="A22" s="146"/>
      <c r="B22" s="146" t="s">
        <v>721</v>
      </c>
      <c r="F22" s="182" t="s">
        <v>585</v>
      </c>
    </row>
    <row r="23" spans="1:9" ht="15.75" customHeight="1" x14ac:dyDescent="0.3">
      <c r="A23" s="146"/>
      <c r="B23" s="146" t="s">
        <v>586</v>
      </c>
    </row>
    <row r="24" spans="1:9" ht="15.75" customHeight="1" x14ac:dyDescent="0.3"/>
    <row r="25" spans="1:9" ht="15.75" customHeight="1" x14ac:dyDescent="0.3"/>
    <row r="26" spans="1:9" ht="15.75" customHeight="1" x14ac:dyDescent="0.3"/>
    <row r="27" spans="1:9" ht="15.75" customHeight="1" x14ac:dyDescent="0.3"/>
    <row r="28" spans="1:9" ht="15.75" customHeight="1" x14ac:dyDescent="0.3"/>
    <row r="29" spans="1:9" ht="15.75" customHeight="1" x14ac:dyDescent="0.3"/>
    <row r="30" spans="1:9" ht="15.75" customHeight="1" x14ac:dyDescent="0.3"/>
    <row r="31" spans="1:9" ht="15.75" customHeight="1" x14ac:dyDescent="0.3"/>
    <row r="32" spans="1:9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</sheetData>
  <mergeCells count="1">
    <mergeCell ref="D2:I2"/>
  </mergeCells>
  <hyperlinks>
    <hyperlink ref="B2" location="'Index'!A3" display="á" xr:uid="{7562A436-3735-4F5D-957E-C7241A6DB432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8EE1F-BD0D-47BB-9E61-B4782698FA72}">
  <sheetPr>
    <tabColor rgb="FF00FFCC"/>
    <pageSetUpPr fitToPage="1"/>
  </sheetPr>
  <dimension ref="A1:Y165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71" customWidth="1"/>
    <col min="2" max="3" width="20.7109375" style="146" customWidth="1"/>
    <col min="4" max="9" width="5" style="146" customWidth="1"/>
    <col min="10" max="10" width="1.7109375" style="146" customWidth="1"/>
    <col min="11" max="11" width="2.7109375" style="146" customWidth="1"/>
    <col min="12" max="13" width="20.7109375" style="146" customWidth="1"/>
    <col min="14" max="19" width="5" style="146" customWidth="1"/>
    <col min="20" max="25" width="4.140625" style="146" customWidth="1"/>
    <col min="26" max="27" width="4.140625" customWidth="1"/>
  </cols>
  <sheetData>
    <row r="1" spans="1:25" ht="18" x14ac:dyDescent="0.35">
      <c r="A1" s="136"/>
      <c r="B1" s="137" t="s">
        <v>699</v>
      </c>
      <c r="C1" s="138"/>
      <c r="D1" s="138"/>
      <c r="E1" s="138"/>
      <c r="F1" s="138"/>
      <c r="G1" s="138" t="s">
        <v>260</v>
      </c>
      <c r="H1" s="138"/>
      <c r="I1" s="139" t="s">
        <v>700</v>
      </c>
      <c r="J1" s="137"/>
      <c r="K1" s="138"/>
      <c r="L1" s="139"/>
      <c r="M1" s="137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40"/>
    </row>
    <row r="2" spans="1:25" ht="19.5" customHeight="1" x14ac:dyDescent="0.35">
      <c r="A2" s="141"/>
      <c r="B2" s="142" t="s">
        <v>2</v>
      </c>
      <c r="C2" s="183"/>
      <c r="D2" s="184" t="s">
        <v>492</v>
      </c>
      <c r="E2" s="184"/>
      <c r="F2" s="184"/>
      <c r="G2" s="184"/>
      <c r="H2" s="184"/>
      <c r="I2" s="184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</row>
    <row r="3" spans="1:25" ht="15.75" customHeight="1" x14ac:dyDescent="0.3">
      <c r="A3" s="147"/>
      <c r="B3" s="148" t="s">
        <v>4</v>
      </c>
      <c r="C3" s="149" t="s">
        <v>722</v>
      </c>
      <c r="D3" s="149"/>
      <c r="E3" s="150" t="s">
        <v>702</v>
      </c>
      <c r="F3" s="148"/>
      <c r="G3" s="148"/>
      <c r="H3" s="148"/>
      <c r="I3" s="148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</row>
    <row r="4" spans="1:25" ht="15.75" customHeight="1" x14ac:dyDescent="0.3">
      <c r="A4" s="152">
        <v>2</v>
      </c>
      <c r="B4" s="153" t="s">
        <v>10</v>
      </c>
      <c r="C4" s="154" t="s">
        <v>11</v>
      </c>
      <c r="D4" s="155"/>
      <c r="E4" s="156"/>
      <c r="F4" s="157" t="s">
        <v>12</v>
      </c>
      <c r="G4" s="157" t="s">
        <v>13</v>
      </c>
      <c r="H4" s="157" t="s">
        <v>14</v>
      </c>
      <c r="I4" s="158" t="s">
        <v>15</v>
      </c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</row>
    <row r="5" spans="1:25" ht="15.75" customHeight="1" x14ac:dyDescent="0.3">
      <c r="A5" s="159">
        <v>1</v>
      </c>
      <c r="B5" s="160" t="s">
        <v>703</v>
      </c>
      <c r="C5" s="160" t="s">
        <v>704</v>
      </c>
      <c r="D5" s="161">
        <v>96</v>
      </c>
      <c r="E5" s="161">
        <v>96</v>
      </c>
      <c r="F5" s="161">
        <v>192</v>
      </c>
      <c r="G5" s="161">
        <v>8</v>
      </c>
      <c r="H5" s="162">
        <v>778</v>
      </c>
      <c r="I5" s="163">
        <v>35</v>
      </c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</row>
    <row r="6" spans="1:25" ht="15.75" customHeight="1" x14ac:dyDescent="0.3">
      <c r="A6" s="164">
        <v>7</v>
      </c>
      <c r="B6" s="186" t="s">
        <v>705</v>
      </c>
      <c r="C6" s="186" t="s">
        <v>704</v>
      </c>
      <c r="D6" s="187">
        <v>96</v>
      </c>
      <c r="E6" s="187">
        <v>93</v>
      </c>
      <c r="F6" s="166">
        <v>189</v>
      </c>
      <c r="G6" s="166">
        <v>7</v>
      </c>
      <c r="H6" s="187">
        <v>759</v>
      </c>
      <c r="I6" s="188">
        <v>28</v>
      </c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</row>
    <row r="7" spans="1:25" ht="15.75" customHeight="1" x14ac:dyDescent="0.3">
      <c r="A7" s="164">
        <v>3</v>
      </c>
      <c r="B7" s="186" t="s">
        <v>706</v>
      </c>
      <c r="C7" s="186" t="s">
        <v>704</v>
      </c>
      <c r="D7" s="187">
        <v>93</v>
      </c>
      <c r="E7" s="187">
        <v>96</v>
      </c>
      <c r="F7" s="166">
        <v>189</v>
      </c>
      <c r="G7" s="166">
        <v>7</v>
      </c>
      <c r="H7" s="187">
        <v>752</v>
      </c>
      <c r="I7" s="188">
        <v>26</v>
      </c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</row>
    <row r="8" spans="1:25" ht="15.75" customHeight="1" x14ac:dyDescent="0.3">
      <c r="A8" s="164">
        <v>5</v>
      </c>
      <c r="B8" s="186" t="s">
        <v>716</v>
      </c>
      <c r="C8" s="186" t="s">
        <v>704</v>
      </c>
      <c r="D8" s="187">
        <v>99</v>
      </c>
      <c r="E8" s="187">
        <v>94</v>
      </c>
      <c r="F8" s="166">
        <v>193</v>
      </c>
      <c r="G8" s="166">
        <v>9</v>
      </c>
      <c r="H8" s="187">
        <v>733</v>
      </c>
      <c r="I8" s="188">
        <v>22</v>
      </c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</row>
    <row r="9" spans="1:25" ht="15.75" customHeight="1" x14ac:dyDescent="0.3">
      <c r="A9" s="189">
        <v>6</v>
      </c>
      <c r="B9" s="186" t="s">
        <v>714</v>
      </c>
      <c r="C9" s="186" t="s">
        <v>104</v>
      </c>
      <c r="D9" s="187">
        <v>91</v>
      </c>
      <c r="E9" s="187">
        <v>95</v>
      </c>
      <c r="F9" s="166">
        <v>186</v>
      </c>
      <c r="G9" s="166">
        <v>5</v>
      </c>
      <c r="H9" s="187">
        <v>740</v>
      </c>
      <c r="I9" s="188">
        <v>19</v>
      </c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</row>
    <row r="10" spans="1:25" ht="15.75" customHeight="1" x14ac:dyDescent="0.3">
      <c r="A10" s="189">
        <v>8</v>
      </c>
      <c r="B10" s="186" t="s">
        <v>715</v>
      </c>
      <c r="C10" s="186" t="s">
        <v>704</v>
      </c>
      <c r="D10" s="187">
        <v>94</v>
      </c>
      <c r="E10" s="187">
        <v>92</v>
      </c>
      <c r="F10" s="166">
        <v>186</v>
      </c>
      <c r="G10" s="166">
        <v>5</v>
      </c>
      <c r="H10" s="187">
        <v>739</v>
      </c>
      <c r="I10" s="188">
        <v>19</v>
      </c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</row>
    <row r="11" spans="1:25" ht="15.75" customHeight="1" x14ac:dyDescent="0.3">
      <c r="A11" s="189">
        <v>4</v>
      </c>
      <c r="B11" s="186" t="s">
        <v>710</v>
      </c>
      <c r="C11" s="186" t="s">
        <v>704</v>
      </c>
      <c r="D11" s="187">
        <v>97</v>
      </c>
      <c r="E11" s="187">
        <v>88</v>
      </c>
      <c r="F11" s="166">
        <v>185</v>
      </c>
      <c r="G11" s="166">
        <v>3</v>
      </c>
      <c r="H11" s="187">
        <v>731</v>
      </c>
      <c r="I11" s="188">
        <v>14</v>
      </c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</row>
    <row r="12" spans="1:25" ht="15.75" customHeight="1" x14ac:dyDescent="0.3">
      <c r="A12" s="164">
        <v>9</v>
      </c>
      <c r="B12" s="186" t="s">
        <v>709</v>
      </c>
      <c r="C12" s="186" t="s">
        <v>704</v>
      </c>
      <c r="D12" s="187">
        <v>90</v>
      </c>
      <c r="E12" s="187">
        <v>94</v>
      </c>
      <c r="F12" s="166">
        <v>184</v>
      </c>
      <c r="G12" s="166">
        <v>2</v>
      </c>
      <c r="H12" s="187">
        <v>645</v>
      </c>
      <c r="I12" s="188">
        <v>12</v>
      </c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</row>
    <row r="13" spans="1:25" ht="15.75" customHeight="1" x14ac:dyDescent="0.3">
      <c r="A13" s="190">
        <v>2</v>
      </c>
      <c r="B13" s="191" t="s">
        <v>718</v>
      </c>
      <c r="C13" s="191" t="s">
        <v>719</v>
      </c>
      <c r="D13" s="192">
        <v>93</v>
      </c>
      <c r="E13" s="192">
        <v>86</v>
      </c>
      <c r="F13" s="174">
        <v>179</v>
      </c>
      <c r="G13" s="174">
        <v>1</v>
      </c>
      <c r="H13" s="192">
        <v>713</v>
      </c>
      <c r="I13" s="193">
        <v>8</v>
      </c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</row>
    <row r="14" spans="1:25" ht="15.75" customHeight="1" x14ac:dyDescent="0.3">
      <c r="A14" s="185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</row>
    <row r="15" spans="1:25" ht="15.75" customHeight="1" x14ac:dyDescent="0.3">
      <c r="A15" s="185"/>
      <c r="B15" s="146" t="s">
        <v>259</v>
      </c>
      <c r="F15" s="182" t="s">
        <v>585</v>
      </c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</row>
    <row r="16" spans="1:25" ht="15.75" customHeight="1" x14ac:dyDescent="0.3">
      <c r="A16" s="185"/>
      <c r="B16" s="146" t="s">
        <v>586</v>
      </c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</row>
    <row r="17" spans="1:25" ht="15.75" customHeight="1" x14ac:dyDescent="0.3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</row>
    <row r="18" spans="1:25" ht="15.75" customHeight="1" x14ac:dyDescent="0.3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</row>
    <row r="19" spans="1:25" ht="15.75" customHeight="1" x14ac:dyDescent="0.3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</row>
    <row r="20" spans="1:25" ht="15.75" customHeight="1" x14ac:dyDescent="0.3">
      <c r="A20" s="185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</row>
    <row r="21" spans="1:25" ht="15.75" customHeight="1" x14ac:dyDescent="0.3">
      <c r="A21" s="185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</row>
    <row r="22" spans="1:25" ht="15.75" customHeight="1" x14ac:dyDescent="0.3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</row>
    <row r="23" spans="1:25" ht="15.75" customHeight="1" x14ac:dyDescent="0.3">
      <c r="A23" s="185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</row>
    <row r="24" spans="1:25" ht="15.75" customHeight="1" x14ac:dyDescent="0.3">
      <c r="A24" s="185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</row>
    <row r="25" spans="1:25" ht="15.75" customHeight="1" x14ac:dyDescent="0.3">
      <c r="A25" s="185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</row>
    <row r="26" spans="1:25" ht="15.75" customHeight="1" x14ac:dyDescent="0.3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</row>
    <row r="27" spans="1:25" ht="15.75" customHeight="1" x14ac:dyDescent="0.3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</row>
    <row r="28" spans="1:25" ht="15.75" customHeight="1" x14ac:dyDescent="0.3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</row>
    <row r="29" spans="1:25" ht="15.75" customHeight="1" x14ac:dyDescent="0.3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</row>
    <row r="30" spans="1:25" ht="15.75" customHeight="1" x14ac:dyDescent="0.3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</row>
    <row r="31" spans="1:25" ht="15.75" customHeight="1" x14ac:dyDescent="0.3"/>
    <row r="32" spans="1:2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</sheetData>
  <sheetProtection selectLockedCells="1" selectUnlockedCells="1"/>
  <mergeCells count="1">
    <mergeCell ref="D2:I2"/>
  </mergeCells>
  <hyperlinks>
    <hyperlink ref="B2" location="'Index'!A3" display="á" xr:uid="{B42C60BC-2EF8-46E1-AEC2-909C70C4EA94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F953-5245-49FE-BC99-8FC1A18BB6B6}">
  <sheetPr>
    <tabColor rgb="FF00FFCC"/>
    <pageSetUpPr fitToPage="1"/>
  </sheetPr>
  <dimension ref="A1:Y14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46" customWidth="1"/>
    <col min="2" max="3" width="20.7109375" style="146" customWidth="1"/>
    <col min="4" max="9" width="5" style="146" customWidth="1"/>
    <col min="10" max="10" width="1.7109375" style="146" customWidth="1"/>
    <col min="11" max="11" width="2.7109375" style="146" customWidth="1"/>
    <col min="12" max="13" width="20.7109375" style="146" customWidth="1"/>
    <col min="14" max="19" width="5" style="146" customWidth="1"/>
    <col min="20" max="25" width="10.28515625" style="146"/>
  </cols>
  <sheetData>
    <row r="1" spans="1:25" ht="18" x14ac:dyDescent="0.35">
      <c r="A1" s="137"/>
      <c r="B1" s="137" t="s">
        <v>723</v>
      </c>
      <c r="C1" s="138"/>
      <c r="D1" s="138"/>
      <c r="E1" s="138"/>
      <c r="F1" s="138"/>
      <c r="G1" s="138"/>
      <c r="H1" s="138"/>
      <c r="I1" s="139" t="s">
        <v>700</v>
      </c>
      <c r="J1" s="137"/>
      <c r="K1" s="138"/>
      <c r="L1" s="139"/>
      <c r="M1" s="137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40"/>
    </row>
    <row r="2" spans="1:25" ht="19.5" customHeight="1" x14ac:dyDescent="0.35">
      <c r="B2" s="142" t="s">
        <v>2</v>
      </c>
      <c r="C2" s="143"/>
      <c r="D2" s="144" t="s">
        <v>492</v>
      </c>
      <c r="E2" s="144"/>
      <c r="F2" s="144"/>
      <c r="G2" s="144"/>
      <c r="H2" s="144"/>
      <c r="I2" s="144"/>
    </row>
    <row r="3" spans="1:25" ht="15.75" customHeight="1" x14ac:dyDescent="0.3">
      <c r="B3" s="145" t="s">
        <v>4</v>
      </c>
      <c r="C3" s="194" t="s">
        <v>724</v>
      </c>
      <c r="D3" s="194"/>
      <c r="E3" s="195" t="s">
        <v>725</v>
      </c>
      <c r="J3" s="151"/>
      <c r="T3" s="151"/>
      <c r="U3" s="151"/>
      <c r="V3" s="151"/>
      <c r="W3" s="151"/>
      <c r="X3" s="151"/>
      <c r="Y3" s="151"/>
    </row>
    <row r="4" spans="1:25" ht="15.75" customHeight="1" x14ac:dyDescent="0.3">
      <c r="A4" s="152">
        <v>2</v>
      </c>
      <c r="B4" s="153" t="s">
        <v>10</v>
      </c>
      <c r="C4" s="154" t="s">
        <v>11</v>
      </c>
      <c r="D4" s="155"/>
      <c r="E4" s="156"/>
      <c r="F4" s="157" t="s">
        <v>12</v>
      </c>
      <c r="G4" s="157" t="s">
        <v>13</v>
      </c>
      <c r="H4" s="157" t="s">
        <v>14</v>
      </c>
      <c r="I4" s="158" t="s">
        <v>15</v>
      </c>
      <c r="J4" s="151"/>
      <c r="T4" s="151"/>
      <c r="U4" s="151"/>
      <c r="V4" s="151"/>
      <c r="W4" s="151"/>
      <c r="X4" s="151"/>
      <c r="Y4" s="151"/>
    </row>
    <row r="5" spans="1:25" ht="15.75" customHeight="1" x14ac:dyDescent="0.3">
      <c r="A5" s="159">
        <v>1</v>
      </c>
      <c r="B5" s="160" t="s">
        <v>726</v>
      </c>
      <c r="C5" s="160" t="s">
        <v>514</v>
      </c>
      <c r="D5" s="161">
        <v>95</v>
      </c>
      <c r="E5" s="161">
        <v>97</v>
      </c>
      <c r="F5" s="161">
        <f t="shared" ref="F5:F13" si="0">SUM(D5:E5)</f>
        <v>192</v>
      </c>
      <c r="G5" s="161">
        <v>6</v>
      </c>
      <c r="H5" s="162">
        <v>776</v>
      </c>
      <c r="I5" s="163">
        <v>30</v>
      </c>
      <c r="J5" s="151"/>
      <c r="T5" s="151"/>
      <c r="U5" s="151"/>
      <c r="V5" s="151"/>
      <c r="W5" s="151"/>
      <c r="X5" s="151"/>
      <c r="Y5" s="151"/>
    </row>
    <row r="6" spans="1:25" ht="15.75" customHeight="1" x14ac:dyDescent="0.3">
      <c r="A6" s="164">
        <v>6</v>
      </c>
      <c r="B6" s="165" t="s">
        <v>727</v>
      </c>
      <c r="C6" s="165" t="s">
        <v>458</v>
      </c>
      <c r="D6" s="166">
        <v>96</v>
      </c>
      <c r="E6" s="166">
        <v>96</v>
      </c>
      <c r="F6" s="166">
        <f t="shared" si="0"/>
        <v>192</v>
      </c>
      <c r="G6" s="167">
        <v>6</v>
      </c>
      <c r="H6" s="168">
        <v>770</v>
      </c>
      <c r="I6" s="169">
        <v>27</v>
      </c>
    </row>
    <row r="7" spans="1:25" ht="15.75" customHeight="1" x14ac:dyDescent="0.3">
      <c r="A7" s="164">
        <v>7</v>
      </c>
      <c r="B7" s="165" t="s">
        <v>728</v>
      </c>
      <c r="C7" s="165" t="s">
        <v>704</v>
      </c>
      <c r="D7" s="166">
        <v>98</v>
      </c>
      <c r="E7" s="166">
        <v>95</v>
      </c>
      <c r="F7" s="166">
        <f t="shared" si="0"/>
        <v>193</v>
      </c>
      <c r="G7" s="167">
        <v>7</v>
      </c>
      <c r="H7" s="168">
        <v>768</v>
      </c>
      <c r="I7" s="169">
        <v>27</v>
      </c>
      <c r="J7" s="170"/>
    </row>
    <row r="8" spans="1:25" ht="15.75" customHeight="1" x14ac:dyDescent="0.3">
      <c r="A8" s="164">
        <v>9</v>
      </c>
      <c r="B8" s="165" t="s">
        <v>729</v>
      </c>
      <c r="C8" s="165" t="s">
        <v>190</v>
      </c>
      <c r="D8" s="166">
        <v>96</v>
      </c>
      <c r="E8" s="166">
        <v>96</v>
      </c>
      <c r="F8" s="166">
        <f t="shared" si="0"/>
        <v>192</v>
      </c>
      <c r="G8" s="167">
        <v>6</v>
      </c>
      <c r="H8" s="168">
        <v>768</v>
      </c>
      <c r="I8" s="169">
        <v>26</v>
      </c>
      <c r="K8" s="171"/>
    </row>
    <row r="9" spans="1:25" ht="15.75" customHeight="1" x14ac:dyDescent="0.3">
      <c r="A9" s="164">
        <v>2</v>
      </c>
      <c r="B9" s="165" t="s">
        <v>149</v>
      </c>
      <c r="C9" s="165" t="s">
        <v>150</v>
      </c>
      <c r="D9" s="166">
        <v>98</v>
      </c>
      <c r="E9" s="166">
        <v>98</v>
      </c>
      <c r="F9" s="166">
        <f t="shared" si="0"/>
        <v>196</v>
      </c>
      <c r="G9" s="167">
        <v>9</v>
      </c>
      <c r="H9" s="168">
        <v>763</v>
      </c>
      <c r="I9" s="169">
        <v>20</v>
      </c>
    </row>
    <row r="10" spans="1:25" ht="15.75" customHeight="1" x14ac:dyDescent="0.3">
      <c r="A10" s="164">
        <v>4</v>
      </c>
      <c r="B10" s="165" t="s">
        <v>730</v>
      </c>
      <c r="C10" s="165" t="s">
        <v>612</v>
      </c>
      <c r="D10" s="166">
        <v>99</v>
      </c>
      <c r="E10" s="166">
        <v>97</v>
      </c>
      <c r="F10" s="166">
        <f t="shared" si="0"/>
        <v>196</v>
      </c>
      <c r="G10" s="167">
        <v>9</v>
      </c>
      <c r="H10" s="168">
        <v>759</v>
      </c>
      <c r="I10" s="169">
        <v>20</v>
      </c>
    </row>
    <row r="11" spans="1:25" ht="15.75" customHeight="1" x14ac:dyDescent="0.3">
      <c r="A11" s="164">
        <v>8</v>
      </c>
      <c r="B11" s="165" t="s">
        <v>731</v>
      </c>
      <c r="C11" s="165" t="s">
        <v>708</v>
      </c>
      <c r="D11" s="166">
        <v>95</v>
      </c>
      <c r="E11" s="166">
        <v>92</v>
      </c>
      <c r="F11" s="166">
        <f t="shared" si="0"/>
        <v>187</v>
      </c>
      <c r="G11" s="167">
        <v>3</v>
      </c>
      <c r="H11" s="168">
        <v>746</v>
      </c>
      <c r="I11" s="169">
        <v>13</v>
      </c>
    </row>
    <row r="12" spans="1:25" ht="15.75" customHeight="1" x14ac:dyDescent="0.3">
      <c r="A12" s="164">
        <v>5</v>
      </c>
      <c r="B12" s="165" t="s">
        <v>340</v>
      </c>
      <c r="C12" s="165" t="s">
        <v>708</v>
      </c>
      <c r="D12" s="166">
        <v>94</v>
      </c>
      <c r="E12" s="166">
        <v>92</v>
      </c>
      <c r="F12" s="166">
        <f t="shared" si="0"/>
        <v>186</v>
      </c>
      <c r="G12" s="167">
        <v>2</v>
      </c>
      <c r="H12" s="168">
        <v>743</v>
      </c>
      <c r="I12" s="169">
        <v>13</v>
      </c>
    </row>
    <row r="13" spans="1:25" ht="15.75" customHeight="1" x14ac:dyDescent="0.3">
      <c r="A13" s="172">
        <v>3</v>
      </c>
      <c r="B13" s="173" t="s">
        <v>732</v>
      </c>
      <c r="C13" s="173" t="s">
        <v>190</v>
      </c>
      <c r="D13" s="174" t="s">
        <v>733</v>
      </c>
      <c r="E13" s="174"/>
      <c r="F13" s="174">
        <f t="shared" si="0"/>
        <v>0</v>
      </c>
      <c r="G13" s="175">
        <v>0</v>
      </c>
      <c r="H13" s="176">
        <v>552</v>
      </c>
      <c r="I13" s="177">
        <v>10</v>
      </c>
    </row>
    <row r="14" spans="1:25" ht="15.75" customHeight="1" x14ac:dyDescent="0.3"/>
    <row r="15" spans="1:25" ht="15.75" customHeight="1" x14ac:dyDescent="0.3">
      <c r="B15" s="145" t="s">
        <v>7</v>
      </c>
      <c r="C15" s="194" t="s">
        <v>734</v>
      </c>
      <c r="D15" s="194"/>
      <c r="E15" s="195" t="s">
        <v>735</v>
      </c>
    </row>
    <row r="16" spans="1:25" ht="15.75" customHeight="1" x14ac:dyDescent="0.3">
      <c r="A16" s="152">
        <v>2</v>
      </c>
      <c r="B16" s="153" t="s">
        <v>10</v>
      </c>
      <c r="C16" s="154" t="s">
        <v>11</v>
      </c>
      <c r="D16" s="155"/>
      <c r="E16" s="156"/>
      <c r="F16" s="157" t="s">
        <v>12</v>
      </c>
      <c r="G16" s="157" t="s">
        <v>13</v>
      </c>
      <c r="H16" s="157" t="s">
        <v>14</v>
      </c>
      <c r="I16" s="158" t="s">
        <v>15</v>
      </c>
    </row>
    <row r="17" spans="1:9" ht="15.75" customHeight="1" x14ac:dyDescent="0.3">
      <c r="A17" s="159">
        <v>1</v>
      </c>
      <c r="B17" s="160" t="s">
        <v>155</v>
      </c>
      <c r="C17" s="160" t="s">
        <v>150</v>
      </c>
      <c r="D17" s="161">
        <v>89</v>
      </c>
      <c r="E17" s="161">
        <v>92</v>
      </c>
      <c r="F17" s="161">
        <f t="shared" ref="F17:F25" si="1">SUM(D17:E17)</f>
        <v>181</v>
      </c>
      <c r="G17" s="161">
        <v>4</v>
      </c>
      <c r="H17" s="162">
        <v>750</v>
      </c>
      <c r="I17" s="163">
        <v>29</v>
      </c>
    </row>
    <row r="18" spans="1:9" ht="15.75" customHeight="1" x14ac:dyDescent="0.3">
      <c r="A18" s="164">
        <v>2</v>
      </c>
      <c r="B18" s="165" t="s">
        <v>736</v>
      </c>
      <c r="C18" s="165" t="s">
        <v>612</v>
      </c>
      <c r="D18" s="166">
        <v>95</v>
      </c>
      <c r="E18" s="166">
        <v>95</v>
      </c>
      <c r="F18" s="166">
        <f t="shared" si="1"/>
        <v>190</v>
      </c>
      <c r="G18" s="167">
        <v>8</v>
      </c>
      <c r="H18" s="168">
        <v>746</v>
      </c>
      <c r="I18" s="169">
        <v>26</v>
      </c>
    </row>
    <row r="19" spans="1:9" ht="15.75" customHeight="1" x14ac:dyDescent="0.3">
      <c r="A19" s="164">
        <v>5</v>
      </c>
      <c r="B19" s="165" t="s">
        <v>707</v>
      </c>
      <c r="C19" s="165" t="s">
        <v>708</v>
      </c>
      <c r="D19" s="166">
        <v>95</v>
      </c>
      <c r="E19" s="166">
        <v>94</v>
      </c>
      <c r="F19" s="166">
        <f t="shared" si="1"/>
        <v>189</v>
      </c>
      <c r="G19" s="167">
        <v>7</v>
      </c>
      <c r="H19" s="168">
        <v>744</v>
      </c>
      <c r="I19" s="169">
        <v>26</v>
      </c>
    </row>
    <row r="20" spans="1:9" ht="15.75" customHeight="1" x14ac:dyDescent="0.3">
      <c r="A20" s="164">
        <v>8</v>
      </c>
      <c r="B20" s="165" t="s">
        <v>737</v>
      </c>
      <c r="C20" s="165" t="s">
        <v>317</v>
      </c>
      <c r="D20" s="166">
        <v>89</v>
      </c>
      <c r="E20" s="166">
        <v>92</v>
      </c>
      <c r="F20" s="166">
        <f t="shared" si="1"/>
        <v>181</v>
      </c>
      <c r="G20" s="167">
        <v>4</v>
      </c>
      <c r="H20" s="168">
        <v>740</v>
      </c>
      <c r="I20" s="169">
        <v>21</v>
      </c>
    </row>
    <row r="21" spans="1:9" ht="15.75" customHeight="1" x14ac:dyDescent="0.3">
      <c r="A21" s="164">
        <v>3</v>
      </c>
      <c r="B21" s="165" t="s">
        <v>738</v>
      </c>
      <c r="C21" s="165" t="s">
        <v>612</v>
      </c>
      <c r="D21" s="166">
        <v>95</v>
      </c>
      <c r="E21" s="166">
        <v>97</v>
      </c>
      <c r="F21" s="166">
        <f t="shared" si="1"/>
        <v>192</v>
      </c>
      <c r="G21" s="167">
        <v>9</v>
      </c>
      <c r="H21" s="168">
        <v>739</v>
      </c>
      <c r="I21" s="169">
        <v>20</v>
      </c>
    </row>
    <row r="22" spans="1:9" ht="15.75" customHeight="1" x14ac:dyDescent="0.3">
      <c r="A22" s="164">
        <v>7</v>
      </c>
      <c r="B22" s="165" t="s">
        <v>709</v>
      </c>
      <c r="C22" s="165" t="s">
        <v>704</v>
      </c>
      <c r="D22" s="166">
        <v>93</v>
      </c>
      <c r="E22" s="166">
        <v>93</v>
      </c>
      <c r="F22" s="166">
        <f t="shared" si="1"/>
        <v>186</v>
      </c>
      <c r="G22" s="167">
        <v>6</v>
      </c>
      <c r="H22" s="168">
        <v>733</v>
      </c>
      <c r="I22" s="169">
        <v>19</v>
      </c>
    </row>
    <row r="23" spans="1:9" ht="15.75" customHeight="1" x14ac:dyDescent="0.3">
      <c r="A23" s="164">
        <v>4</v>
      </c>
      <c r="B23" s="165" t="s">
        <v>714</v>
      </c>
      <c r="C23" s="165" t="s">
        <v>104</v>
      </c>
      <c r="D23" s="166">
        <v>89</v>
      </c>
      <c r="E23" s="166">
        <v>90</v>
      </c>
      <c r="F23" s="166">
        <f t="shared" si="1"/>
        <v>179</v>
      </c>
      <c r="G23" s="167">
        <v>2</v>
      </c>
      <c r="H23" s="168">
        <v>729</v>
      </c>
      <c r="I23" s="169">
        <v>18</v>
      </c>
    </row>
    <row r="24" spans="1:9" ht="15.75" customHeight="1" x14ac:dyDescent="0.3">
      <c r="A24" s="164">
        <v>9</v>
      </c>
      <c r="B24" s="165" t="s">
        <v>739</v>
      </c>
      <c r="C24" s="165" t="s">
        <v>190</v>
      </c>
      <c r="D24" s="166">
        <v>89</v>
      </c>
      <c r="E24" s="166">
        <v>88</v>
      </c>
      <c r="F24" s="166">
        <f t="shared" si="1"/>
        <v>177</v>
      </c>
      <c r="G24" s="167">
        <v>1</v>
      </c>
      <c r="H24" s="168">
        <v>727</v>
      </c>
      <c r="I24" s="169">
        <v>16</v>
      </c>
    </row>
    <row r="25" spans="1:9" ht="15.75" customHeight="1" x14ac:dyDescent="0.3">
      <c r="A25" s="172">
        <v>6</v>
      </c>
      <c r="B25" s="173" t="s">
        <v>715</v>
      </c>
      <c r="C25" s="173" t="s">
        <v>704</v>
      </c>
      <c r="D25" s="174">
        <v>94</v>
      </c>
      <c r="E25" s="174">
        <v>91</v>
      </c>
      <c r="F25" s="174">
        <f t="shared" si="1"/>
        <v>185</v>
      </c>
      <c r="G25" s="175">
        <v>5</v>
      </c>
      <c r="H25" s="176">
        <v>719</v>
      </c>
      <c r="I25" s="177">
        <v>12</v>
      </c>
    </row>
    <row r="26" spans="1:9" ht="15.75" customHeight="1" x14ac:dyDescent="0.3"/>
    <row r="27" spans="1:9" ht="15.75" customHeight="1" x14ac:dyDescent="0.3">
      <c r="B27" s="145" t="s">
        <v>48</v>
      </c>
      <c r="C27" s="194" t="s">
        <v>740</v>
      </c>
      <c r="D27" s="194"/>
      <c r="E27" s="195" t="s">
        <v>741</v>
      </c>
    </row>
    <row r="28" spans="1:9" ht="15.75" customHeight="1" x14ac:dyDescent="0.3">
      <c r="A28" s="152">
        <v>2</v>
      </c>
      <c r="B28" s="153" t="s">
        <v>10</v>
      </c>
      <c r="C28" s="154" t="s">
        <v>11</v>
      </c>
      <c r="D28" s="155"/>
      <c r="E28" s="156"/>
      <c r="F28" s="157" t="s">
        <v>12</v>
      </c>
      <c r="G28" s="157" t="s">
        <v>13</v>
      </c>
      <c r="H28" s="157" t="s">
        <v>14</v>
      </c>
      <c r="I28" s="158" t="s">
        <v>15</v>
      </c>
    </row>
    <row r="29" spans="1:9" ht="15.75" customHeight="1" x14ac:dyDescent="0.3">
      <c r="A29" s="159">
        <v>3</v>
      </c>
      <c r="B29" s="160" t="s">
        <v>718</v>
      </c>
      <c r="C29" s="160" t="s">
        <v>719</v>
      </c>
      <c r="D29" s="161">
        <v>93</v>
      </c>
      <c r="E29" s="161">
        <v>91</v>
      </c>
      <c r="F29" s="161">
        <f t="shared" ref="F29:F37" si="2">SUM(D29:E29)</f>
        <v>184</v>
      </c>
      <c r="G29" s="161">
        <v>8</v>
      </c>
      <c r="H29" s="178">
        <v>736</v>
      </c>
      <c r="I29" s="179">
        <v>29</v>
      </c>
    </row>
    <row r="30" spans="1:9" ht="15.75" customHeight="1" x14ac:dyDescent="0.3">
      <c r="A30" s="164">
        <v>9</v>
      </c>
      <c r="B30" s="165" t="s">
        <v>742</v>
      </c>
      <c r="C30" s="165" t="s">
        <v>190</v>
      </c>
      <c r="D30" s="166">
        <v>95</v>
      </c>
      <c r="E30" s="166">
        <v>93</v>
      </c>
      <c r="F30" s="166">
        <f t="shared" si="2"/>
        <v>188</v>
      </c>
      <c r="G30" s="167">
        <v>9</v>
      </c>
      <c r="H30" s="168">
        <v>733</v>
      </c>
      <c r="I30" s="169">
        <v>28</v>
      </c>
    </row>
    <row r="31" spans="1:9" ht="15.75" customHeight="1" x14ac:dyDescent="0.3">
      <c r="A31" s="164">
        <v>5</v>
      </c>
      <c r="B31" s="165" t="s">
        <v>743</v>
      </c>
      <c r="C31" s="165" t="s">
        <v>708</v>
      </c>
      <c r="D31" s="166">
        <v>90</v>
      </c>
      <c r="E31" s="166">
        <v>90</v>
      </c>
      <c r="F31" s="166">
        <f t="shared" si="2"/>
        <v>180</v>
      </c>
      <c r="G31" s="167">
        <v>5</v>
      </c>
      <c r="H31" s="168">
        <v>728</v>
      </c>
      <c r="I31" s="169">
        <v>23</v>
      </c>
    </row>
    <row r="32" spans="1:9" ht="15.75" customHeight="1" x14ac:dyDescent="0.3">
      <c r="A32" s="164">
        <v>4</v>
      </c>
      <c r="B32" s="165" t="s">
        <v>744</v>
      </c>
      <c r="C32" s="165" t="s">
        <v>150</v>
      </c>
      <c r="D32" s="166">
        <v>90</v>
      </c>
      <c r="E32" s="166">
        <v>87</v>
      </c>
      <c r="F32" s="166">
        <f t="shared" si="2"/>
        <v>177</v>
      </c>
      <c r="G32" s="167">
        <v>4</v>
      </c>
      <c r="H32" s="168">
        <v>725</v>
      </c>
      <c r="I32" s="169">
        <v>22</v>
      </c>
    </row>
    <row r="33" spans="1:9" ht="15.75" customHeight="1" x14ac:dyDescent="0.3">
      <c r="A33" s="164">
        <v>6</v>
      </c>
      <c r="B33" s="165" t="s">
        <v>620</v>
      </c>
      <c r="C33" s="165" t="s">
        <v>190</v>
      </c>
      <c r="D33" s="166">
        <v>92</v>
      </c>
      <c r="E33" s="166">
        <v>90</v>
      </c>
      <c r="F33" s="166">
        <f t="shared" si="2"/>
        <v>182</v>
      </c>
      <c r="G33" s="167">
        <v>7</v>
      </c>
      <c r="H33" s="168">
        <v>723</v>
      </c>
      <c r="I33" s="169">
        <v>22</v>
      </c>
    </row>
    <row r="34" spans="1:9" ht="15.75" customHeight="1" x14ac:dyDescent="0.3">
      <c r="A34" s="164">
        <v>2</v>
      </c>
      <c r="B34" s="165" t="s">
        <v>745</v>
      </c>
      <c r="C34" s="165" t="s">
        <v>708</v>
      </c>
      <c r="D34" s="166">
        <v>93</v>
      </c>
      <c r="E34" s="166">
        <v>89</v>
      </c>
      <c r="F34" s="166">
        <f t="shared" si="2"/>
        <v>182</v>
      </c>
      <c r="G34" s="167">
        <v>7</v>
      </c>
      <c r="H34" s="168">
        <v>712</v>
      </c>
      <c r="I34" s="169">
        <v>21</v>
      </c>
    </row>
    <row r="35" spans="1:9" ht="15.75" customHeight="1" x14ac:dyDescent="0.3">
      <c r="A35" s="164">
        <v>8</v>
      </c>
      <c r="B35" s="165" t="s">
        <v>746</v>
      </c>
      <c r="C35" s="165" t="s">
        <v>719</v>
      </c>
      <c r="D35" s="166">
        <v>89</v>
      </c>
      <c r="E35" s="166">
        <v>88</v>
      </c>
      <c r="F35" s="166">
        <f t="shared" si="2"/>
        <v>177</v>
      </c>
      <c r="G35" s="167">
        <v>4</v>
      </c>
      <c r="H35" s="168">
        <v>718</v>
      </c>
      <c r="I35" s="169">
        <v>20</v>
      </c>
    </row>
    <row r="36" spans="1:9" ht="15.75" customHeight="1" x14ac:dyDescent="0.3">
      <c r="A36" s="164">
        <v>1</v>
      </c>
      <c r="B36" s="165" t="s">
        <v>747</v>
      </c>
      <c r="C36" s="165" t="s">
        <v>150</v>
      </c>
      <c r="D36" s="166">
        <v>86</v>
      </c>
      <c r="E36" s="166">
        <v>87</v>
      </c>
      <c r="F36" s="166">
        <f t="shared" si="2"/>
        <v>173</v>
      </c>
      <c r="G36" s="167">
        <v>2</v>
      </c>
      <c r="H36" s="196">
        <v>721</v>
      </c>
      <c r="I36" s="197">
        <v>19</v>
      </c>
    </row>
    <row r="37" spans="1:9" ht="15.75" customHeight="1" x14ac:dyDescent="0.3">
      <c r="A37" s="172">
        <v>7</v>
      </c>
      <c r="B37" s="173" t="s">
        <v>748</v>
      </c>
      <c r="C37" s="173" t="s">
        <v>150</v>
      </c>
      <c r="D37" s="174">
        <v>43</v>
      </c>
      <c r="E37" s="174">
        <v>51</v>
      </c>
      <c r="F37" s="174">
        <f t="shared" si="2"/>
        <v>94</v>
      </c>
      <c r="G37" s="175">
        <v>1</v>
      </c>
      <c r="H37" s="176">
        <v>535</v>
      </c>
      <c r="I37" s="177">
        <v>4</v>
      </c>
    </row>
    <row r="38" spans="1:9" ht="15.75" customHeight="1" x14ac:dyDescent="0.3"/>
    <row r="39" spans="1:9" ht="15.75" customHeight="1" x14ac:dyDescent="0.3">
      <c r="B39" s="146" t="s">
        <v>721</v>
      </c>
      <c r="F39" s="182" t="s">
        <v>585</v>
      </c>
    </row>
    <row r="40" spans="1:9" ht="15.75" customHeight="1" x14ac:dyDescent="0.3">
      <c r="B40" s="146" t="s">
        <v>586</v>
      </c>
    </row>
    <row r="41" spans="1:9" ht="15.75" customHeight="1" x14ac:dyDescent="0.3"/>
    <row r="42" spans="1:9" ht="15.75" customHeight="1" x14ac:dyDescent="0.3"/>
    <row r="43" spans="1:9" ht="15.75" customHeight="1" x14ac:dyDescent="0.3"/>
    <row r="44" spans="1:9" ht="15.75" customHeight="1" x14ac:dyDescent="0.3"/>
    <row r="45" spans="1:9" ht="15.75" customHeight="1" x14ac:dyDescent="0.3"/>
    <row r="46" spans="1:9" ht="15.75" customHeight="1" x14ac:dyDescent="0.3"/>
    <row r="47" spans="1:9" ht="15.75" customHeight="1" x14ac:dyDescent="0.3"/>
    <row r="48" spans="1:9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</sheetData>
  <mergeCells count="1">
    <mergeCell ref="D2:I2"/>
  </mergeCells>
  <hyperlinks>
    <hyperlink ref="B2" location="'Index'!A3" display="á" xr:uid="{BAC440E9-3F98-4C33-8979-0F56812207AA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49B88-2AC7-4951-8DC8-083801EDD77B}">
  <sheetPr>
    <tabColor rgb="FF00FFCC"/>
    <pageSetUpPr fitToPage="1"/>
  </sheetPr>
  <dimension ref="A1:Y14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46" customWidth="1"/>
    <col min="2" max="3" width="20.7109375" style="146" customWidth="1"/>
    <col min="4" max="9" width="5" style="146" customWidth="1"/>
    <col min="10" max="10" width="1.7109375" style="146" customWidth="1"/>
    <col min="11" max="11" width="2.7109375" style="146" customWidth="1"/>
    <col min="12" max="13" width="20.7109375" style="146" customWidth="1"/>
    <col min="14" max="19" width="5" style="146" customWidth="1"/>
    <col min="20" max="25" width="10.28515625" style="146"/>
  </cols>
  <sheetData>
    <row r="1" spans="1:25" ht="18" x14ac:dyDescent="0.35">
      <c r="A1" s="137"/>
      <c r="B1" s="137" t="s">
        <v>723</v>
      </c>
      <c r="C1" s="138"/>
      <c r="D1" s="138"/>
      <c r="E1" s="138"/>
      <c r="F1" s="138" t="s">
        <v>260</v>
      </c>
      <c r="G1" s="138"/>
      <c r="H1" s="138"/>
      <c r="I1" s="139" t="s">
        <v>700</v>
      </c>
      <c r="J1" s="137"/>
      <c r="K1" s="138"/>
      <c r="L1" s="139"/>
      <c r="M1" s="137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40"/>
    </row>
    <row r="2" spans="1:25" ht="19.5" customHeight="1" x14ac:dyDescent="0.35">
      <c r="B2" s="142" t="s">
        <v>2</v>
      </c>
      <c r="C2" s="183"/>
      <c r="D2" s="184" t="s">
        <v>492</v>
      </c>
      <c r="E2" s="184"/>
      <c r="F2" s="184"/>
      <c r="G2" s="184"/>
      <c r="H2" s="184"/>
      <c r="I2" s="184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</row>
    <row r="3" spans="1:25" ht="15.75" customHeight="1" x14ac:dyDescent="0.3">
      <c r="B3" s="145" t="s">
        <v>4</v>
      </c>
      <c r="C3" s="194" t="s">
        <v>749</v>
      </c>
      <c r="D3" s="194"/>
      <c r="E3" s="195" t="s">
        <v>750</v>
      </c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</row>
    <row r="4" spans="1:25" ht="15.75" customHeight="1" x14ac:dyDescent="0.3">
      <c r="A4" s="152">
        <v>2</v>
      </c>
      <c r="B4" s="153" t="s">
        <v>10</v>
      </c>
      <c r="C4" s="154" t="s">
        <v>11</v>
      </c>
      <c r="D4" s="155"/>
      <c r="E4" s="156"/>
      <c r="F4" s="157" t="s">
        <v>12</v>
      </c>
      <c r="G4" s="157" t="s">
        <v>13</v>
      </c>
      <c r="H4" s="157" t="s">
        <v>14</v>
      </c>
      <c r="I4" s="158" t="s">
        <v>15</v>
      </c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</row>
    <row r="5" spans="1:25" ht="15.75" customHeight="1" x14ac:dyDescent="0.3">
      <c r="A5" s="198">
        <v>2</v>
      </c>
      <c r="B5" s="199" t="s">
        <v>736</v>
      </c>
      <c r="C5" s="199" t="s">
        <v>612</v>
      </c>
      <c r="D5" s="200">
        <v>95</v>
      </c>
      <c r="E5" s="200">
        <v>95</v>
      </c>
      <c r="F5" s="161">
        <v>190</v>
      </c>
      <c r="G5" s="161">
        <v>5</v>
      </c>
      <c r="H5" s="200">
        <v>746</v>
      </c>
      <c r="I5" s="201">
        <v>19</v>
      </c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</row>
    <row r="6" spans="1:25" ht="15.75" customHeight="1" x14ac:dyDescent="0.3">
      <c r="A6" s="189">
        <v>6</v>
      </c>
      <c r="B6" s="186" t="s">
        <v>709</v>
      </c>
      <c r="C6" s="186" t="s">
        <v>704</v>
      </c>
      <c r="D6" s="187">
        <v>93</v>
      </c>
      <c r="E6" s="187">
        <v>93</v>
      </c>
      <c r="F6" s="166">
        <v>186</v>
      </c>
      <c r="G6" s="166">
        <v>4</v>
      </c>
      <c r="H6" s="187">
        <v>733</v>
      </c>
      <c r="I6" s="188">
        <v>16</v>
      </c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</row>
    <row r="7" spans="1:25" ht="15.75" customHeight="1" x14ac:dyDescent="0.3">
      <c r="A7" s="189">
        <v>4</v>
      </c>
      <c r="B7" s="186" t="s">
        <v>714</v>
      </c>
      <c r="C7" s="186" t="s">
        <v>104</v>
      </c>
      <c r="D7" s="187">
        <v>89</v>
      </c>
      <c r="E7" s="187">
        <v>90</v>
      </c>
      <c r="F7" s="166">
        <v>179</v>
      </c>
      <c r="G7" s="166">
        <v>1</v>
      </c>
      <c r="H7" s="187">
        <v>729</v>
      </c>
      <c r="I7" s="188">
        <v>15</v>
      </c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</row>
    <row r="8" spans="1:25" ht="15.75" customHeight="1" x14ac:dyDescent="0.3">
      <c r="A8" s="164">
        <v>3</v>
      </c>
      <c r="B8" s="186" t="s">
        <v>738</v>
      </c>
      <c r="C8" s="186" t="s">
        <v>612</v>
      </c>
      <c r="D8" s="187">
        <v>95</v>
      </c>
      <c r="E8" s="187">
        <v>97</v>
      </c>
      <c r="F8" s="166">
        <v>192</v>
      </c>
      <c r="G8" s="166">
        <v>6</v>
      </c>
      <c r="H8" s="187">
        <v>739</v>
      </c>
      <c r="I8" s="188">
        <v>14</v>
      </c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</row>
    <row r="9" spans="1:25" ht="15.75" customHeight="1" x14ac:dyDescent="0.3">
      <c r="A9" s="164">
        <v>1</v>
      </c>
      <c r="B9" s="165" t="s">
        <v>718</v>
      </c>
      <c r="C9" s="165" t="s">
        <v>719</v>
      </c>
      <c r="D9" s="166">
        <v>93</v>
      </c>
      <c r="E9" s="166">
        <v>91</v>
      </c>
      <c r="F9" s="166">
        <v>184</v>
      </c>
      <c r="G9" s="166">
        <v>2</v>
      </c>
      <c r="H9" s="196">
        <v>736</v>
      </c>
      <c r="I9" s="197">
        <v>14</v>
      </c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</row>
    <row r="10" spans="1:25" ht="15.75" customHeight="1" x14ac:dyDescent="0.3">
      <c r="A10" s="172">
        <v>5</v>
      </c>
      <c r="B10" s="191" t="s">
        <v>715</v>
      </c>
      <c r="C10" s="191" t="s">
        <v>704</v>
      </c>
      <c r="D10" s="192">
        <v>94</v>
      </c>
      <c r="E10" s="192">
        <v>91</v>
      </c>
      <c r="F10" s="174">
        <v>185</v>
      </c>
      <c r="G10" s="174">
        <v>3</v>
      </c>
      <c r="H10" s="192">
        <v>719</v>
      </c>
      <c r="I10" s="193">
        <v>10</v>
      </c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</row>
    <row r="11" spans="1:25" ht="15.75" customHeight="1" x14ac:dyDescent="0.3">
      <c r="A11" s="185"/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</row>
    <row r="12" spans="1:25" ht="15.75" customHeight="1" x14ac:dyDescent="0.3">
      <c r="A12" s="185"/>
      <c r="B12" s="146" t="s">
        <v>259</v>
      </c>
      <c r="F12" s="182" t="s">
        <v>585</v>
      </c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</row>
    <row r="13" spans="1:25" ht="15.75" customHeight="1" x14ac:dyDescent="0.3">
      <c r="A13" s="185"/>
      <c r="B13" s="146" t="s">
        <v>586</v>
      </c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</row>
    <row r="14" spans="1:25" ht="15.75" customHeight="1" x14ac:dyDescent="0.3">
      <c r="A14" s="185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</row>
    <row r="15" spans="1:25" ht="15.75" customHeight="1" x14ac:dyDescent="0.3">
      <c r="A15" s="185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</row>
    <row r="16" spans="1:25" ht="15.75" customHeight="1" x14ac:dyDescent="0.3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</row>
    <row r="17" spans="1:25" ht="15.75" customHeight="1" x14ac:dyDescent="0.3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</row>
    <row r="18" spans="1:25" ht="15.75" customHeight="1" x14ac:dyDescent="0.3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</row>
    <row r="19" spans="1:25" ht="15.75" customHeight="1" x14ac:dyDescent="0.3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</row>
    <row r="20" spans="1:25" ht="15.75" customHeight="1" x14ac:dyDescent="0.3">
      <c r="A20" s="185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</row>
    <row r="21" spans="1:25" ht="15.75" customHeight="1" x14ac:dyDescent="0.3">
      <c r="A21" s="185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</row>
    <row r="22" spans="1:25" ht="15.75" customHeight="1" x14ac:dyDescent="0.3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</row>
    <row r="23" spans="1:25" ht="15.75" customHeight="1" x14ac:dyDescent="0.3">
      <c r="A23" s="185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</row>
    <row r="24" spans="1:25" ht="15.75" customHeight="1" x14ac:dyDescent="0.3">
      <c r="A24" s="185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</row>
    <row r="25" spans="1:25" ht="15.75" customHeight="1" x14ac:dyDescent="0.3">
      <c r="A25" s="185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</row>
    <row r="26" spans="1:25" ht="15.75" customHeight="1" x14ac:dyDescent="0.3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</row>
    <row r="27" spans="1:25" ht="15.75" customHeight="1" x14ac:dyDescent="0.3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</row>
    <row r="28" spans="1:25" ht="15.75" customHeight="1" x14ac:dyDescent="0.3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</row>
    <row r="29" spans="1:25" ht="15.75" customHeight="1" x14ac:dyDescent="0.3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</row>
    <row r="30" spans="1:25" ht="15.75" customHeight="1" x14ac:dyDescent="0.3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</row>
    <row r="31" spans="1:25" ht="15.75" customHeight="1" x14ac:dyDescent="0.3">
      <c r="A31" s="185"/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</row>
    <row r="32" spans="1:25" ht="15.75" customHeight="1" x14ac:dyDescent="0.3">
      <c r="A32" s="185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</row>
    <row r="33" spans="1:25" ht="15.75" customHeight="1" x14ac:dyDescent="0.3">
      <c r="A33" s="185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</row>
    <row r="34" spans="1:25" ht="15.75" customHeight="1" x14ac:dyDescent="0.3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</row>
    <row r="35" spans="1:25" ht="15.75" customHeight="1" x14ac:dyDescent="0.3">
      <c r="A35" s="185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</row>
    <row r="36" spans="1:25" ht="15.75" customHeight="1" x14ac:dyDescent="0.3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</row>
    <row r="37" spans="1:25" ht="15.75" customHeight="1" x14ac:dyDescent="0.3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</row>
    <row r="38" spans="1:25" ht="15.75" customHeight="1" x14ac:dyDescent="0.3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</row>
    <row r="39" spans="1:25" ht="15.75" customHeight="1" x14ac:dyDescent="0.3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</row>
    <row r="40" spans="1:25" ht="15.75" customHeight="1" x14ac:dyDescent="0.3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</row>
    <row r="41" spans="1:25" ht="15.75" customHeight="1" x14ac:dyDescent="0.3">
      <c r="A41" s="185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</row>
    <row r="42" spans="1:25" ht="15.75" customHeight="1" x14ac:dyDescent="0.3">
      <c r="A42" s="185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</row>
    <row r="43" spans="1:25" ht="15.75" customHeight="1" x14ac:dyDescent="0.3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</row>
    <row r="44" spans="1:25" ht="15.75" customHeight="1" x14ac:dyDescent="0.3">
      <c r="A44" s="185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</row>
    <row r="45" spans="1:25" ht="15.75" customHeight="1" x14ac:dyDescent="0.3">
      <c r="A45" s="185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</row>
    <row r="46" spans="1:25" ht="15.75" customHeight="1" x14ac:dyDescent="0.3">
      <c r="A46" s="185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</row>
    <row r="47" spans="1:25" ht="15.75" customHeight="1" x14ac:dyDescent="0.3">
      <c r="A47" s="185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</row>
    <row r="48" spans="1:2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</sheetData>
  <sheetProtection selectLockedCells="1" selectUnlockedCells="1"/>
  <mergeCells count="1">
    <mergeCell ref="D2:I2"/>
  </mergeCells>
  <hyperlinks>
    <hyperlink ref="B2" location="'Index'!A3" display="á" xr:uid="{3EA9591A-E4D4-473E-9FC2-2F81809A3404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8EC10-6A5D-4E30-A20A-37B4E4F4B045}">
  <sheetPr>
    <tabColor theme="9"/>
    <pageSetUpPr fitToPage="1"/>
  </sheetPr>
  <dimension ref="A1:Y69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10" customWidth="1"/>
    <col min="2" max="6" width="5" style="10" customWidth="1"/>
    <col min="7" max="7" width="4.7109375" style="36" customWidth="1"/>
    <col min="8" max="8" width="20.7109375" style="10" customWidth="1"/>
    <col min="9" max="14" width="5" style="10" customWidth="1"/>
    <col min="15" max="22" width="4.140625" style="10" customWidth="1"/>
    <col min="23" max="25" width="10.28515625" style="10"/>
  </cols>
  <sheetData>
    <row r="1" spans="1:25" ht="18" x14ac:dyDescent="0.35">
      <c r="A1" s="2" t="s">
        <v>271</v>
      </c>
      <c r="B1" s="2"/>
      <c r="C1" s="2"/>
      <c r="D1" s="3"/>
      <c r="E1" s="3"/>
      <c r="F1" s="3"/>
      <c r="G1" s="57"/>
      <c r="H1" s="3"/>
      <c r="I1" s="4" t="s">
        <v>1</v>
      </c>
      <c r="J1" s="58">
        <v>4</v>
      </c>
      <c r="K1" s="2"/>
      <c r="L1" s="4">
        <v>3057486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B2" s="59"/>
      <c r="C2" s="60"/>
      <c r="I2" s="7" t="s">
        <v>3</v>
      </c>
      <c r="J2" s="7"/>
      <c r="K2" s="7"/>
      <c r="L2" s="7"/>
      <c r="M2" s="7"/>
      <c r="N2" s="7"/>
    </row>
    <row r="3" spans="1:25" ht="15.75" customHeight="1" x14ac:dyDescent="0.3">
      <c r="A3" s="8" t="s">
        <v>4</v>
      </c>
      <c r="B3" s="8"/>
      <c r="C3" s="8"/>
      <c r="D3" s="8"/>
      <c r="E3" s="8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62" t="s">
        <v>272</v>
      </c>
      <c r="B4" s="63"/>
      <c r="C4" s="64">
        <v>536</v>
      </c>
      <c r="D4" s="63"/>
      <c r="E4" s="65" t="s">
        <v>15</v>
      </c>
      <c r="F4" s="66">
        <f>SUM(F5:F7)</f>
        <v>541</v>
      </c>
      <c r="G4" s="67" t="s">
        <v>273</v>
      </c>
      <c r="H4" s="62" t="s">
        <v>274</v>
      </c>
      <c r="I4" s="63"/>
      <c r="J4" s="64">
        <v>517</v>
      </c>
      <c r="K4" s="63"/>
      <c r="L4" s="65" t="s">
        <v>15</v>
      </c>
      <c r="M4" s="66">
        <f>SUM(M5:M7)</f>
        <v>526</v>
      </c>
      <c r="N4"/>
    </row>
    <row r="5" spans="1:25" ht="15.75" customHeight="1" x14ac:dyDescent="0.3">
      <c r="A5" s="68" t="s">
        <v>56</v>
      </c>
      <c r="B5" s="69">
        <v>47</v>
      </c>
      <c r="C5" s="69">
        <v>46</v>
      </c>
      <c r="D5" s="69">
        <v>43</v>
      </c>
      <c r="E5" s="69">
        <v>42</v>
      </c>
      <c r="F5" s="70">
        <f>SUM(B5:E5)</f>
        <v>178</v>
      </c>
      <c r="G5"/>
      <c r="H5" s="68" t="s">
        <v>54</v>
      </c>
      <c r="I5" s="69">
        <v>46</v>
      </c>
      <c r="J5" s="69">
        <v>45</v>
      </c>
      <c r="K5" s="69">
        <v>48</v>
      </c>
      <c r="L5" s="69">
        <v>49</v>
      </c>
      <c r="M5" s="70">
        <f>SUM(I5:L5)</f>
        <v>188</v>
      </c>
      <c r="N5"/>
    </row>
    <row r="6" spans="1:25" ht="15.75" customHeight="1" x14ac:dyDescent="0.3">
      <c r="A6" s="71" t="s">
        <v>32</v>
      </c>
      <c r="B6" s="22">
        <v>47</v>
      </c>
      <c r="C6" s="22">
        <v>42</v>
      </c>
      <c r="D6" s="22">
        <v>49</v>
      </c>
      <c r="E6" s="22">
        <v>43</v>
      </c>
      <c r="F6" s="25">
        <f>SUM(B6:E6)</f>
        <v>181</v>
      </c>
      <c r="G6"/>
      <c r="H6" s="71" t="s">
        <v>46</v>
      </c>
      <c r="I6" s="22">
        <v>43</v>
      </c>
      <c r="J6" s="22">
        <v>42</v>
      </c>
      <c r="K6" s="22">
        <v>46</v>
      </c>
      <c r="L6" s="22">
        <v>42</v>
      </c>
      <c r="M6" s="25">
        <f>SUM(I6:L6)</f>
        <v>173</v>
      </c>
      <c r="N6"/>
    </row>
    <row r="7" spans="1:25" ht="15.75" customHeight="1" x14ac:dyDescent="0.3">
      <c r="A7" s="72" t="s">
        <v>58</v>
      </c>
      <c r="B7" s="32">
        <v>47</v>
      </c>
      <c r="C7" s="32">
        <v>45</v>
      </c>
      <c r="D7" s="32">
        <v>44</v>
      </c>
      <c r="E7" s="32">
        <v>46</v>
      </c>
      <c r="F7" s="35">
        <f>SUM(B7:E7)</f>
        <v>182</v>
      </c>
      <c r="G7"/>
      <c r="H7" s="72" t="s">
        <v>153</v>
      </c>
      <c r="I7" s="32">
        <v>46</v>
      </c>
      <c r="J7" s="32">
        <v>38</v>
      </c>
      <c r="K7" s="32">
        <v>43</v>
      </c>
      <c r="L7" s="32">
        <v>38</v>
      </c>
      <c r="M7" s="35">
        <f>SUM(I7:L7)</f>
        <v>165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73"/>
    </row>
    <row r="9" spans="1:25" ht="15.75" customHeight="1" x14ac:dyDescent="0.3">
      <c r="A9" s="62" t="s">
        <v>275</v>
      </c>
      <c r="B9" s="63"/>
      <c r="C9" s="64">
        <v>558</v>
      </c>
      <c r="D9" s="63"/>
      <c r="E9" s="65" t="s">
        <v>15</v>
      </c>
      <c r="F9" s="66">
        <f>SUM(F10:F12)</f>
        <v>565</v>
      </c>
      <c r="G9" s="67" t="s">
        <v>273</v>
      </c>
      <c r="H9" s="62" t="s">
        <v>276</v>
      </c>
      <c r="I9" s="63"/>
      <c r="J9" s="64">
        <v>513</v>
      </c>
      <c r="K9" s="63"/>
      <c r="L9" s="65" t="s">
        <v>15</v>
      </c>
      <c r="M9" s="66">
        <f>SUM(M10:M12)</f>
        <v>484</v>
      </c>
      <c r="N9"/>
    </row>
    <row r="10" spans="1:25" ht="15.75" customHeight="1" x14ac:dyDescent="0.3">
      <c r="A10" s="68" t="s">
        <v>20</v>
      </c>
      <c r="B10" s="69">
        <v>49</v>
      </c>
      <c r="C10" s="69">
        <v>47</v>
      </c>
      <c r="D10" s="69">
        <v>46</v>
      </c>
      <c r="E10" s="69">
        <v>48</v>
      </c>
      <c r="F10" s="70">
        <f>SUM(B10:E10)</f>
        <v>190</v>
      </c>
      <c r="G10"/>
      <c r="H10" s="68" t="s">
        <v>101</v>
      </c>
      <c r="I10" s="69">
        <v>43</v>
      </c>
      <c r="J10" s="69">
        <v>40</v>
      </c>
      <c r="K10" s="69">
        <v>43</v>
      </c>
      <c r="L10" s="69">
        <v>42</v>
      </c>
      <c r="M10" s="70">
        <f>SUM(I10:L10)</f>
        <v>168</v>
      </c>
      <c r="N10"/>
    </row>
    <row r="11" spans="1:25" ht="15.75" customHeight="1" x14ac:dyDescent="0.3">
      <c r="A11" s="71" t="s">
        <v>25</v>
      </c>
      <c r="B11" s="22">
        <v>46</v>
      </c>
      <c r="C11" s="22">
        <v>45</v>
      </c>
      <c r="D11" s="22">
        <v>46</v>
      </c>
      <c r="E11" s="22">
        <v>46</v>
      </c>
      <c r="F11" s="25">
        <f>SUM(B11:E11)</f>
        <v>183</v>
      </c>
      <c r="G11"/>
      <c r="H11" s="71" t="s">
        <v>92</v>
      </c>
      <c r="I11" s="22">
        <v>38</v>
      </c>
      <c r="J11" s="22">
        <v>42</v>
      </c>
      <c r="K11" s="22">
        <v>31</v>
      </c>
      <c r="L11" s="22">
        <v>36</v>
      </c>
      <c r="M11" s="25">
        <f>SUM(I11:L11)</f>
        <v>147</v>
      </c>
      <c r="N11"/>
    </row>
    <row r="12" spans="1:25" ht="15.75" customHeight="1" x14ac:dyDescent="0.3">
      <c r="A12" s="72" t="s">
        <v>16</v>
      </c>
      <c r="B12" s="32">
        <v>46</v>
      </c>
      <c r="C12" s="32">
        <v>49</v>
      </c>
      <c r="D12" s="32">
        <v>48</v>
      </c>
      <c r="E12" s="32">
        <v>49</v>
      </c>
      <c r="F12" s="35">
        <f>SUM(B12:E12)</f>
        <v>192</v>
      </c>
      <c r="G12"/>
      <c r="H12" s="72" t="s">
        <v>64</v>
      </c>
      <c r="I12" s="32">
        <v>40</v>
      </c>
      <c r="J12" s="32">
        <v>44</v>
      </c>
      <c r="K12" s="32">
        <v>43</v>
      </c>
      <c r="L12" s="32">
        <v>42</v>
      </c>
      <c r="M12" s="35">
        <f>SUM(I12:L12)</f>
        <v>169</v>
      </c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62" t="s">
        <v>277</v>
      </c>
      <c r="B14" s="63"/>
      <c r="C14" s="64">
        <v>526</v>
      </c>
      <c r="D14" s="63"/>
      <c r="E14" s="65" t="s">
        <v>15</v>
      </c>
      <c r="F14" s="66">
        <f>SUM(F15:F17)</f>
        <v>517</v>
      </c>
      <c r="G14" s="67" t="s">
        <v>273</v>
      </c>
      <c r="H14" s="62" t="s">
        <v>278</v>
      </c>
      <c r="I14" s="63"/>
      <c r="J14" s="64">
        <v>513</v>
      </c>
      <c r="K14" s="63"/>
      <c r="L14" s="65" t="s">
        <v>15</v>
      </c>
      <c r="M14" s="66">
        <f>SUM(M15:M17)</f>
        <v>533</v>
      </c>
      <c r="N14"/>
    </row>
    <row r="15" spans="1:25" ht="15.75" customHeight="1" x14ac:dyDescent="0.3">
      <c r="A15" s="68" t="s">
        <v>63</v>
      </c>
      <c r="B15" s="69">
        <v>45</v>
      </c>
      <c r="C15" s="69">
        <v>42</v>
      </c>
      <c r="D15" s="69">
        <v>42</v>
      </c>
      <c r="E15" s="69">
        <v>44</v>
      </c>
      <c r="F15" s="70">
        <f>SUM(B15:E15)</f>
        <v>173</v>
      </c>
      <c r="G15"/>
      <c r="H15" s="68" t="s">
        <v>89</v>
      </c>
      <c r="I15" s="69">
        <v>45</v>
      </c>
      <c r="J15" s="69">
        <v>45</v>
      </c>
      <c r="K15" s="69">
        <v>44</v>
      </c>
      <c r="L15" s="69">
        <v>43</v>
      </c>
      <c r="M15" s="70">
        <f>SUM(I15:L15)</f>
        <v>177</v>
      </c>
      <c r="N15"/>
    </row>
    <row r="16" spans="1:25" ht="15.75" customHeight="1" x14ac:dyDescent="0.3">
      <c r="A16" s="71" t="s">
        <v>75</v>
      </c>
      <c r="B16" s="22">
        <v>38</v>
      </c>
      <c r="C16" s="22">
        <v>41</v>
      </c>
      <c r="D16" s="22">
        <v>45</v>
      </c>
      <c r="E16" s="22">
        <v>43</v>
      </c>
      <c r="F16" s="25">
        <f>SUM(B16:E16)</f>
        <v>167</v>
      </c>
      <c r="G16"/>
      <c r="H16" s="71" t="s">
        <v>28</v>
      </c>
      <c r="I16" s="22">
        <v>45</v>
      </c>
      <c r="J16" s="22">
        <v>48</v>
      </c>
      <c r="K16" s="22">
        <v>45</v>
      </c>
      <c r="L16" s="22">
        <v>44</v>
      </c>
      <c r="M16" s="25">
        <f>SUM(I16:L16)</f>
        <v>182</v>
      </c>
      <c r="N16"/>
    </row>
    <row r="17" spans="1:20" ht="15.75" customHeight="1" x14ac:dyDescent="0.3">
      <c r="A17" s="72" t="s">
        <v>44</v>
      </c>
      <c r="B17" s="32">
        <v>44</v>
      </c>
      <c r="C17" s="32">
        <v>42</v>
      </c>
      <c r="D17" s="32">
        <v>48</v>
      </c>
      <c r="E17" s="32">
        <v>43</v>
      </c>
      <c r="F17" s="35">
        <f>SUM(B17:E17)</f>
        <v>177</v>
      </c>
      <c r="G17"/>
      <c r="H17" s="72" t="s">
        <v>115</v>
      </c>
      <c r="I17" s="32">
        <v>43</v>
      </c>
      <c r="J17" s="32">
        <v>42</v>
      </c>
      <c r="K17" s="32">
        <v>45</v>
      </c>
      <c r="L17" s="32">
        <v>44</v>
      </c>
      <c r="M17" s="35">
        <f>SUM(I17:L17)</f>
        <v>174</v>
      </c>
      <c r="N17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20" ht="15.75" customHeight="1" x14ac:dyDescent="0.3">
      <c r="H19" s="74" t="s">
        <v>4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</row>
    <row r="20" spans="1:20" ht="15.75" customHeight="1" x14ac:dyDescent="0.3">
      <c r="B20" s="10" t="s">
        <v>284</v>
      </c>
      <c r="H20" s="75" t="s">
        <v>275</v>
      </c>
      <c r="I20" s="23">
        <v>4</v>
      </c>
      <c r="J20" s="23">
        <v>4</v>
      </c>
      <c r="K20" s="23"/>
      <c r="L20" s="23"/>
      <c r="M20" s="23">
        <v>2251</v>
      </c>
      <c r="N20" s="70">
        <v>8</v>
      </c>
    </row>
    <row r="21" spans="1:20" ht="15.75" customHeight="1" x14ac:dyDescent="0.3">
      <c r="B21" s="76" t="s">
        <v>285</v>
      </c>
      <c r="H21" s="71" t="s">
        <v>278</v>
      </c>
      <c r="I21" s="24">
        <v>4</v>
      </c>
      <c r="J21" s="24">
        <v>2</v>
      </c>
      <c r="K21" s="24">
        <v>1</v>
      </c>
      <c r="L21" s="24">
        <v>1</v>
      </c>
      <c r="M21" s="24">
        <v>2105</v>
      </c>
      <c r="N21" s="25">
        <v>5</v>
      </c>
    </row>
    <row r="22" spans="1:20" ht="15.75" customHeight="1" x14ac:dyDescent="0.3">
      <c r="B22" s="9" t="s">
        <v>286</v>
      </c>
      <c r="H22" s="71" t="s">
        <v>272</v>
      </c>
      <c r="I22" s="27">
        <v>4</v>
      </c>
      <c r="J22" s="27">
        <v>2</v>
      </c>
      <c r="K22" s="27">
        <v>1</v>
      </c>
      <c r="L22" s="27">
        <v>1</v>
      </c>
      <c r="M22" s="27">
        <v>1968</v>
      </c>
      <c r="N22" s="28">
        <v>5</v>
      </c>
    </row>
    <row r="23" spans="1:20" ht="15.75" customHeight="1" x14ac:dyDescent="0.3">
      <c r="H23" s="71" t="s">
        <v>277</v>
      </c>
      <c r="I23" s="24">
        <v>4</v>
      </c>
      <c r="J23" s="24">
        <v>2</v>
      </c>
      <c r="K23" s="24"/>
      <c r="L23" s="24">
        <v>2</v>
      </c>
      <c r="M23" s="24">
        <v>2086</v>
      </c>
      <c r="N23" s="25">
        <v>4</v>
      </c>
    </row>
    <row r="24" spans="1:20" ht="15.75" customHeight="1" x14ac:dyDescent="0.3">
      <c r="H24" s="71" t="s">
        <v>276</v>
      </c>
      <c r="I24" s="24">
        <v>4</v>
      </c>
      <c r="J24" s="24">
        <v>1</v>
      </c>
      <c r="K24" s="24"/>
      <c r="L24" s="24">
        <v>3</v>
      </c>
      <c r="M24" s="24">
        <v>2023</v>
      </c>
      <c r="N24" s="25">
        <v>2</v>
      </c>
    </row>
    <row r="25" spans="1:20" ht="15.75" customHeight="1" x14ac:dyDescent="0.3">
      <c r="H25" s="72" t="s">
        <v>274</v>
      </c>
      <c r="I25" s="34">
        <v>4</v>
      </c>
      <c r="J25" s="34"/>
      <c r="K25" s="34"/>
      <c r="L25" s="34">
        <v>4</v>
      </c>
      <c r="M25" s="34">
        <v>2050</v>
      </c>
      <c r="N25" s="35">
        <v>0</v>
      </c>
    </row>
    <row r="26" spans="1:20" ht="15.75" customHeight="1" x14ac:dyDescent="0.3">
      <c r="H26" s="77"/>
    </row>
    <row r="27" spans="1:20" ht="15.75" customHeight="1" x14ac:dyDescent="0.3">
      <c r="A27" s="78"/>
      <c r="B27" s="78"/>
      <c r="C27" s="78"/>
      <c r="D27" s="78"/>
      <c r="E27" s="78"/>
      <c r="F27" s="78"/>
      <c r="G27" s="79"/>
      <c r="H27" s="78"/>
      <c r="I27" s="78"/>
      <c r="J27" s="78"/>
      <c r="K27" s="78"/>
      <c r="L27" s="78"/>
      <c r="M27" s="78"/>
      <c r="N27" s="78"/>
      <c r="P27" s="80"/>
    </row>
    <row r="28" spans="1:20" ht="15.75" customHeight="1" x14ac:dyDescent="0.3"/>
    <row r="29" spans="1:20" ht="15.75" customHeight="1" x14ac:dyDescent="0.3">
      <c r="A29" s="8" t="s">
        <v>7</v>
      </c>
      <c r="B29" s="8"/>
      <c r="C29" s="8"/>
      <c r="D29" s="8"/>
      <c r="E29" s="8"/>
      <c r="F29" s="8"/>
      <c r="G29" s="1"/>
      <c r="H29" s="8"/>
      <c r="I29" s="8"/>
      <c r="J29" s="8"/>
      <c r="K29" s="8"/>
      <c r="L29" s="8"/>
      <c r="M29" s="8"/>
      <c r="N29" s="8"/>
      <c r="O29" s="8"/>
    </row>
    <row r="30" spans="1:20" ht="15.75" customHeight="1" x14ac:dyDescent="0.3">
      <c r="A30" s="62" t="s">
        <v>287</v>
      </c>
      <c r="B30" s="63"/>
      <c r="C30" s="64">
        <v>494</v>
      </c>
      <c r="D30" s="63"/>
      <c r="E30" s="65" t="s">
        <v>15</v>
      </c>
      <c r="F30" s="66">
        <f>SUM(F31:F33)</f>
        <v>488</v>
      </c>
      <c r="G30" s="67" t="s">
        <v>273</v>
      </c>
      <c r="H30" s="62" t="s">
        <v>288</v>
      </c>
      <c r="I30" s="63"/>
      <c r="J30" s="64">
        <v>471</v>
      </c>
      <c r="K30" s="63"/>
      <c r="L30" s="65" t="s">
        <v>15</v>
      </c>
      <c r="M30" s="66">
        <f>SUM(M31:M33)</f>
        <v>453</v>
      </c>
      <c r="N30"/>
      <c r="O30" s="43"/>
      <c r="P30" s="43"/>
      <c r="Q30" s="43"/>
      <c r="R30" s="43"/>
      <c r="S30" s="43"/>
      <c r="T30" s="43"/>
    </row>
    <row r="31" spans="1:20" ht="15.75" customHeight="1" x14ac:dyDescent="0.3">
      <c r="A31" s="68" t="s">
        <v>125</v>
      </c>
      <c r="B31" s="69">
        <v>43</v>
      </c>
      <c r="C31" s="69">
        <v>41</v>
      </c>
      <c r="D31" s="69">
        <v>39</v>
      </c>
      <c r="E31" s="69">
        <v>39</v>
      </c>
      <c r="F31" s="70">
        <f>SUM(B31:E31)</f>
        <v>162</v>
      </c>
      <c r="G31"/>
      <c r="H31" s="68" t="s">
        <v>181</v>
      </c>
      <c r="I31" s="69">
        <v>41</v>
      </c>
      <c r="J31" s="69">
        <v>37</v>
      </c>
      <c r="K31" s="69">
        <v>37</v>
      </c>
      <c r="L31" s="69">
        <v>36</v>
      </c>
      <c r="M31" s="70">
        <f>SUM(I31:L31)</f>
        <v>151</v>
      </c>
      <c r="N31"/>
      <c r="O31" s="43"/>
      <c r="P31" s="43"/>
      <c r="Q31" s="43"/>
      <c r="R31" s="43"/>
      <c r="S31" s="43"/>
      <c r="T31" s="43"/>
    </row>
    <row r="32" spans="1:20" ht="15.75" customHeight="1" x14ac:dyDescent="0.3">
      <c r="A32" s="71" t="s">
        <v>154</v>
      </c>
      <c r="B32" s="22">
        <v>33</v>
      </c>
      <c r="C32" s="22">
        <v>42</v>
      </c>
      <c r="D32" s="22">
        <v>35</v>
      </c>
      <c r="E32" s="22">
        <v>44</v>
      </c>
      <c r="F32" s="25">
        <f>SUM(B32:E32)</f>
        <v>154</v>
      </c>
      <c r="G32"/>
      <c r="H32" s="71" t="s">
        <v>183</v>
      </c>
      <c r="I32" s="22">
        <v>40</v>
      </c>
      <c r="J32" s="22">
        <v>33</v>
      </c>
      <c r="K32" s="22">
        <v>33</v>
      </c>
      <c r="L32" s="22">
        <v>44</v>
      </c>
      <c r="M32" s="25">
        <f>SUM(I32:L32)</f>
        <v>150</v>
      </c>
      <c r="N32"/>
      <c r="O32" s="43"/>
      <c r="P32" s="43"/>
      <c r="Q32" s="43"/>
      <c r="R32" s="43"/>
      <c r="S32" s="43"/>
      <c r="T32" s="43"/>
    </row>
    <row r="33" spans="1:20" ht="15.75" customHeight="1" x14ac:dyDescent="0.3">
      <c r="A33" s="72" t="s">
        <v>94</v>
      </c>
      <c r="B33" s="32">
        <v>44</v>
      </c>
      <c r="C33" s="32">
        <v>43</v>
      </c>
      <c r="D33" s="32">
        <v>43</v>
      </c>
      <c r="E33" s="32">
        <v>42</v>
      </c>
      <c r="F33" s="35">
        <f>SUM(B33:E33)</f>
        <v>172</v>
      </c>
      <c r="G33"/>
      <c r="H33" s="72" t="s">
        <v>184</v>
      </c>
      <c r="I33" s="32">
        <v>40</v>
      </c>
      <c r="J33" s="32">
        <v>31</v>
      </c>
      <c r="K33" s="32">
        <v>42</v>
      </c>
      <c r="L33" s="32">
        <v>39</v>
      </c>
      <c r="M33" s="35">
        <f>SUM(I33:L33)</f>
        <v>152</v>
      </c>
      <c r="N33"/>
      <c r="O33" s="43"/>
      <c r="P33" s="43"/>
      <c r="Q33" s="43"/>
      <c r="R33" s="43"/>
      <c r="S33" s="43"/>
      <c r="T33" s="43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3"/>
      <c r="P34" s="43"/>
      <c r="Q34" s="43"/>
      <c r="R34" s="43"/>
      <c r="S34" s="43"/>
      <c r="T34" s="43"/>
    </row>
    <row r="35" spans="1:20" ht="15.75" customHeight="1" x14ac:dyDescent="0.3">
      <c r="A35" s="62" t="s">
        <v>289</v>
      </c>
      <c r="B35" s="63"/>
      <c r="C35" s="64">
        <v>485</v>
      </c>
      <c r="D35" s="63"/>
      <c r="E35" s="65" t="s">
        <v>15</v>
      </c>
      <c r="F35" s="66">
        <f>SUM(F36:F38)</f>
        <v>489</v>
      </c>
      <c r="G35" s="67" t="s">
        <v>273</v>
      </c>
      <c r="H35" s="62" t="s">
        <v>290</v>
      </c>
      <c r="I35" s="63"/>
      <c r="J35" s="64">
        <v>480</v>
      </c>
      <c r="K35" s="63"/>
      <c r="L35" s="65" t="s">
        <v>15</v>
      </c>
      <c r="M35" s="66">
        <f>SUM(M36:M38)</f>
        <v>493</v>
      </c>
      <c r="N35"/>
      <c r="O35" s="43"/>
      <c r="P35" s="43"/>
      <c r="Q35" s="43"/>
      <c r="R35" s="43"/>
      <c r="S35" s="43"/>
      <c r="T35" s="43"/>
    </row>
    <row r="36" spans="1:20" ht="15.75" customHeight="1" x14ac:dyDescent="0.3">
      <c r="A36" s="68" t="s">
        <v>96</v>
      </c>
      <c r="B36" s="69">
        <v>39</v>
      </c>
      <c r="C36" s="69">
        <v>41</v>
      </c>
      <c r="D36" s="69">
        <v>44</v>
      </c>
      <c r="E36" s="69">
        <v>44</v>
      </c>
      <c r="F36" s="70">
        <f>SUM(B36:E36)</f>
        <v>168</v>
      </c>
      <c r="G36"/>
      <c r="H36" s="68" t="s">
        <v>130</v>
      </c>
      <c r="I36" s="69">
        <v>43</v>
      </c>
      <c r="J36" s="69">
        <v>39</v>
      </c>
      <c r="K36" s="69">
        <v>41</v>
      </c>
      <c r="L36" s="69">
        <v>36</v>
      </c>
      <c r="M36" s="70">
        <f>SUM(I36:L36)</f>
        <v>159</v>
      </c>
      <c r="N36"/>
      <c r="O36" s="43"/>
      <c r="P36" s="43"/>
      <c r="Q36" s="43"/>
      <c r="R36" s="43"/>
      <c r="S36" s="43"/>
      <c r="T36" s="43"/>
    </row>
    <row r="37" spans="1:20" ht="15.75" customHeight="1" x14ac:dyDescent="0.3">
      <c r="A37" s="71" t="s">
        <v>198</v>
      </c>
      <c r="B37" s="22">
        <v>37</v>
      </c>
      <c r="C37" s="22">
        <v>44</v>
      </c>
      <c r="D37" s="22">
        <v>38</v>
      </c>
      <c r="E37" s="22">
        <v>40</v>
      </c>
      <c r="F37" s="25">
        <f>SUM(B37:E37)</f>
        <v>159</v>
      </c>
      <c r="G37"/>
      <c r="H37" s="71" t="s">
        <v>122</v>
      </c>
      <c r="I37" s="22">
        <v>40</v>
      </c>
      <c r="J37" s="22">
        <v>48</v>
      </c>
      <c r="K37" s="22">
        <v>40</v>
      </c>
      <c r="L37" s="22">
        <v>41</v>
      </c>
      <c r="M37" s="25">
        <f>SUM(I37:L37)</f>
        <v>169</v>
      </c>
      <c r="N37"/>
      <c r="O37" s="43"/>
      <c r="P37" s="43"/>
      <c r="Q37" s="43"/>
      <c r="R37" s="43"/>
      <c r="S37" s="43"/>
      <c r="T37" s="43"/>
    </row>
    <row r="38" spans="1:20" ht="15.75" customHeight="1" x14ac:dyDescent="0.3">
      <c r="A38" s="72" t="s">
        <v>116</v>
      </c>
      <c r="B38" s="32">
        <v>41</v>
      </c>
      <c r="C38" s="32">
        <v>41</v>
      </c>
      <c r="D38" s="32">
        <v>39</v>
      </c>
      <c r="E38" s="32">
        <v>41</v>
      </c>
      <c r="F38" s="35">
        <f>SUM(B38:E38)</f>
        <v>162</v>
      </c>
      <c r="G38"/>
      <c r="H38" s="72" t="s">
        <v>200</v>
      </c>
      <c r="I38" s="32">
        <v>39</v>
      </c>
      <c r="J38" s="32">
        <v>38</v>
      </c>
      <c r="K38" s="32">
        <v>43</v>
      </c>
      <c r="L38" s="32">
        <v>45</v>
      </c>
      <c r="M38" s="35">
        <f>SUM(I38:L38)</f>
        <v>165</v>
      </c>
      <c r="N38"/>
      <c r="O38" s="43"/>
      <c r="P38" s="43"/>
      <c r="Q38" s="43"/>
      <c r="R38" s="43"/>
      <c r="S38" s="43"/>
      <c r="T38" s="43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3"/>
      <c r="P39" s="43"/>
      <c r="Q39" s="43"/>
      <c r="R39" s="43"/>
      <c r="S39" s="43"/>
      <c r="T39" s="43"/>
    </row>
    <row r="40" spans="1:20" ht="15.75" customHeight="1" x14ac:dyDescent="0.3">
      <c r="A40" s="62" t="s">
        <v>291</v>
      </c>
      <c r="B40" s="63"/>
      <c r="C40" s="64">
        <v>494</v>
      </c>
      <c r="D40" s="63"/>
      <c r="E40" s="65" t="s">
        <v>15</v>
      </c>
      <c r="F40" s="66">
        <f>SUM(F41:F43)</f>
        <v>509</v>
      </c>
      <c r="G40" s="67" t="s">
        <v>273</v>
      </c>
      <c r="H40" s="62" t="s">
        <v>292</v>
      </c>
      <c r="I40" s="63"/>
      <c r="J40" s="64">
        <v>509</v>
      </c>
      <c r="K40" s="63"/>
      <c r="L40" s="65" t="s">
        <v>15</v>
      </c>
      <c r="M40" s="66">
        <f>SUM(M41:M43)</f>
        <v>513</v>
      </c>
      <c r="N40"/>
      <c r="O40" s="43"/>
      <c r="P40" s="43"/>
      <c r="Q40" s="43"/>
      <c r="R40" s="43"/>
      <c r="S40" s="43"/>
      <c r="T40" s="43"/>
    </row>
    <row r="41" spans="1:20" ht="15.75" customHeight="1" x14ac:dyDescent="0.3">
      <c r="A41" s="68" t="s">
        <v>86</v>
      </c>
      <c r="B41" s="69">
        <v>41</v>
      </c>
      <c r="C41" s="69">
        <v>46</v>
      </c>
      <c r="D41" s="69">
        <v>45</v>
      </c>
      <c r="E41" s="69">
        <v>46</v>
      </c>
      <c r="F41" s="70">
        <f>SUM(B41:E41)</f>
        <v>178</v>
      </c>
      <c r="G41"/>
      <c r="H41" s="68" t="s">
        <v>76</v>
      </c>
      <c r="I41" s="69">
        <v>43</v>
      </c>
      <c r="J41" s="69">
        <v>37</v>
      </c>
      <c r="K41" s="69">
        <v>39</v>
      </c>
      <c r="L41" s="69">
        <v>46</v>
      </c>
      <c r="M41" s="70">
        <f>SUM(I41:L41)</f>
        <v>165</v>
      </c>
      <c r="N41"/>
      <c r="O41" s="43"/>
      <c r="P41" s="43"/>
      <c r="Q41" s="43"/>
      <c r="R41" s="43"/>
      <c r="S41" s="43"/>
      <c r="T41" s="43"/>
    </row>
    <row r="42" spans="1:20" ht="15.75" customHeight="1" x14ac:dyDescent="0.3">
      <c r="A42" s="71" t="s">
        <v>126</v>
      </c>
      <c r="B42" s="22">
        <v>42</v>
      </c>
      <c r="C42" s="22">
        <v>43</v>
      </c>
      <c r="D42" s="22">
        <v>41</v>
      </c>
      <c r="E42" s="22">
        <v>45</v>
      </c>
      <c r="F42" s="25">
        <f>SUM(B42:E42)</f>
        <v>171</v>
      </c>
      <c r="G42"/>
      <c r="H42" s="71" t="s">
        <v>111</v>
      </c>
      <c r="I42" s="22">
        <v>46</v>
      </c>
      <c r="J42" s="22">
        <v>37</v>
      </c>
      <c r="K42" s="22">
        <v>43</v>
      </c>
      <c r="L42" s="22">
        <v>44</v>
      </c>
      <c r="M42" s="25">
        <f>SUM(I42:L42)</f>
        <v>170</v>
      </c>
      <c r="N42"/>
      <c r="O42" s="43"/>
      <c r="P42" s="43"/>
      <c r="Q42" s="43"/>
      <c r="R42" s="43"/>
      <c r="S42" s="43"/>
      <c r="T42" s="43"/>
    </row>
    <row r="43" spans="1:20" ht="15.75" customHeight="1" x14ac:dyDescent="0.3">
      <c r="A43" s="72" t="s">
        <v>175</v>
      </c>
      <c r="B43" s="32">
        <v>43</v>
      </c>
      <c r="C43" s="32">
        <v>41</v>
      </c>
      <c r="D43" s="32">
        <v>34</v>
      </c>
      <c r="E43" s="32">
        <v>42</v>
      </c>
      <c r="F43" s="35">
        <f>SUM(B43:E43)</f>
        <v>160</v>
      </c>
      <c r="G43"/>
      <c r="H43" s="72" t="s">
        <v>95</v>
      </c>
      <c r="I43" s="32">
        <v>44</v>
      </c>
      <c r="J43" s="32">
        <v>45</v>
      </c>
      <c r="K43" s="32">
        <v>43</v>
      </c>
      <c r="L43" s="32">
        <v>46</v>
      </c>
      <c r="M43" s="35">
        <f>SUM(I43:L43)</f>
        <v>178</v>
      </c>
      <c r="N43"/>
      <c r="O43" s="43"/>
      <c r="P43" s="43"/>
      <c r="Q43" s="43"/>
      <c r="R43" s="43"/>
      <c r="S43" s="43"/>
      <c r="T43" s="43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3"/>
      <c r="P44" s="43"/>
      <c r="Q44" s="43"/>
      <c r="R44" s="43"/>
      <c r="S44" s="43"/>
      <c r="T44" s="43"/>
    </row>
    <row r="45" spans="1:20" ht="15.75" customHeight="1" x14ac:dyDescent="0.3">
      <c r="H45" s="74" t="s">
        <v>7</v>
      </c>
      <c r="I45" s="13" t="s">
        <v>279</v>
      </c>
      <c r="J45" s="13" t="s">
        <v>280</v>
      </c>
      <c r="K45" s="13" t="s">
        <v>281</v>
      </c>
      <c r="L45" s="13" t="s">
        <v>282</v>
      </c>
      <c r="M45" s="13" t="s">
        <v>14</v>
      </c>
      <c r="N45" s="14" t="s">
        <v>283</v>
      </c>
    </row>
    <row r="46" spans="1:20" ht="15.75" customHeight="1" x14ac:dyDescent="0.3">
      <c r="B46" s="9" t="s">
        <v>293</v>
      </c>
      <c r="H46" s="81" t="s">
        <v>291</v>
      </c>
      <c r="I46" s="69">
        <v>4</v>
      </c>
      <c r="J46" s="69">
        <v>3</v>
      </c>
      <c r="K46" s="69"/>
      <c r="L46" s="69">
        <v>1</v>
      </c>
      <c r="M46" s="69">
        <v>2022</v>
      </c>
      <c r="N46" s="82">
        <v>6</v>
      </c>
      <c r="O46" s="43"/>
      <c r="P46" s="43"/>
    </row>
    <row r="47" spans="1:20" ht="15.75" customHeight="1" x14ac:dyDescent="0.3">
      <c r="B47" s="83" t="s">
        <v>294</v>
      </c>
      <c r="H47" s="84" t="s">
        <v>292</v>
      </c>
      <c r="I47" s="22">
        <v>4</v>
      </c>
      <c r="J47" s="22">
        <v>3</v>
      </c>
      <c r="K47" s="22"/>
      <c r="L47" s="22">
        <v>1</v>
      </c>
      <c r="M47" s="22">
        <v>2016</v>
      </c>
      <c r="N47" s="48">
        <v>6</v>
      </c>
      <c r="O47" s="43"/>
      <c r="P47" s="43"/>
    </row>
    <row r="48" spans="1:20" ht="15.75" customHeight="1" x14ac:dyDescent="0.3">
      <c r="B48" s="9" t="s">
        <v>286</v>
      </c>
      <c r="H48" s="84" t="s">
        <v>289</v>
      </c>
      <c r="I48" s="22">
        <v>4</v>
      </c>
      <c r="J48" s="22">
        <v>2</v>
      </c>
      <c r="K48" s="22"/>
      <c r="L48" s="22">
        <v>2</v>
      </c>
      <c r="M48" s="22">
        <v>1992</v>
      </c>
      <c r="N48" s="48">
        <v>4</v>
      </c>
      <c r="O48" s="43"/>
      <c r="P48" s="43"/>
    </row>
    <row r="49" spans="1:16" ht="15.75" customHeight="1" x14ac:dyDescent="0.3">
      <c r="H49" s="84" t="s">
        <v>290</v>
      </c>
      <c r="I49" s="22">
        <v>4</v>
      </c>
      <c r="J49" s="22">
        <v>2</v>
      </c>
      <c r="K49" s="22"/>
      <c r="L49" s="22">
        <v>2</v>
      </c>
      <c r="M49" s="22">
        <v>1945</v>
      </c>
      <c r="N49" s="48">
        <v>4</v>
      </c>
      <c r="O49" s="43"/>
      <c r="P49" s="43"/>
    </row>
    <row r="50" spans="1:16" ht="15.75" customHeight="1" x14ac:dyDescent="0.3">
      <c r="H50" s="84" t="s">
        <v>287</v>
      </c>
      <c r="I50" s="22">
        <v>4</v>
      </c>
      <c r="J50" s="22">
        <v>2</v>
      </c>
      <c r="K50" s="22"/>
      <c r="L50" s="22">
        <v>2</v>
      </c>
      <c r="M50" s="22">
        <v>1939</v>
      </c>
      <c r="N50" s="48">
        <v>4</v>
      </c>
      <c r="O50" s="43"/>
      <c r="P50" s="43"/>
    </row>
    <row r="51" spans="1:16" ht="15.75" customHeight="1" x14ac:dyDescent="0.3">
      <c r="H51" s="85" t="s">
        <v>288</v>
      </c>
      <c r="I51" s="32">
        <v>4</v>
      </c>
      <c r="J51" s="32"/>
      <c r="K51" s="32"/>
      <c r="L51" s="32">
        <v>4</v>
      </c>
      <c r="M51" s="32">
        <v>1835</v>
      </c>
      <c r="N51" s="52">
        <v>0</v>
      </c>
      <c r="O51" s="43"/>
      <c r="P51" s="43"/>
    </row>
    <row r="52" spans="1:16" ht="15.75" customHeight="1" x14ac:dyDescent="0.3"/>
    <row r="53" spans="1:16" ht="15.75" customHeight="1" x14ac:dyDescent="0.3">
      <c r="A53" s="10" t="s">
        <v>162</v>
      </c>
      <c r="E53" s="36"/>
      <c r="G53" s="86" t="s">
        <v>163</v>
      </c>
    </row>
    <row r="54" spans="1:16" ht="15.75" customHeight="1" x14ac:dyDescent="0.3">
      <c r="A54" s="10" t="s">
        <v>164</v>
      </c>
    </row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I2:N2"/>
  </mergeCells>
  <hyperlinks>
    <hyperlink ref="A2" location="'Index'!A3" tooltip="Go to the Index sheet" display="á" xr:uid="{FDBF0873-F698-41AB-AFDA-62407AE5DC98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7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DC9F3-967B-40A1-969A-AD3FBE2220EA}">
  <sheetPr>
    <tabColor rgb="FF00FFCC"/>
    <pageSetUpPr fitToPage="1"/>
  </sheetPr>
  <dimension ref="A1:Y174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0.7109375" style="146" customWidth="1"/>
    <col min="2" max="3" width="4.7109375" style="146" customWidth="1"/>
    <col min="4" max="4" width="5" style="146" customWidth="1"/>
    <col min="5" max="5" width="5" style="171" customWidth="1"/>
    <col min="6" max="6" width="5" style="146" customWidth="1"/>
    <col min="7" max="7" width="4.7109375" style="171" customWidth="1"/>
    <col min="8" max="8" width="20.7109375" style="146" customWidth="1"/>
    <col min="9" max="10" width="4.7109375" style="146" customWidth="1"/>
    <col min="11" max="14" width="5" style="146" customWidth="1"/>
    <col min="15" max="22" width="4.140625" style="146" customWidth="1"/>
    <col min="23" max="25" width="10.28515625" style="146"/>
  </cols>
  <sheetData>
    <row r="1" spans="1:25" ht="18" x14ac:dyDescent="0.35">
      <c r="A1" s="137" t="s">
        <v>751</v>
      </c>
      <c r="B1" s="137"/>
      <c r="C1" s="138"/>
      <c r="D1" s="138"/>
      <c r="E1" s="138"/>
      <c r="F1" s="138"/>
      <c r="G1" s="202"/>
      <c r="H1" s="138"/>
      <c r="I1" s="139" t="s">
        <v>700</v>
      </c>
      <c r="J1" s="203">
        <v>2</v>
      </c>
      <c r="K1" s="137"/>
      <c r="L1" s="139">
        <v>13434624</v>
      </c>
      <c r="M1" s="138"/>
      <c r="N1" s="137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40"/>
    </row>
    <row r="2" spans="1:25" ht="19.5" customHeight="1" x14ac:dyDescent="0.35">
      <c r="A2" s="142" t="s">
        <v>2</v>
      </c>
      <c r="C2" s="143"/>
      <c r="I2" s="144" t="s">
        <v>492</v>
      </c>
      <c r="J2" s="144"/>
      <c r="K2" s="144"/>
      <c r="L2" s="144"/>
      <c r="M2" s="144"/>
      <c r="N2" s="144"/>
    </row>
    <row r="3" spans="1:25" ht="15.75" customHeight="1" x14ac:dyDescent="0.3">
      <c r="A3" s="145" t="s">
        <v>4</v>
      </c>
      <c r="B3" s="145"/>
      <c r="C3" s="145"/>
      <c r="D3" s="145"/>
      <c r="E3" s="141"/>
      <c r="F3" s="145"/>
      <c r="G3" s="141"/>
      <c r="H3" s="145"/>
      <c r="I3" s="145"/>
      <c r="J3" s="145"/>
      <c r="K3" s="145"/>
      <c r="L3" s="145"/>
      <c r="M3" s="145"/>
      <c r="N3" s="204">
        <v>1</v>
      </c>
    </row>
    <row r="4" spans="1:25" x14ac:dyDescent="0.3">
      <c r="A4" s="205" t="s">
        <v>752</v>
      </c>
      <c r="B4" s="155"/>
      <c r="C4" s="206">
        <v>557</v>
      </c>
      <c r="D4" s="155"/>
      <c r="E4" s="207" t="s">
        <v>15</v>
      </c>
      <c r="F4" s="208">
        <f>SUM(F5:F7)</f>
        <v>578</v>
      </c>
      <c r="G4" s="209" t="s">
        <v>273</v>
      </c>
      <c r="H4" s="205" t="s">
        <v>753</v>
      </c>
      <c r="I4" s="155"/>
      <c r="J4" s="206">
        <v>561</v>
      </c>
      <c r="K4" s="155"/>
      <c r="L4" s="207" t="s">
        <v>15</v>
      </c>
      <c r="M4" s="208">
        <f>SUM($M$5:$M$7)</f>
        <v>564</v>
      </c>
      <c r="O4" s="151"/>
      <c r="P4" s="151"/>
      <c r="Q4" s="151"/>
      <c r="R4" s="151"/>
      <c r="S4" s="151"/>
      <c r="T4" s="151"/>
    </row>
    <row r="5" spans="1:25" ht="15.75" customHeight="1" x14ac:dyDescent="0.3">
      <c r="A5" s="210" t="s">
        <v>736</v>
      </c>
      <c r="B5" s="211"/>
      <c r="C5" s="212"/>
      <c r="D5" s="167">
        <v>95</v>
      </c>
      <c r="E5" s="167">
        <v>95</v>
      </c>
      <c r="F5" s="213">
        <f>SUM(D5:E5)</f>
        <v>190</v>
      </c>
      <c r="H5" s="210" t="s">
        <v>728</v>
      </c>
      <c r="I5" s="211"/>
      <c r="J5" s="212"/>
      <c r="K5" s="167">
        <v>98</v>
      </c>
      <c r="L5" s="167">
        <v>95</v>
      </c>
      <c r="M5" s="213">
        <f>SUM(K5:L5)</f>
        <v>193</v>
      </c>
      <c r="O5" s="151"/>
      <c r="P5" s="151"/>
      <c r="Q5" s="151"/>
      <c r="R5" s="151"/>
      <c r="S5" s="151"/>
      <c r="T5" s="151"/>
    </row>
    <row r="6" spans="1:25" ht="15.75" customHeight="1" x14ac:dyDescent="0.3">
      <c r="A6" s="214" t="s">
        <v>730</v>
      </c>
      <c r="B6" s="215"/>
      <c r="C6" s="216"/>
      <c r="D6" s="166">
        <v>99</v>
      </c>
      <c r="E6" s="166">
        <v>97</v>
      </c>
      <c r="F6" s="217">
        <f>SUM(D6:E6)</f>
        <v>196</v>
      </c>
      <c r="H6" s="214" t="s">
        <v>715</v>
      </c>
      <c r="I6" s="215"/>
      <c r="J6" s="216"/>
      <c r="K6" s="166">
        <v>94</v>
      </c>
      <c r="L6" s="166">
        <v>91</v>
      </c>
      <c r="M6" s="217">
        <f>SUM($K$6:$L$6)</f>
        <v>185</v>
      </c>
      <c r="O6" s="151"/>
      <c r="P6" s="151"/>
      <c r="Q6" s="151"/>
      <c r="R6" s="151"/>
      <c r="S6" s="151"/>
      <c r="T6" s="151"/>
    </row>
    <row r="7" spans="1:25" ht="15.75" customHeight="1" x14ac:dyDescent="0.3">
      <c r="A7" s="218" t="s">
        <v>738</v>
      </c>
      <c r="B7" s="219"/>
      <c r="C7" s="220"/>
      <c r="D7" s="174">
        <v>95</v>
      </c>
      <c r="E7" s="174">
        <v>97</v>
      </c>
      <c r="F7" s="221">
        <f>SUM(D7:E7)</f>
        <v>192</v>
      </c>
      <c r="H7" s="218" t="s">
        <v>709</v>
      </c>
      <c r="I7" s="219"/>
      <c r="J7" s="220"/>
      <c r="K7" s="174">
        <v>93</v>
      </c>
      <c r="L7" s="174">
        <v>93</v>
      </c>
      <c r="M7" s="221">
        <f>SUM(K7:L7)</f>
        <v>186</v>
      </c>
      <c r="O7" s="151"/>
      <c r="P7" s="151"/>
      <c r="Q7" s="151"/>
      <c r="R7" s="151"/>
      <c r="S7" s="151"/>
      <c r="T7" s="151"/>
    </row>
    <row r="8" spans="1:25" ht="15.75" customHeight="1" x14ac:dyDescent="0.3">
      <c r="O8" s="151"/>
      <c r="P8" s="151"/>
      <c r="Q8" s="151"/>
      <c r="R8" s="151"/>
      <c r="S8" s="151"/>
      <c r="T8" s="151"/>
    </row>
    <row r="9" spans="1:25" ht="15.75" customHeight="1" x14ac:dyDescent="0.3">
      <c r="A9" s="205" t="s">
        <v>754</v>
      </c>
      <c r="B9" s="155"/>
      <c r="C9" s="206">
        <v>563</v>
      </c>
      <c r="D9" s="155"/>
      <c r="E9" s="207" t="s">
        <v>15</v>
      </c>
      <c r="F9" s="208">
        <f>SUM($F$10:$F$12)</f>
        <v>553</v>
      </c>
      <c r="G9" s="209" t="s">
        <v>273</v>
      </c>
      <c r="H9" s="151" t="s">
        <v>755</v>
      </c>
      <c r="I9" s="151"/>
      <c r="J9" s="222">
        <v>560</v>
      </c>
      <c r="K9" s="151"/>
      <c r="L9" s="151"/>
      <c r="M9" s="151">
        <v>560</v>
      </c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</row>
    <row r="10" spans="1:25" ht="15.75" customHeight="1" x14ac:dyDescent="0.3">
      <c r="A10" s="210" t="s">
        <v>340</v>
      </c>
      <c r="B10" s="211"/>
      <c r="C10" s="212"/>
      <c r="D10" s="167">
        <v>94</v>
      </c>
      <c r="E10" s="167">
        <v>92</v>
      </c>
      <c r="F10" s="213">
        <f>SUM(D10:E10)</f>
        <v>186</v>
      </c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</row>
    <row r="11" spans="1:25" ht="15.75" customHeight="1" x14ac:dyDescent="0.3">
      <c r="A11" s="214" t="s">
        <v>743</v>
      </c>
      <c r="B11" s="215"/>
      <c r="C11" s="216"/>
      <c r="D11" s="166">
        <v>90</v>
      </c>
      <c r="E11" s="166">
        <v>90</v>
      </c>
      <c r="F11" s="217">
        <f>SUM(D11:E11)</f>
        <v>180</v>
      </c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</row>
    <row r="12" spans="1:25" ht="15.75" customHeight="1" x14ac:dyDescent="0.3">
      <c r="A12" s="218" t="s">
        <v>731</v>
      </c>
      <c r="B12" s="219"/>
      <c r="C12" s="220"/>
      <c r="D12" s="174">
        <v>95</v>
      </c>
      <c r="E12" s="174">
        <v>92</v>
      </c>
      <c r="F12" s="221">
        <f>SUM(D12:E12)</f>
        <v>187</v>
      </c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</row>
    <row r="13" spans="1:25" ht="15.75" customHeight="1" x14ac:dyDescent="0.3">
      <c r="A13" s="151"/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</row>
    <row r="14" spans="1:25" ht="15.75" customHeight="1" x14ac:dyDescent="0.3">
      <c r="A14" s="205" t="s">
        <v>756</v>
      </c>
      <c r="B14" s="155"/>
      <c r="C14" s="206">
        <v>553</v>
      </c>
      <c r="D14" s="155"/>
      <c r="E14" s="207" t="s">
        <v>15</v>
      </c>
      <c r="F14" s="208">
        <f>SUM(F15:F17)</f>
        <v>554</v>
      </c>
      <c r="G14" s="209" t="s">
        <v>273</v>
      </c>
      <c r="H14" s="151" t="s">
        <v>427</v>
      </c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</row>
    <row r="15" spans="1:25" ht="15.75" customHeight="1" x14ac:dyDescent="0.3">
      <c r="A15" s="210" t="s">
        <v>149</v>
      </c>
      <c r="B15" s="211"/>
      <c r="C15" s="212"/>
      <c r="D15" s="167">
        <v>98</v>
      </c>
      <c r="E15" s="167">
        <v>98</v>
      </c>
      <c r="F15" s="213">
        <f>SUM(D15:E15)</f>
        <v>196</v>
      </c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</row>
    <row r="16" spans="1:25" ht="15.75" customHeight="1" x14ac:dyDescent="0.3">
      <c r="A16" s="214" t="s">
        <v>155</v>
      </c>
      <c r="B16" s="215"/>
      <c r="C16" s="216"/>
      <c r="D16" s="166">
        <v>89</v>
      </c>
      <c r="E16" s="166">
        <v>92</v>
      </c>
      <c r="F16" s="217">
        <f>SUM($D$16:$E$16)</f>
        <v>181</v>
      </c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</row>
    <row r="17" spans="1:25" ht="15.75" customHeight="1" x14ac:dyDescent="0.3">
      <c r="A17" s="218" t="s">
        <v>744</v>
      </c>
      <c r="B17" s="219"/>
      <c r="C17" s="220"/>
      <c r="D17" s="174">
        <v>90</v>
      </c>
      <c r="E17" s="174">
        <v>87</v>
      </c>
      <c r="F17" s="221">
        <f>SUM(D17:E17)</f>
        <v>177</v>
      </c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</row>
    <row r="18" spans="1:25" ht="15.75" customHeight="1" x14ac:dyDescent="0.3">
      <c r="O18" s="151"/>
      <c r="P18" s="151"/>
      <c r="Q18" s="151"/>
      <c r="R18" s="151"/>
      <c r="S18" s="151"/>
      <c r="T18" s="151"/>
    </row>
    <row r="19" spans="1:25" ht="15.75" customHeight="1" x14ac:dyDescent="0.3">
      <c r="E19" s="146"/>
      <c r="H19" s="223" t="s">
        <v>4</v>
      </c>
      <c r="I19" s="157" t="s">
        <v>279</v>
      </c>
      <c r="J19" s="157" t="s">
        <v>280</v>
      </c>
      <c r="K19" s="157" t="s">
        <v>281</v>
      </c>
      <c r="L19" s="157" t="s">
        <v>282</v>
      </c>
      <c r="M19" s="157" t="s">
        <v>14</v>
      </c>
      <c r="N19" s="158" t="s">
        <v>283</v>
      </c>
    </row>
    <row r="20" spans="1:25" ht="15.75" customHeight="1" x14ac:dyDescent="0.3">
      <c r="B20" s="194" t="s">
        <v>757</v>
      </c>
      <c r="E20" s="146"/>
      <c r="H20" s="224" t="s">
        <v>756</v>
      </c>
      <c r="I20" s="225">
        <v>4</v>
      </c>
      <c r="J20" s="225">
        <v>4</v>
      </c>
      <c r="K20" s="225"/>
      <c r="L20" s="225"/>
      <c r="M20" s="225">
        <v>2230</v>
      </c>
      <c r="N20" s="226">
        <v>8</v>
      </c>
      <c r="O20" s="151"/>
      <c r="P20" s="151"/>
    </row>
    <row r="21" spans="1:25" ht="15.75" customHeight="1" x14ac:dyDescent="0.3">
      <c r="B21" s="227" t="s">
        <v>758</v>
      </c>
      <c r="E21" s="146"/>
      <c r="H21" s="228" t="s">
        <v>755</v>
      </c>
      <c r="I21" s="168">
        <v>4</v>
      </c>
      <c r="J21" s="168">
        <v>3</v>
      </c>
      <c r="K21" s="168"/>
      <c r="L21" s="168">
        <v>1</v>
      </c>
      <c r="M21" s="168">
        <v>2240</v>
      </c>
      <c r="N21" s="169">
        <v>6</v>
      </c>
      <c r="O21" s="151"/>
      <c r="P21" s="151"/>
    </row>
    <row r="22" spans="1:25" ht="15.75" customHeight="1" x14ac:dyDescent="0.3">
      <c r="B22" s="194" t="s">
        <v>286</v>
      </c>
      <c r="E22" s="146"/>
      <c r="H22" s="229" t="s">
        <v>752</v>
      </c>
      <c r="I22" s="196">
        <v>4</v>
      </c>
      <c r="J22" s="196">
        <v>2</v>
      </c>
      <c r="K22" s="196"/>
      <c r="L22" s="196">
        <v>2</v>
      </c>
      <c r="M22" s="196">
        <v>2244</v>
      </c>
      <c r="N22" s="197">
        <v>4</v>
      </c>
      <c r="O22" s="151"/>
      <c r="P22" s="151"/>
    </row>
    <row r="23" spans="1:25" ht="15.75" customHeight="1" x14ac:dyDescent="0.3">
      <c r="E23" s="146"/>
      <c r="H23" s="229" t="s">
        <v>754</v>
      </c>
      <c r="I23" s="196">
        <v>4</v>
      </c>
      <c r="J23" s="196">
        <v>2</v>
      </c>
      <c r="K23" s="196"/>
      <c r="L23" s="196">
        <v>2</v>
      </c>
      <c r="M23" s="196">
        <v>2217</v>
      </c>
      <c r="N23" s="197">
        <v>4</v>
      </c>
      <c r="O23" s="151"/>
      <c r="P23" s="151"/>
    </row>
    <row r="24" spans="1:25" ht="15.75" customHeight="1" x14ac:dyDescent="0.3">
      <c r="H24" s="229" t="s">
        <v>753</v>
      </c>
      <c r="I24" s="196">
        <v>4</v>
      </c>
      <c r="J24" s="196">
        <v>1</v>
      </c>
      <c r="K24" s="196"/>
      <c r="L24" s="196">
        <v>3</v>
      </c>
      <c r="M24" s="196">
        <v>2220</v>
      </c>
      <c r="N24" s="197">
        <v>2</v>
      </c>
    </row>
    <row r="25" spans="1:25" ht="15.75" customHeight="1" x14ac:dyDescent="0.3">
      <c r="H25" s="230" t="s">
        <v>427</v>
      </c>
      <c r="I25" s="176"/>
      <c r="J25" s="176"/>
      <c r="K25" s="176"/>
      <c r="L25" s="176"/>
      <c r="M25" s="176"/>
      <c r="N25" s="177"/>
      <c r="P25" s="151"/>
    </row>
    <row r="26" spans="1:25" ht="15.75" customHeight="1" x14ac:dyDescent="0.3"/>
    <row r="27" spans="1:25" ht="15.75" customHeight="1" x14ac:dyDescent="0.3">
      <c r="A27" s="146" t="s">
        <v>721</v>
      </c>
      <c r="G27" s="231" t="s">
        <v>585</v>
      </c>
      <c r="P27" s="151"/>
    </row>
    <row r="28" spans="1:25" ht="15.75" customHeight="1" x14ac:dyDescent="0.3">
      <c r="A28" s="146" t="s">
        <v>586</v>
      </c>
      <c r="E28" s="146"/>
    </row>
    <row r="29" spans="1:25" ht="15.75" customHeight="1" x14ac:dyDescent="0.3"/>
    <row r="30" spans="1:25" ht="15.75" customHeight="1" x14ac:dyDescent="0.3"/>
    <row r="31" spans="1:25" ht="15.75" customHeight="1" x14ac:dyDescent="0.3">
      <c r="E31" s="146"/>
    </row>
    <row r="32" spans="1:25" ht="15.75" customHeight="1" x14ac:dyDescent="0.3">
      <c r="E32" s="146"/>
    </row>
    <row r="33" spans="5:5" ht="15.75" customHeight="1" x14ac:dyDescent="0.3">
      <c r="E33" s="146"/>
    </row>
    <row r="34" spans="5:5" ht="15.75" customHeight="1" x14ac:dyDescent="0.3">
      <c r="E34" s="146"/>
    </row>
    <row r="35" spans="5:5" ht="15.75" customHeight="1" x14ac:dyDescent="0.3"/>
    <row r="36" spans="5:5" ht="15.75" customHeight="1" x14ac:dyDescent="0.3"/>
    <row r="37" spans="5:5" ht="15.75" customHeight="1" x14ac:dyDescent="0.3"/>
    <row r="38" spans="5:5" ht="15.75" customHeight="1" x14ac:dyDescent="0.3"/>
    <row r="39" spans="5:5" ht="15.75" customHeight="1" x14ac:dyDescent="0.3"/>
    <row r="40" spans="5:5" ht="15.75" customHeight="1" x14ac:dyDescent="0.3"/>
    <row r="41" spans="5:5" ht="15.75" customHeight="1" x14ac:dyDescent="0.3"/>
    <row r="42" spans="5:5" ht="15.75" customHeight="1" x14ac:dyDescent="0.3"/>
    <row r="43" spans="5:5" ht="15.75" customHeight="1" x14ac:dyDescent="0.3"/>
    <row r="44" spans="5:5" ht="15.75" customHeight="1" x14ac:dyDescent="0.3"/>
    <row r="45" spans="5:5" ht="15.75" customHeight="1" x14ac:dyDescent="0.3"/>
    <row r="46" spans="5:5" ht="15.75" customHeight="1" x14ac:dyDescent="0.3"/>
    <row r="47" spans="5:5" ht="15.75" customHeight="1" x14ac:dyDescent="0.3"/>
    <row r="48" spans="5: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</sheetData>
  <mergeCells count="1">
    <mergeCell ref="I2:N2"/>
  </mergeCells>
  <hyperlinks>
    <hyperlink ref="A2" location="'Index'!A3" display="á" xr:uid="{E8F9A26A-DBA5-4B36-AD28-96212E92217E}"/>
  </hyperlinks>
  <printOptions horizontalCentered="1"/>
  <pageMargins left="0.31527777777777799" right="0.31527777777777799" top="1.10208333333333" bottom="0.59027777777777801" header="0.39374999999999999" footer="0.39374999999999999"/>
  <pageSetup paperSize="9" scale="98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C950-AAA3-4B90-8A51-90D37BBF1E6D}">
  <sheetPr>
    <tabColor rgb="FF00FFCC"/>
    <pageSetUpPr fitToPage="1"/>
  </sheetPr>
  <dimension ref="A1:Y19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71" customWidth="1"/>
    <col min="2" max="3" width="20.7109375" style="146" customWidth="1"/>
    <col min="4" max="11" width="5" style="146" customWidth="1"/>
    <col min="12" max="12" width="1.7109375" style="146" customWidth="1"/>
    <col min="13" max="13" width="2.7109375" style="146" customWidth="1"/>
    <col min="14" max="15" width="20.7109375" style="146" customWidth="1"/>
    <col min="16" max="22" width="5" style="146" customWidth="1"/>
    <col min="23" max="25" width="4.140625" style="146" customWidth="1"/>
    <col min="26" max="27" width="4.140625" customWidth="1"/>
  </cols>
  <sheetData>
    <row r="1" spans="1:25" ht="18" x14ac:dyDescent="0.35">
      <c r="A1" s="136"/>
      <c r="B1" s="137" t="s">
        <v>759</v>
      </c>
      <c r="C1" s="137"/>
      <c r="D1" s="138"/>
      <c r="E1" s="138"/>
      <c r="F1" s="138"/>
      <c r="G1" s="138"/>
      <c r="H1" s="138"/>
      <c r="I1" s="139" t="s">
        <v>700</v>
      </c>
      <c r="J1" s="138"/>
      <c r="K1" s="138"/>
      <c r="L1" s="139"/>
      <c r="M1" s="137"/>
      <c r="N1" s="137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7"/>
    </row>
    <row r="2" spans="1:25" ht="19.5" customHeight="1" x14ac:dyDescent="0.35">
      <c r="A2" s="136"/>
      <c r="B2" s="142" t="s">
        <v>2</v>
      </c>
      <c r="C2" s="232"/>
      <c r="D2" s="138"/>
      <c r="E2" s="138"/>
      <c r="F2" s="184" t="s">
        <v>492</v>
      </c>
      <c r="G2" s="184"/>
      <c r="H2" s="184"/>
      <c r="I2" s="184"/>
      <c r="J2" s="184"/>
      <c r="K2" s="184"/>
      <c r="L2" s="138"/>
      <c r="M2" s="137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7"/>
      <c r="Y2" s="137"/>
    </row>
    <row r="3" spans="1:25" ht="15.75" customHeight="1" x14ac:dyDescent="0.3">
      <c r="A3" s="141"/>
      <c r="B3" s="145" t="s">
        <v>4</v>
      </c>
      <c r="C3" s="194" t="s">
        <v>760</v>
      </c>
      <c r="D3" s="194"/>
      <c r="E3" s="195" t="s">
        <v>761</v>
      </c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</row>
    <row r="4" spans="1:25" ht="15.75" customHeight="1" x14ac:dyDescent="0.3">
      <c r="A4" s="152">
        <v>4</v>
      </c>
      <c r="B4" s="153" t="s">
        <v>10</v>
      </c>
      <c r="C4" s="153" t="s">
        <v>11</v>
      </c>
      <c r="D4" s="157">
        <v>50</v>
      </c>
      <c r="E4" s="157">
        <v>50</v>
      </c>
      <c r="F4" s="157">
        <v>100</v>
      </c>
      <c r="G4" s="157">
        <v>100</v>
      </c>
      <c r="H4" s="157" t="s">
        <v>12</v>
      </c>
      <c r="I4" s="157" t="s">
        <v>13</v>
      </c>
      <c r="J4" s="157" t="s">
        <v>14</v>
      </c>
      <c r="K4" s="158" t="s">
        <v>15</v>
      </c>
    </row>
    <row r="5" spans="1:25" ht="15.75" customHeight="1" x14ac:dyDescent="0.3">
      <c r="A5" s="159">
        <v>8</v>
      </c>
      <c r="B5" s="160" t="s">
        <v>729</v>
      </c>
      <c r="C5" s="160" t="s">
        <v>190</v>
      </c>
      <c r="D5" s="161">
        <v>96</v>
      </c>
      <c r="E5" s="161">
        <v>96</v>
      </c>
      <c r="F5" s="161">
        <v>99</v>
      </c>
      <c r="G5" s="161">
        <v>99</v>
      </c>
      <c r="H5" s="161">
        <f t="shared" ref="H5:H12" si="0">SUM(D5:G5)</f>
        <v>390</v>
      </c>
      <c r="I5" s="161">
        <v>8</v>
      </c>
      <c r="J5" s="178">
        <v>1551</v>
      </c>
      <c r="K5" s="179">
        <v>31</v>
      </c>
    </row>
    <row r="6" spans="1:25" ht="15.75" customHeight="1" x14ac:dyDescent="0.3">
      <c r="A6" s="164">
        <v>2</v>
      </c>
      <c r="B6" s="165" t="s">
        <v>762</v>
      </c>
      <c r="C6" s="165" t="s">
        <v>704</v>
      </c>
      <c r="D6" s="166">
        <v>98</v>
      </c>
      <c r="E6" s="166">
        <v>97</v>
      </c>
      <c r="F6" s="166">
        <v>98</v>
      </c>
      <c r="G6" s="166">
        <v>95</v>
      </c>
      <c r="H6" s="166">
        <f t="shared" si="0"/>
        <v>388</v>
      </c>
      <c r="I6" s="167">
        <v>7</v>
      </c>
      <c r="J6" s="168">
        <v>1552</v>
      </c>
      <c r="K6" s="169">
        <v>28</v>
      </c>
    </row>
    <row r="7" spans="1:25" ht="15.75" customHeight="1" x14ac:dyDescent="0.3">
      <c r="A7" s="164">
        <v>7</v>
      </c>
      <c r="B7" s="165" t="s">
        <v>763</v>
      </c>
      <c r="C7" s="165" t="s">
        <v>704</v>
      </c>
      <c r="D7" s="166">
        <v>97</v>
      </c>
      <c r="E7" s="166">
        <v>95</v>
      </c>
      <c r="F7" s="166">
        <v>97</v>
      </c>
      <c r="G7" s="166">
        <v>96</v>
      </c>
      <c r="H7" s="166">
        <f t="shared" si="0"/>
        <v>385</v>
      </c>
      <c r="I7" s="167">
        <v>5</v>
      </c>
      <c r="J7" s="168">
        <v>1530</v>
      </c>
      <c r="K7" s="169">
        <v>22</v>
      </c>
    </row>
    <row r="8" spans="1:25" ht="15.75" customHeight="1" x14ac:dyDescent="0.3">
      <c r="A8" s="164">
        <v>3</v>
      </c>
      <c r="B8" s="165" t="s">
        <v>703</v>
      </c>
      <c r="C8" s="165" t="s">
        <v>704</v>
      </c>
      <c r="D8" s="166">
        <v>98</v>
      </c>
      <c r="E8" s="166">
        <v>97</v>
      </c>
      <c r="F8" s="166">
        <v>95</v>
      </c>
      <c r="G8" s="166">
        <v>93</v>
      </c>
      <c r="H8" s="166">
        <f t="shared" si="0"/>
        <v>383</v>
      </c>
      <c r="I8" s="167">
        <v>4</v>
      </c>
      <c r="J8" s="168">
        <v>1527</v>
      </c>
      <c r="K8" s="169">
        <v>18</v>
      </c>
    </row>
    <row r="9" spans="1:25" ht="15.75" customHeight="1" x14ac:dyDescent="0.3">
      <c r="A9" s="164">
        <v>1</v>
      </c>
      <c r="B9" s="165" t="s">
        <v>764</v>
      </c>
      <c r="C9" s="165" t="s">
        <v>152</v>
      </c>
      <c r="D9" s="166">
        <v>96</v>
      </c>
      <c r="E9" s="166">
        <v>95</v>
      </c>
      <c r="F9" s="166">
        <v>92</v>
      </c>
      <c r="G9" s="166">
        <v>97</v>
      </c>
      <c r="H9" s="166">
        <f t="shared" si="0"/>
        <v>380</v>
      </c>
      <c r="I9" s="167">
        <v>3</v>
      </c>
      <c r="J9" s="196">
        <v>1521</v>
      </c>
      <c r="K9" s="197">
        <v>16</v>
      </c>
    </row>
    <row r="10" spans="1:25" ht="15.75" customHeight="1" x14ac:dyDescent="0.3">
      <c r="A10" s="164">
        <v>5</v>
      </c>
      <c r="B10" s="165" t="s">
        <v>730</v>
      </c>
      <c r="C10" s="165" t="s">
        <v>612</v>
      </c>
      <c r="D10" s="166">
        <v>99</v>
      </c>
      <c r="E10" s="166">
        <v>97</v>
      </c>
      <c r="F10" s="166">
        <v>96</v>
      </c>
      <c r="G10" s="166">
        <v>96</v>
      </c>
      <c r="H10" s="166">
        <f t="shared" si="0"/>
        <v>388</v>
      </c>
      <c r="I10" s="167">
        <v>7</v>
      </c>
      <c r="J10" s="168">
        <v>1513</v>
      </c>
      <c r="K10" s="169">
        <v>15</v>
      </c>
    </row>
    <row r="11" spans="1:25" ht="15.75" customHeight="1" x14ac:dyDescent="0.3">
      <c r="A11" s="164">
        <v>6</v>
      </c>
      <c r="B11" s="165" t="s">
        <v>340</v>
      </c>
      <c r="C11" s="165" t="s">
        <v>708</v>
      </c>
      <c r="D11" s="166">
        <v>94</v>
      </c>
      <c r="E11" s="166">
        <v>92</v>
      </c>
      <c r="F11" s="166">
        <v>95</v>
      </c>
      <c r="G11" s="166">
        <v>94</v>
      </c>
      <c r="H11" s="166">
        <f t="shared" si="0"/>
        <v>375</v>
      </c>
      <c r="I11" s="167">
        <v>2</v>
      </c>
      <c r="J11" s="168">
        <v>1501</v>
      </c>
      <c r="K11" s="169">
        <v>12</v>
      </c>
    </row>
    <row r="12" spans="1:25" ht="15.75" customHeight="1" x14ac:dyDescent="0.3">
      <c r="A12" s="172">
        <v>4</v>
      </c>
      <c r="B12" s="173" t="s">
        <v>765</v>
      </c>
      <c r="C12" s="173" t="s">
        <v>118</v>
      </c>
      <c r="D12" s="174">
        <v>93</v>
      </c>
      <c r="E12" s="174">
        <v>94</v>
      </c>
      <c r="F12" s="174">
        <v>85</v>
      </c>
      <c r="G12" s="174">
        <v>93</v>
      </c>
      <c r="H12" s="174">
        <f t="shared" si="0"/>
        <v>365</v>
      </c>
      <c r="I12" s="175">
        <v>1</v>
      </c>
      <c r="J12" s="176">
        <v>1452</v>
      </c>
      <c r="K12" s="177">
        <v>5</v>
      </c>
    </row>
    <row r="13" spans="1:25" ht="15.75" customHeight="1" x14ac:dyDescent="0.3">
      <c r="A13" s="146"/>
    </row>
    <row r="14" spans="1:25" ht="15.75" customHeight="1" x14ac:dyDescent="0.3">
      <c r="A14" s="141"/>
      <c r="B14" s="145" t="s">
        <v>7</v>
      </c>
      <c r="C14" s="194" t="s">
        <v>766</v>
      </c>
      <c r="D14" s="194"/>
      <c r="E14" s="195" t="s">
        <v>767</v>
      </c>
      <c r="F14" s="145"/>
      <c r="G14" s="145"/>
      <c r="H14" s="145"/>
      <c r="I14" s="145"/>
      <c r="J14" s="145"/>
      <c r="K14" s="145"/>
    </row>
    <row r="15" spans="1:25" ht="15.75" customHeight="1" x14ac:dyDescent="0.3">
      <c r="A15" s="152">
        <v>4</v>
      </c>
      <c r="B15" s="153" t="s">
        <v>10</v>
      </c>
      <c r="C15" s="153" t="s">
        <v>11</v>
      </c>
      <c r="D15" s="157">
        <v>50</v>
      </c>
      <c r="E15" s="157">
        <v>50</v>
      </c>
      <c r="F15" s="157">
        <v>100</v>
      </c>
      <c r="G15" s="157">
        <v>100</v>
      </c>
      <c r="H15" s="157" t="s">
        <v>12</v>
      </c>
      <c r="I15" s="157" t="s">
        <v>13</v>
      </c>
      <c r="J15" s="157" t="s">
        <v>14</v>
      </c>
      <c r="K15" s="158" t="s">
        <v>15</v>
      </c>
    </row>
    <row r="16" spans="1:25" ht="15.75" customHeight="1" x14ac:dyDescent="0.3">
      <c r="A16" s="159">
        <v>4</v>
      </c>
      <c r="B16" s="160" t="s">
        <v>738</v>
      </c>
      <c r="C16" s="160" t="s">
        <v>612</v>
      </c>
      <c r="D16" s="161">
        <v>94</v>
      </c>
      <c r="E16" s="161">
        <v>96</v>
      </c>
      <c r="F16" s="161">
        <v>95</v>
      </c>
      <c r="G16" s="161">
        <v>96</v>
      </c>
      <c r="H16" s="161">
        <f t="shared" ref="H16:H22" si="1">SUM(D16:G16)</f>
        <v>381</v>
      </c>
      <c r="I16" s="161">
        <v>7</v>
      </c>
      <c r="J16" s="178">
        <v>1505</v>
      </c>
      <c r="K16" s="179">
        <v>22</v>
      </c>
    </row>
    <row r="17" spans="1:11" ht="15.75" customHeight="1" x14ac:dyDescent="0.3">
      <c r="A17" s="164">
        <v>7</v>
      </c>
      <c r="B17" s="165" t="s">
        <v>768</v>
      </c>
      <c r="C17" s="165" t="s">
        <v>704</v>
      </c>
      <c r="D17" s="166">
        <v>91</v>
      </c>
      <c r="E17" s="166">
        <v>88</v>
      </c>
      <c r="F17" s="166">
        <v>94</v>
      </c>
      <c r="G17" s="166">
        <v>96</v>
      </c>
      <c r="H17" s="166">
        <f t="shared" si="1"/>
        <v>369</v>
      </c>
      <c r="I17" s="167">
        <v>5</v>
      </c>
      <c r="J17" s="168">
        <v>1494</v>
      </c>
      <c r="K17" s="169">
        <v>22</v>
      </c>
    </row>
    <row r="18" spans="1:11" ht="15.75" customHeight="1" x14ac:dyDescent="0.3">
      <c r="A18" s="164">
        <v>6</v>
      </c>
      <c r="B18" s="165" t="s">
        <v>707</v>
      </c>
      <c r="C18" s="165" t="s">
        <v>708</v>
      </c>
      <c r="D18" s="166">
        <v>95</v>
      </c>
      <c r="E18" s="166">
        <v>94</v>
      </c>
      <c r="F18" s="166">
        <v>89</v>
      </c>
      <c r="G18" s="166">
        <v>88</v>
      </c>
      <c r="H18" s="166">
        <f t="shared" si="1"/>
        <v>366</v>
      </c>
      <c r="I18" s="167">
        <v>3</v>
      </c>
      <c r="J18" s="168">
        <v>1480</v>
      </c>
      <c r="K18" s="169">
        <v>17</v>
      </c>
    </row>
    <row r="19" spans="1:11" ht="15.75" customHeight="1" x14ac:dyDescent="0.3">
      <c r="A19" s="164">
        <v>5</v>
      </c>
      <c r="B19" s="165" t="s">
        <v>769</v>
      </c>
      <c r="C19" s="165" t="s">
        <v>118</v>
      </c>
      <c r="D19" s="166">
        <v>90</v>
      </c>
      <c r="E19" s="166">
        <v>94</v>
      </c>
      <c r="F19" s="166">
        <v>90</v>
      </c>
      <c r="G19" s="166">
        <v>93</v>
      </c>
      <c r="H19" s="166">
        <f t="shared" si="1"/>
        <v>367</v>
      </c>
      <c r="I19" s="167">
        <v>4</v>
      </c>
      <c r="J19" s="168">
        <v>1473</v>
      </c>
      <c r="K19" s="169">
        <v>16</v>
      </c>
    </row>
    <row r="20" spans="1:11" ht="15.75" customHeight="1" x14ac:dyDescent="0.3">
      <c r="A20" s="164">
        <v>2</v>
      </c>
      <c r="B20" s="165" t="s">
        <v>736</v>
      </c>
      <c r="C20" s="165" t="s">
        <v>612</v>
      </c>
      <c r="D20" s="166">
        <v>95</v>
      </c>
      <c r="E20" s="166">
        <v>95</v>
      </c>
      <c r="F20" s="166">
        <v>91</v>
      </c>
      <c r="G20" s="166">
        <v>92</v>
      </c>
      <c r="H20" s="166">
        <f t="shared" si="1"/>
        <v>373</v>
      </c>
      <c r="I20" s="167">
        <v>6</v>
      </c>
      <c r="J20" s="168">
        <v>1476</v>
      </c>
      <c r="K20" s="169">
        <v>14</v>
      </c>
    </row>
    <row r="21" spans="1:11" ht="15.75" customHeight="1" x14ac:dyDescent="0.3">
      <c r="A21" s="164">
        <v>3</v>
      </c>
      <c r="B21" s="165" t="s">
        <v>732</v>
      </c>
      <c r="C21" s="165" t="s">
        <v>190</v>
      </c>
      <c r="D21" s="166" t="s">
        <v>733</v>
      </c>
      <c r="E21" s="166"/>
      <c r="F21" s="166"/>
      <c r="G21" s="166"/>
      <c r="H21" s="166">
        <f t="shared" si="1"/>
        <v>0</v>
      </c>
      <c r="I21" s="167">
        <v>0</v>
      </c>
      <c r="J21" s="168">
        <v>1109</v>
      </c>
      <c r="K21" s="169">
        <v>14</v>
      </c>
    </row>
    <row r="22" spans="1:11" ht="15.75" customHeight="1" x14ac:dyDescent="0.3">
      <c r="A22" s="172">
        <v>1</v>
      </c>
      <c r="B22" s="173" t="s">
        <v>718</v>
      </c>
      <c r="C22" s="173" t="s">
        <v>719</v>
      </c>
      <c r="D22" s="174">
        <v>93</v>
      </c>
      <c r="E22" s="174">
        <v>91</v>
      </c>
      <c r="F22" s="174">
        <v>87</v>
      </c>
      <c r="G22" s="174">
        <v>89</v>
      </c>
      <c r="H22" s="174">
        <f t="shared" si="1"/>
        <v>360</v>
      </c>
      <c r="I22" s="175">
        <v>2</v>
      </c>
      <c r="J22" s="180">
        <v>1447</v>
      </c>
      <c r="K22" s="181">
        <v>8</v>
      </c>
    </row>
    <row r="23" spans="1:11" ht="15.75" customHeight="1" x14ac:dyDescent="0.3">
      <c r="A23" s="146"/>
    </row>
    <row r="24" spans="1:11" ht="15.75" customHeight="1" x14ac:dyDescent="0.3">
      <c r="A24" s="141"/>
      <c r="B24" s="145" t="s">
        <v>48</v>
      </c>
      <c r="C24" s="194" t="s">
        <v>770</v>
      </c>
      <c r="D24" s="194"/>
      <c r="E24" s="195" t="s">
        <v>771</v>
      </c>
      <c r="F24" s="145"/>
      <c r="G24" s="145"/>
      <c r="H24" s="145"/>
      <c r="I24" s="145"/>
      <c r="J24" s="145"/>
      <c r="K24" s="145"/>
    </row>
    <row r="25" spans="1:11" ht="15.75" customHeight="1" x14ac:dyDescent="0.3">
      <c r="A25" s="152">
        <v>4</v>
      </c>
      <c r="B25" s="153" t="s">
        <v>10</v>
      </c>
      <c r="C25" s="153" t="s">
        <v>11</v>
      </c>
      <c r="D25" s="157">
        <v>50</v>
      </c>
      <c r="E25" s="157">
        <v>50</v>
      </c>
      <c r="F25" s="157">
        <v>100</v>
      </c>
      <c r="G25" s="157">
        <v>100</v>
      </c>
      <c r="H25" s="157" t="s">
        <v>12</v>
      </c>
      <c r="I25" s="157" t="s">
        <v>13</v>
      </c>
      <c r="J25" s="157" t="s">
        <v>14</v>
      </c>
      <c r="K25" s="158" t="s">
        <v>15</v>
      </c>
    </row>
    <row r="26" spans="1:11" ht="15.75" customHeight="1" x14ac:dyDescent="0.3">
      <c r="A26" s="159">
        <v>2</v>
      </c>
      <c r="B26" s="160" t="s">
        <v>714</v>
      </c>
      <c r="C26" s="160" t="s">
        <v>104</v>
      </c>
      <c r="D26" s="161">
        <v>89</v>
      </c>
      <c r="E26" s="161">
        <v>90</v>
      </c>
      <c r="F26" s="161">
        <v>91</v>
      </c>
      <c r="G26" s="161">
        <v>95</v>
      </c>
      <c r="H26" s="161">
        <f t="shared" ref="H26:H32" si="2">SUM(D26:G26)</f>
        <v>365</v>
      </c>
      <c r="I26" s="161">
        <v>5</v>
      </c>
      <c r="J26" s="178">
        <v>1469</v>
      </c>
      <c r="K26" s="179">
        <v>22</v>
      </c>
    </row>
    <row r="27" spans="1:11" ht="15.75" customHeight="1" x14ac:dyDescent="0.3">
      <c r="A27" s="164">
        <v>6</v>
      </c>
      <c r="B27" s="165" t="s">
        <v>772</v>
      </c>
      <c r="C27" s="165" t="s">
        <v>719</v>
      </c>
      <c r="D27" s="166">
        <v>95</v>
      </c>
      <c r="E27" s="166">
        <v>87</v>
      </c>
      <c r="F27" s="166">
        <v>90</v>
      </c>
      <c r="G27" s="166">
        <v>93</v>
      </c>
      <c r="H27" s="166">
        <f t="shared" si="2"/>
        <v>365</v>
      </c>
      <c r="I27" s="167">
        <v>5</v>
      </c>
      <c r="J27" s="168">
        <v>1476</v>
      </c>
      <c r="K27" s="169">
        <v>21</v>
      </c>
    </row>
    <row r="28" spans="1:11" ht="15.75" customHeight="1" x14ac:dyDescent="0.3">
      <c r="A28" s="164">
        <v>7</v>
      </c>
      <c r="B28" s="165" t="s">
        <v>739</v>
      </c>
      <c r="C28" s="165" t="s">
        <v>190</v>
      </c>
      <c r="D28" s="166">
        <v>89</v>
      </c>
      <c r="E28" s="166">
        <v>88</v>
      </c>
      <c r="F28" s="166">
        <v>93</v>
      </c>
      <c r="G28" s="166">
        <v>95</v>
      </c>
      <c r="H28" s="166">
        <f t="shared" si="2"/>
        <v>365</v>
      </c>
      <c r="I28" s="167">
        <v>5</v>
      </c>
      <c r="J28" s="168">
        <v>1470</v>
      </c>
      <c r="K28" s="169">
        <v>21</v>
      </c>
    </row>
    <row r="29" spans="1:11" ht="15.75" customHeight="1" x14ac:dyDescent="0.3">
      <c r="A29" s="164">
        <v>5</v>
      </c>
      <c r="B29" s="165" t="s">
        <v>742</v>
      </c>
      <c r="C29" s="165" t="s">
        <v>190</v>
      </c>
      <c r="D29" s="166">
        <v>95</v>
      </c>
      <c r="E29" s="166">
        <v>93</v>
      </c>
      <c r="F29" s="166">
        <v>89</v>
      </c>
      <c r="G29" s="166">
        <v>94</v>
      </c>
      <c r="H29" s="166">
        <f t="shared" si="2"/>
        <v>371</v>
      </c>
      <c r="I29" s="167">
        <v>7</v>
      </c>
      <c r="J29" s="168">
        <v>1463</v>
      </c>
      <c r="K29" s="169">
        <v>20</v>
      </c>
    </row>
    <row r="30" spans="1:11" ht="15.75" customHeight="1" x14ac:dyDescent="0.3">
      <c r="A30" s="164">
        <v>1</v>
      </c>
      <c r="B30" s="165" t="s">
        <v>773</v>
      </c>
      <c r="C30" s="165" t="s">
        <v>719</v>
      </c>
      <c r="D30" s="166">
        <v>88</v>
      </c>
      <c r="E30" s="166">
        <v>94</v>
      </c>
      <c r="F30" s="166">
        <v>96</v>
      </c>
      <c r="G30" s="166">
        <v>93</v>
      </c>
      <c r="H30" s="166">
        <f t="shared" si="2"/>
        <v>371</v>
      </c>
      <c r="I30" s="167">
        <v>7</v>
      </c>
      <c r="J30" s="196">
        <v>1381</v>
      </c>
      <c r="K30" s="197">
        <v>18</v>
      </c>
    </row>
    <row r="31" spans="1:11" ht="15.75" customHeight="1" x14ac:dyDescent="0.3">
      <c r="A31" s="164">
        <v>3</v>
      </c>
      <c r="B31" s="165" t="s">
        <v>620</v>
      </c>
      <c r="C31" s="165" t="s">
        <v>190</v>
      </c>
      <c r="D31" s="166">
        <v>92</v>
      </c>
      <c r="E31" s="166">
        <v>90</v>
      </c>
      <c r="F31" s="166">
        <v>89</v>
      </c>
      <c r="G31" s="166">
        <v>92</v>
      </c>
      <c r="H31" s="166">
        <f t="shared" si="2"/>
        <v>363</v>
      </c>
      <c r="I31" s="167">
        <v>2</v>
      </c>
      <c r="J31" s="168">
        <v>1436</v>
      </c>
      <c r="K31" s="169">
        <v>10</v>
      </c>
    </row>
    <row r="32" spans="1:11" ht="15.75" customHeight="1" x14ac:dyDescent="0.3">
      <c r="A32" s="172">
        <v>4</v>
      </c>
      <c r="B32" s="173" t="s">
        <v>511</v>
      </c>
      <c r="C32" s="173" t="s">
        <v>118</v>
      </c>
      <c r="D32" s="174">
        <v>88</v>
      </c>
      <c r="E32" s="174">
        <v>92</v>
      </c>
      <c r="F32" s="174">
        <v>91</v>
      </c>
      <c r="G32" s="174">
        <v>86</v>
      </c>
      <c r="H32" s="174">
        <f t="shared" si="2"/>
        <v>357</v>
      </c>
      <c r="I32" s="175">
        <v>1</v>
      </c>
      <c r="J32" s="176">
        <v>1406</v>
      </c>
      <c r="K32" s="177">
        <v>6</v>
      </c>
    </row>
    <row r="33" spans="1:6" ht="15.75" customHeight="1" x14ac:dyDescent="0.3">
      <c r="A33" s="146"/>
    </row>
    <row r="34" spans="1:6" ht="15.75" customHeight="1" x14ac:dyDescent="0.3">
      <c r="A34" s="146"/>
      <c r="B34" s="146" t="s">
        <v>721</v>
      </c>
      <c r="F34" s="182" t="s">
        <v>585</v>
      </c>
    </row>
    <row r="35" spans="1:6" ht="15.75" customHeight="1" x14ac:dyDescent="0.3">
      <c r="A35" s="146"/>
      <c r="B35" s="146" t="s">
        <v>586</v>
      </c>
    </row>
    <row r="36" spans="1:6" ht="15.75" customHeight="1" x14ac:dyDescent="0.3">
      <c r="A36" s="146"/>
    </row>
    <row r="37" spans="1:6" ht="15.75" customHeight="1" x14ac:dyDescent="0.3">
      <c r="A37" s="146"/>
    </row>
    <row r="38" spans="1:6" ht="15.75" customHeight="1" x14ac:dyDescent="0.3">
      <c r="A38" s="146"/>
    </row>
    <row r="39" spans="1:6" ht="15.75" customHeight="1" x14ac:dyDescent="0.3">
      <c r="A39" s="146"/>
    </row>
    <row r="40" spans="1:6" ht="15.75" customHeight="1" x14ac:dyDescent="0.3">
      <c r="A40" s="146"/>
    </row>
    <row r="41" spans="1:6" ht="15.75" customHeight="1" x14ac:dyDescent="0.3">
      <c r="A41" s="146"/>
    </row>
    <row r="42" spans="1:6" ht="15.75" customHeight="1" x14ac:dyDescent="0.3">
      <c r="A42" s="146"/>
    </row>
    <row r="43" spans="1:6" ht="15.75" customHeight="1" x14ac:dyDescent="0.3">
      <c r="A43" s="146"/>
    </row>
    <row r="44" spans="1:6" ht="15.75" customHeight="1" x14ac:dyDescent="0.3">
      <c r="A44" s="146"/>
    </row>
    <row r="45" spans="1:6" ht="15.75" customHeight="1" x14ac:dyDescent="0.3">
      <c r="A45" s="146"/>
    </row>
    <row r="46" spans="1:6" ht="15.75" customHeight="1" x14ac:dyDescent="0.3">
      <c r="A46" s="146"/>
    </row>
    <row r="47" spans="1:6" ht="15.75" customHeight="1" x14ac:dyDescent="0.3">
      <c r="A47" s="146"/>
    </row>
    <row r="48" spans="1:6" ht="15.75" customHeight="1" x14ac:dyDescent="0.3">
      <c r="A48" s="146"/>
    </row>
    <row r="49" spans="1:1" ht="15.75" customHeight="1" x14ac:dyDescent="0.3">
      <c r="A49" s="146"/>
    </row>
    <row r="50" spans="1:1" ht="15.75" customHeight="1" x14ac:dyDescent="0.3">
      <c r="A50" s="146"/>
    </row>
    <row r="51" spans="1:1" ht="15.75" customHeight="1" x14ac:dyDescent="0.3">
      <c r="A51" s="146"/>
    </row>
    <row r="52" spans="1:1" ht="15.75" customHeight="1" x14ac:dyDescent="0.3">
      <c r="A52" s="146"/>
    </row>
    <row r="53" spans="1:1" ht="15.75" customHeight="1" x14ac:dyDescent="0.3">
      <c r="A53" s="146"/>
    </row>
    <row r="54" spans="1:1" ht="15.75" customHeight="1" x14ac:dyDescent="0.3">
      <c r="A54" s="146"/>
    </row>
    <row r="55" spans="1:1" ht="15.75" customHeight="1" x14ac:dyDescent="0.3">
      <c r="A55" s="146"/>
    </row>
    <row r="56" spans="1:1" ht="15.75" customHeight="1" x14ac:dyDescent="0.3">
      <c r="A56" s="146"/>
    </row>
    <row r="57" spans="1:1" ht="15.75" customHeight="1" x14ac:dyDescent="0.3">
      <c r="A57" s="146"/>
    </row>
    <row r="58" spans="1:1" ht="15.75" customHeight="1" x14ac:dyDescent="0.3">
      <c r="A58" s="146"/>
    </row>
    <row r="59" spans="1:1" ht="15.75" customHeight="1" x14ac:dyDescent="0.3">
      <c r="A59" s="146"/>
    </row>
    <row r="60" spans="1:1" ht="15.75" customHeight="1" x14ac:dyDescent="0.3">
      <c r="A60" s="146"/>
    </row>
    <row r="61" spans="1:1" ht="15.75" customHeight="1" x14ac:dyDescent="0.3">
      <c r="A61" s="146"/>
    </row>
    <row r="62" spans="1:1" ht="15.75" customHeight="1" x14ac:dyDescent="0.3">
      <c r="A62" s="146"/>
    </row>
    <row r="63" spans="1:1" ht="15.75" customHeight="1" x14ac:dyDescent="0.3">
      <c r="A63" s="146"/>
    </row>
    <row r="64" spans="1:1" ht="15.75" customHeight="1" x14ac:dyDescent="0.3">
      <c r="A64" s="146"/>
    </row>
    <row r="65" spans="1:1" ht="15.75" customHeight="1" x14ac:dyDescent="0.3">
      <c r="A65" s="146"/>
    </row>
    <row r="66" spans="1:1" ht="15.75" customHeight="1" x14ac:dyDescent="0.3">
      <c r="A66" s="146"/>
    </row>
    <row r="67" spans="1:1" ht="15.75" customHeight="1" x14ac:dyDescent="0.3">
      <c r="A67" s="146"/>
    </row>
    <row r="68" spans="1:1" ht="15.75" customHeight="1" x14ac:dyDescent="0.3">
      <c r="A68" s="146"/>
    </row>
    <row r="69" spans="1:1" ht="15.75" customHeight="1" x14ac:dyDescent="0.3">
      <c r="A69" s="146"/>
    </row>
    <row r="70" spans="1:1" ht="15.75" customHeight="1" x14ac:dyDescent="0.3">
      <c r="A70" s="146"/>
    </row>
    <row r="71" spans="1:1" ht="15.75" customHeight="1" x14ac:dyDescent="0.3">
      <c r="A71" s="146"/>
    </row>
    <row r="72" spans="1:1" ht="15.75" customHeight="1" x14ac:dyDescent="0.3">
      <c r="A72" s="146"/>
    </row>
    <row r="73" spans="1:1" ht="15.75" customHeight="1" x14ac:dyDescent="0.3">
      <c r="A73" s="146"/>
    </row>
    <row r="74" spans="1:1" ht="15.75" customHeight="1" x14ac:dyDescent="0.3">
      <c r="A74" s="146"/>
    </row>
    <row r="75" spans="1:1" ht="15.75" customHeight="1" x14ac:dyDescent="0.3">
      <c r="A75" s="146"/>
    </row>
    <row r="76" spans="1:1" ht="15.75" customHeight="1" x14ac:dyDescent="0.3">
      <c r="A76" s="146"/>
    </row>
    <row r="77" spans="1:1" ht="15.75" customHeight="1" x14ac:dyDescent="0.3">
      <c r="A77" s="146"/>
    </row>
    <row r="78" spans="1:1" ht="15.75" customHeight="1" x14ac:dyDescent="0.3">
      <c r="A78" s="146"/>
    </row>
    <row r="79" spans="1:1" ht="15.75" customHeight="1" x14ac:dyDescent="0.3">
      <c r="A79" s="146"/>
    </row>
    <row r="80" spans="1:1" ht="15.75" customHeight="1" x14ac:dyDescent="0.3">
      <c r="A80" s="146"/>
    </row>
    <row r="81" spans="1:1" ht="15.75" customHeight="1" x14ac:dyDescent="0.3">
      <c r="A81" s="146"/>
    </row>
    <row r="82" spans="1:1" ht="15.75" customHeight="1" x14ac:dyDescent="0.3">
      <c r="A82" s="146"/>
    </row>
    <row r="83" spans="1:1" ht="15.75" customHeight="1" x14ac:dyDescent="0.3">
      <c r="A83" s="146"/>
    </row>
    <row r="84" spans="1:1" ht="15.75" customHeight="1" x14ac:dyDescent="0.3">
      <c r="A84" s="146"/>
    </row>
    <row r="85" spans="1:1" ht="15.75" customHeight="1" x14ac:dyDescent="0.3">
      <c r="A85" s="146"/>
    </row>
    <row r="86" spans="1:1" ht="15.75" customHeight="1" x14ac:dyDescent="0.3">
      <c r="A86" s="146"/>
    </row>
    <row r="87" spans="1:1" ht="15.75" customHeight="1" x14ac:dyDescent="0.3">
      <c r="A87" s="146"/>
    </row>
    <row r="88" spans="1:1" ht="15.75" customHeight="1" x14ac:dyDescent="0.3">
      <c r="A88" s="146"/>
    </row>
    <row r="89" spans="1:1" ht="15.75" customHeight="1" x14ac:dyDescent="0.3">
      <c r="A89" s="146"/>
    </row>
    <row r="90" spans="1:1" ht="15.75" customHeight="1" x14ac:dyDescent="0.3">
      <c r="A90" s="146"/>
    </row>
    <row r="91" spans="1:1" ht="15.75" customHeight="1" x14ac:dyDescent="0.3">
      <c r="A91" s="146"/>
    </row>
    <row r="92" spans="1:1" ht="15.75" customHeight="1" x14ac:dyDescent="0.3">
      <c r="A92" s="146"/>
    </row>
    <row r="93" spans="1:1" ht="15.75" customHeight="1" x14ac:dyDescent="0.3">
      <c r="A93" s="146"/>
    </row>
    <row r="94" spans="1:1" ht="15.75" customHeight="1" x14ac:dyDescent="0.3">
      <c r="A94" s="146"/>
    </row>
    <row r="95" spans="1:1" ht="15.75" customHeight="1" x14ac:dyDescent="0.3">
      <c r="A95" s="146"/>
    </row>
    <row r="96" spans="1:1" ht="15.75" customHeight="1" x14ac:dyDescent="0.3">
      <c r="A96" s="146"/>
    </row>
    <row r="97" spans="1:1" ht="15.75" customHeight="1" x14ac:dyDescent="0.3">
      <c r="A97" s="146"/>
    </row>
    <row r="98" spans="1:1" ht="15.75" customHeight="1" x14ac:dyDescent="0.3">
      <c r="A98" s="146"/>
    </row>
    <row r="99" spans="1:1" ht="15.75" customHeight="1" x14ac:dyDescent="0.3">
      <c r="A99" s="146"/>
    </row>
    <row r="100" spans="1:1" ht="15.75" customHeight="1" x14ac:dyDescent="0.3">
      <c r="A100" s="146"/>
    </row>
    <row r="101" spans="1:1" ht="15.75" customHeight="1" x14ac:dyDescent="0.3">
      <c r="A101" s="146"/>
    </row>
    <row r="102" spans="1:1" ht="15.75" customHeight="1" x14ac:dyDescent="0.3">
      <c r="A102" s="146"/>
    </row>
    <row r="103" spans="1:1" ht="15.75" customHeight="1" x14ac:dyDescent="0.3">
      <c r="A103" s="146"/>
    </row>
    <row r="104" spans="1:1" ht="15.75" customHeight="1" x14ac:dyDescent="0.3">
      <c r="A104" s="146"/>
    </row>
    <row r="105" spans="1:1" ht="15.75" customHeight="1" x14ac:dyDescent="0.3">
      <c r="A105" s="146"/>
    </row>
    <row r="106" spans="1:1" ht="15.75" customHeight="1" x14ac:dyDescent="0.3">
      <c r="A106" s="146"/>
    </row>
    <row r="107" spans="1:1" ht="15.75" customHeight="1" x14ac:dyDescent="0.3">
      <c r="A107" s="146"/>
    </row>
    <row r="108" spans="1:1" ht="15.75" customHeight="1" x14ac:dyDescent="0.3">
      <c r="A108" s="146"/>
    </row>
    <row r="109" spans="1:1" ht="15.75" customHeight="1" x14ac:dyDescent="0.3">
      <c r="A109" s="146"/>
    </row>
    <row r="110" spans="1:1" ht="15.75" customHeight="1" x14ac:dyDescent="0.3">
      <c r="A110" s="146"/>
    </row>
    <row r="111" spans="1:1" ht="15.75" customHeight="1" x14ac:dyDescent="0.3">
      <c r="A111" s="146"/>
    </row>
    <row r="112" spans="1:1" ht="15.75" customHeight="1" x14ac:dyDescent="0.3">
      <c r="A112" s="146"/>
    </row>
    <row r="113" spans="1:1" ht="15.75" customHeight="1" x14ac:dyDescent="0.3">
      <c r="A113" s="146"/>
    </row>
    <row r="114" spans="1:1" ht="15.75" customHeight="1" x14ac:dyDescent="0.3">
      <c r="A114" s="146"/>
    </row>
    <row r="115" spans="1:1" ht="15.75" customHeight="1" x14ac:dyDescent="0.3">
      <c r="A115" s="146"/>
    </row>
    <row r="116" spans="1:1" ht="15.75" customHeight="1" x14ac:dyDescent="0.3">
      <c r="A116" s="146"/>
    </row>
    <row r="117" spans="1:1" ht="15.75" customHeight="1" x14ac:dyDescent="0.3">
      <c r="A117" s="146"/>
    </row>
    <row r="118" spans="1:1" ht="15.75" customHeight="1" x14ac:dyDescent="0.3">
      <c r="A118" s="146"/>
    </row>
    <row r="119" spans="1:1" ht="15.75" customHeight="1" x14ac:dyDescent="0.3">
      <c r="A119" s="146"/>
    </row>
    <row r="120" spans="1:1" ht="15.75" customHeight="1" x14ac:dyDescent="0.3">
      <c r="A120" s="146"/>
    </row>
    <row r="121" spans="1:1" ht="15.75" customHeight="1" x14ac:dyDescent="0.3">
      <c r="A121" s="146"/>
    </row>
    <row r="122" spans="1:1" ht="15.75" customHeight="1" x14ac:dyDescent="0.3">
      <c r="A122" s="146"/>
    </row>
    <row r="123" spans="1:1" ht="15.75" customHeight="1" x14ac:dyDescent="0.3">
      <c r="A123" s="146"/>
    </row>
    <row r="124" spans="1:1" ht="15.75" customHeight="1" x14ac:dyDescent="0.3">
      <c r="A124" s="146"/>
    </row>
    <row r="125" spans="1:1" ht="15.75" customHeight="1" x14ac:dyDescent="0.3">
      <c r="A125" s="146"/>
    </row>
    <row r="126" spans="1:1" ht="15.75" customHeight="1" x14ac:dyDescent="0.3">
      <c r="A126" s="146"/>
    </row>
    <row r="127" spans="1:1" ht="15.75" customHeight="1" x14ac:dyDescent="0.3">
      <c r="A127" s="146"/>
    </row>
    <row r="128" spans="1:1" ht="15.75" customHeight="1" x14ac:dyDescent="0.3">
      <c r="A128" s="146"/>
    </row>
    <row r="129" spans="1:1" ht="15.75" customHeight="1" x14ac:dyDescent="0.3">
      <c r="A129" s="146"/>
    </row>
    <row r="130" spans="1:1" ht="15.75" customHeight="1" x14ac:dyDescent="0.3">
      <c r="A130" s="146"/>
    </row>
    <row r="131" spans="1:1" ht="15.75" customHeight="1" x14ac:dyDescent="0.3">
      <c r="A131" s="146"/>
    </row>
    <row r="132" spans="1:1" ht="15.75" customHeight="1" x14ac:dyDescent="0.3">
      <c r="A132" s="146"/>
    </row>
    <row r="133" spans="1:1" ht="15.75" customHeight="1" x14ac:dyDescent="0.3">
      <c r="A133" s="146"/>
    </row>
    <row r="134" spans="1:1" ht="15.75" customHeight="1" x14ac:dyDescent="0.3">
      <c r="A134" s="146"/>
    </row>
    <row r="135" spans="1:1" ht="15.75" customHeight="1" x14ac:dyDescent="0.3">
      <c r="A135" s="146"/>
    </row>
    <row r="136" spans="1:1" ht="15.75" customHeight="1" x14ac:dyDescent="0.3">
      <c r="A136" s="146"/>
    </row>
    <row r="137" spans="1:1" ht="15.75" customHeight="1" x14ac:dyDescent="0.3">
      <c r="A137" s="146"/>
    </row>
    <row r="138" spans="1:1" ht="15.75" customHeight="1" x14ac:dyDescent="0.3">
      <c r="A138" s="146"/>
    </row>
    <row r="139" spans="1:1" ht="15.75" customHeight="1" x14ac:dyDescent="0.3">
      <c r="A139" s="146"/>
    </row>
    <row r="140" spans="1:1" ht="15.75" customHeight="1" x14ac:dyDescent="0.3">
      <c r="A140" s="146"/>
    </row>
    <row r="141" spans="1:1" ht="15.75" customHeight="1" x14ac:dyDescent="0.3">
      <c r="A141" s="146"/>
    </row>
    <row r="142" spans="1:1" ht="15.75" customHeight="1" x14ac:dyDescent="0.3">
      <c r="A142" s="146"/>
    </row>
    <row r="143" spans="1:1" ht="15.75" customHeight="1" x14ac:dyDescent="0.3">
      <c r="A143" s="146"/>
    </row>
    <row r="144" spans="1:1" ht="15.75" customHeight="1" x14ac:dyDescent="0.3">
      <c r="A144" s="146"/>
    </row>
    <row r="145" spans="1:1" ht="15.75" customHeight="1" x14ac:dyDescent="0.3">
      <c r="A145" s="146"/>
    </row>
    <row r="146" spans="1:1" ht="15.75" customHeight="1" x14ac:dyDescent="0.3">
      <c r="A146" s="146"/>
    </row>
    <row r="147" spans="1:1" ht="15.75" customHeight="1" x14ac:dyDescent="0.3">
      <c r="A147" s="146"/>
    </row>
    <row r="148" spans="1:1" ht="15.75" customHeight="1" x14ac:dyDescent="0.3">
      <c r="A148" s="146"/>
    </row>
    <row r="149" spans="1:1" ht="15.75" customHeight="1" x14ac:dyDescent="0.3">
      <c r="A149" s="146"/>
    </row>
    <row r="150" spans="1:1" ht="15.75" customHeight="1" x14ac:dyDescent="0.3">
      <c r="A150" s="146"/>
    </row>
    <row r="151" spans="1:1" ht="15.75" customHeight="1" x14ac:dyDescent="0.3">
      <c r="A151" s="146"/>
    </row>
    <row r="152" spans="1:1" ht="15.75" customHeight="1" x14ac:dyDescent="0.3">
      <c r="A152" s="146"/>
    </row>
    <row r="153" spans="1:1" ht="15.75" customHeight="1" x14ac:dyDescent="0.3">
      <c r="A153" s="146"/>
    </row>
    <row r="154" spans="1:1" ht="15.75" customHeight="1" x14ac:dyDescent="0.3">
      <c r="A154" s="146"/>
    </row>
    <row r="155" spans="1:1" ht="15.75" customHeight="1" x14ac:dyDescent="0.3">
      <c r="A155" s="146"/>
    </row>
    <row r="156" spans="1:1" ht="15.75" customHeight="1" x14ac:dyDescent="0.3">
      <c r="A156" s="146"/>
    </row>
    <row r="157" spans="1:1" ht="15.75" customHeight="1" x14ac:dyDescent="0.3">
      <c r="A157" s="146"/>
    </row>
    <row r="158" spans="1:1" ht="15.75" customHeight="1" x14ac:dyDescent="0.3">
      <c r="A158" s="146"/>
    </row>
    <row r="159" spans="1:1" ht="15.75" customHeight="1" x14ac:dyDescent="0.3">
      <c r="A159" s="146"/>
    </row>
    <row r="160" spans="1:1" ht="15.75" customHeight="1" x14ac:dyDescent="0.3">
      <c r="A160" s="146"/>
    </row>
    <row r="161" spans="1:1" ht="15.75" customHeight="1" x14ac:dyDescent="0.3">
      <c r="A161" s="146"/>
    </row>
    <row r="162" spans="1:1" ht="15.75" customHeight="1" x14ac:dyDescent="0.3">
      <c r="A162" s="146"/>
    </row>
    <row r="163" spans="1:1" ht="15.75" customHeight="1" x14ac:dyDescent="0.3">
      <c r="A163" s="146"/>
    </row>
    <row r="164" spans="1:1" ht="15.75" customHeight="1" x14ac:dyDescent="0.3">
      <c r="A164" s="146"/>
    </row>
    <row r="165" spans="1:1" ht="15.75" customHeight="1" x14ac:dyDescent="0.3">
      <c r="A165" s="146"/>
    </row>
    <row r="166" spans="1:1" ht="15.75" customHeight="1" x14ac:dyDescent="0.3">
      <c r="A166" s="146"/>
    </row>
    <row r="167" spans="1:1" ht="15.75" customHeight="1" x14ac:dyDescent="0.3">
      <c r="A167" s="146"/>
    </row>
    <row r="168" spans="1:1" ht="15.75" customHeight="1" x14ac:dyDescent="0.3">
      <c r="A168" s="146"/>
    </row>
    <row r="169" spans="1:1" ht="15.75" customHeight="1" x14ac:dyDescent="0.3">
      <c r="A169" s="146"/>
    </row>
    <row r="170" spans="1:1" ht="15.75" customHeight="1" x14ac:dyDescent="0.3">
      <c r="A170" s="146"/>
    </row>
    <row r="171" spans="1:1" ht="15.75" customHeight="1" x14ac:dyDescent="0.3">
      <c r="A171" s="146"/>
    </row>
    <row r="172" spans="1:1" ht="15.75" customHeight="1" x14ac:dyDescent="0.3">
      <c r="A172" s="146"/>
    </row>
    <row r="173" spans="1:1" ht="15.75" customHeight="1" x14ac:dyDescent="0.3">
      <c r="A173" s="146"/>
    </row>
    <row r="174" spans="1:1" ht="15.75" customHeight="1" x14ac:dyDescent="0.3">
      <c r="A174" s="146"/>
    </row>
    <row r="175" spans="1:1" ht="15.75" customHeight="1" x14ac:dyDescent="0.3">
      <c r="A175" s="146"/>
    </row>
    <row r="176" spans="1:1" ht="15.75" customHeight="1" x14ac:dyDescent="0.3">
      <c r="A176" s="146"/>
    </row>
    <row r="177" spans="1:1" ht="15.75" customHeight="1" x14ac:dyDescent="0.3">
      <c r="A177" s="146"/>
    </row>
    <row r="178" spans="1:1" ht="15.75" customHeight="1" x14ac:dyDescent="0.3">
      <c r="A178" s="146"/>
    </row>
    <row r="179" spans="1:1" ht="15.75" customHeight="1" x14ac:dyDescent="0.3">
      <c r="A179" s="146"/>
    </row>
    <row r="180" spans="1:1" ht="15.75" customHeight="1" x14ac:dyDescent="0.3">
      <c r="A180" s="146"/>
    </row>
    <row r="181" spans="1:1" ht="15.75" customHeight="1" x14ac:dyDescent="0.3">
      <c r="A181" s="146"/>
    </row>
    <row r="182" spans="1:1" ht="15.75" customHeight="1" x14ac:dyDescent="0.3">
      <c r="A182" s="146"/>
    </row>
    <row r="183" spans="1:1" ht="15.75" customHeight="1" x14ac:dyDescent="0.3">
      <c r="A183" s="146"/>
    </row>
    <row r="184" spans="1:1" ht="15.75" customHeight="1" x14ac:dyDescent="0.3">
      <c r="A184" s="146"/>
    </row>
    <row r="185" spans="1:1" ht="15.75" customHeight="1" x14ac:dyDescent="0.3">
      <c r="A185" s="146"/>
    </row>
    <row r="186" spans="1:1" ht="15.75" customHeight="1" x14ac:dyDescent="0.3">
      <c r="A186" s="146"/>
    </row>
    <row r="187" spans="1:1" ht="15.75" customHeight="1" x14ac:dyDescent="0.3">
      <c r="A187" s="146"/>
    </row>
    <row r="188" spans="1:1" ht="15.75" customHeight="1" x14ac:dyDescent="0.3">
      <c r="A188" s="146"/>
    </row>
    <row r="189" spans="1:1" ht="15.75" customHeight="1" x14ac:dyDescent="0.3">
      <c r="A189" s="146"/>
    </row>
    <row r="190" spans="1:1" ht="15.75" customHeight="1" x14ac:dyDescent="0.3">
      <c r="A190" s="146"/>
    </row>
    <row r="191" spans="1:1" ht="15.75" customHeight="1" x14ac:dyDescent="0.3">
      <c r="A191" s="146"/>
    </row>
    <row r="192" spans="1:1" ht="15.75" customHeight="1" x14ac:dyDescent="0.3">
      <c r="A192" s="146"/>
    </row>
  </sheetData>
  <mergeCells count="1">
    <mergeCell ref="F2:K2"/>
  </mergeCells>
  <hyperlinks>
    <hyperlink ref="B2" location="'Index'!A3" display="á" xr:uid="{6142CE32-4583-42B4-9FC0-0BDB81D1732F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C7AB4-8FF6-46D4-B82F-C79386E2B5BC}">
  <sheetPr>
    <tabColor rgb="FF00FFCC"/>
    <pageSetUpPr fitToPage="1"/>
  </sheetPr>
  <dimension ref="A1:Y19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71" customWidth="1"/>
    <col min="2" max="3" width="20.7109375" style="146" customWidth="1"/>
    <col min="4" max="11" width="5" style="146" customWidth="1"/>
    <col min="12" max="12" width="1.7109375" style="146" customWidth="1"/>
    <col min="13" max="13" width="2.7109375" style="146" customWidth="1"/>
    <col min="14" max="15" width="20.7109375" style="146" customWidth="1"/>
    <col min="16" max="22" width="5" style="146" customWidth="1"/>
    <col min="23" max="25" width="4.140625" style="146" customWidth="1"/>
    <col min="26" max="27" width="4.140625" customWidth="1"/>
  </cols>
  <sheetData>
    <row r="1" spans="1:25" ht="18" x14ac:dyDescent="0.35">
      <c r="A1" s="136"/>
      <c r="B1" s="137" t="s">
        <v>759</v>
      </c>
      <c r="C1" s="137"/>
      <c r="D1" s="138"/>
      <c r="E1" s="138"/>
      <c r="F1" s="138" t="s">
        <v>260</v>
      </c>
      <c r="G1" s="138"/>
      <c r="H1" s="138"/>
      <c r="I1" s="139" t="s">
        <v>700</v>
      </c>
      <c r="J1" s="138"/>
      <c r="K1" s="138"/>
      <c r="L1" s="139"/>
      <c r="M1" s="137"/>
      <c r="N1" s="137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7"/>
    </row>
    <row r="2" spans="1:25" ht="19.5" customHeight="1" x14ac:dyDescent="0.35">
      <c r="A2" s="136"/>
      <c r="B2" s="142" t="s">
        <v>2</v>
      </c>
      <c r="C2" s="183"/>
      <c r="D2" s="183"/>
      <c r="E2" s="183"/>
      <c r="F2" s="184" t="s">
        <v>492</v>
      </c>
      <c r="G2" s="184"/>
      <c r="H2" s="184"/>
      <c r="I2" s="184"/>
      <c r="J2" s="184"/>
      <c r="K2" s="184"/>
      <c r="L2" s="183"/>
      <c r="M2" s="183"/>
      <c r="N2" s="183"/>
      <c r="O2" s="183"/>
      <c r="P2" s="183"/>
      <c r="Q2" s="183"/>
      <c r="R2" s="183"/>
      <c r="S2" s="183"/>
      <c r="T2" s="183"/>
      <c r="U2" s="138"/>
      <c r="V2" s="138"/>
      <c r="W2" s="138"/>
      <c r="X2" s="137"/>
      <c r="Y2" s="137"/>
    </row>
    <row r="3" spans="1:25" ht="15.75" customHeight="1" x14ac:dyDescent="0.3">
      <c r="A3" s="141"/>
      <c r="B3" s="145" t="s">
        <v>4</v>
      </c>
      <c r="C3" s="194" t="s">
        <v>774</v>
      </c>
      <c r="D3" s="194"/>
      <c r="E3" s="195" t="s">
        <v>775</v>
      </c>
      <c r="F3" s="145"/>
      <c r="G3" s="145"/>
      <c r="H3" s="145"/>
      <c r="I3" s="145"/>
      <c r="J3" s="145"/>
      <c r="K3" s="14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</row>
    <row r="4" spans="1:25" ht="15.75" customHeight="1" x14ac:dyDescent="0.3">
      <c r="A4" s="152">
        <v>4</v>
      </c>
      <c r="B4" s="153" t="s">
        <v>10</v>
      </c>
      <c r="C4" s="153" t="s">
        <v>11</v>
      </c>
      <c r="D4" s="157">
        <v>50</v>
      </c>
      <c r="E4" s="157">
        <v>50</v>
      </c>
      <c r="F4" s="157">
        <v>100</v>
      </c>
      <c r="G4" s="157">
        <v>100</v>
      </c>
      <c r="H4" s="157" t="s">
        <v>12</v>
      </c>
      <c r="I4" s="157" t="s">
        <v>13</v>
      </c>
      <c r="J4" s="157" t="s">
        <v>14</v>
      </c>
      <c r="K4" s="158" t="s">
        <v>15</v>
      </c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</row>
    <row r="5" spans="1:25" ht="15.75" customHeight="1" x14ac:dyDescent="0.3">
      <c r="A5" s="198">
        <v>2</v>
      </c>
      <c r="B5" s="199" t="s">
        <v>762</v>
      </c>
      <c r="C5" s="199" t="s">
        <v>704</v>
      </c>
      <c r="D5" s="200">
        <v>98</v>
      </c>
      <c r="E5" s="200">
        <v>97</v>
      </c>
      <c r="F5" s="200">
        <v>98</v>
      </c>
      <c r="G5" s="200">
        <v>95</v>
      </c>
      <c r="H5" s="161">
        <v>388</v>
      </c>
      <c r="I5" s="161">
        <v>11</v>
      </c>
      <c r="J5" s="200">
        <v>1552</v>
      </c>
      <c r="K5" s="201">
        <v>42</v>
      </c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</row>
    <row r="6" spans="1:25" ht="15.75" customHeight="1" x14ac:dyDescent="0.3">
      <c r="A6" s="164">
        <v>9</v>
      </c>
      <c r="B6" s="186" t="s">
        <v>763</v>
      </c>
      <c r="C6" s="186" t="s">
        <v>704</v>
      </c>
      <c r="D6" s="187">
        <v>97</v>
      </c>
      <c r="E6" s="187">
        <v>95</v>
      </c>
      <c r="F6" s="187">
        <v>97</v>
      </c>
      <c r="G6" s="187">
        <v>96</v>
      </c>
      <c r="H6" s="166">
        <v>385</v>
      </c>
      <c r="I6" s="166">
        <v>10</v>
      </c>
      <c r="J6" s="187">
        <v>1530</v>
      </c>
      <c r="K6" s="188">
        <v>39</v>
      </c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</row>
    <row r="7" spans="1:25" ht="15.75" customHeight="1" x14ac:dyDescent="0.3">
      <c r="A7" s="164">
        <v>3</v>
      </c>
      <c r="B7" s="186" t="s">
        <v>703</v>
      </c>
      <c r="C7" s="186" t="s">
        <v>704</v>
      </c>
      <c r="D7" s="187">
        <v>98</v>
      </c>
      <c r="E7" s="187">
        <v>97</v>
      </c>
      <c r="F7" s="187">
        <v>95</v>
      </c>
      <c r="G7" s="187">
        <v>93</v>
      </c>
      <c r="H7" s="166">
        <v>383</v>
      </c>
      <c r="I7" s="166">
        <v>9</v>
      </c>
      <c r="J7" s="187">
        <v>1527</v>
      </c>
      <c r="K7" s="188">
        <v>34</v>
      </c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</row>
    <row r="8" spans="1:25" ht="15.75" customHeight="1" x14ac:dyDescent="0.3">
      <c r="A8" s="164">
        <v>1</v>
      </c>
      <c r="B8" s="165" t="s">
        <v>764</v>
      </c>
      <c r="C8" s="165" t="s">
        <v>152</v>
      </c>
      <c r="D8" s="166">
        <v>96</v>
      </c>
      <c r="E8" s="166">
        <v>95</v>
      </c>
      <c r="F8" s="166">
        <v>92</v>
      </c>
      <c r="G8" s="166">
        <v>97</v>
      </c>
      <c r="H8" s="166">
        <v>380</v>
      </c>
      <c r="I8" s="166">
        <v>7</v>
      </c>
      <c r="J8" s="196">
        <v>1521</v>
      </c>
      <c r="K8" s="197">
        <v>31</v>
      </c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</row>
    <row r="9" spans="1:25" ht="15.75" customHeight="1" x14ac:dyDescent="0.3">
      <c r="A9" s="189">
        <v>6</v>
      </c>
      <c r="B9" s="186" t="s">
        <v>738</v>
      </c>
      <c r="C9" s="186" t="s">
        <v>612</v>
      </c>
      <c r="D9" s="187">
        <v>94</v>
      </c>
      <c r="E9" s="187">
        <v>96</v>
      </c>
      <c r="F9" s="187">
        <v>95</v>
      </c>
      <c r="G9" s="187">
        <v>96</v>
      </c>
      <c r="H9" s="166">
        <v>381</v>
      </c>
      <c r="I9" s="166">
        <v>8</v>
      </c>
      <c r="J9" s="187">
        <v>1505</v>
      </c>
      <c r="K9" s="188">
        <v>27</v>
      </c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</row>
    <row r="10" spans="1:25" ht="15.75" customHeight="1" x14ac:dyDescent="0.3">
      <c r="A10" s="189">
        <v>10</v>
      </c>
      <c r="B10" s="186" t="s">
        <v>768</v>
      </c>
      <c r="C10" s="186" t="s">
        <v>704</v>
      </c>
      <c r="D10" s="187">
        <v>91</v>
      </c>
      <c r="E10" s="187">
        <v>88</v>
      </c>
      <c r="F10" s="187">
        <v>94</v>
      </c>
      <c r="G10" s="187">
        <v>96</v>
      </c>
      <c r="H10" s="166">
        <v>369</v>
      </c>
      <c r="I10" s="166">
        <v>6</v>
      </c>
      <c r="J10" s="187">
        <v>1494</v>
      </c>
      <c r="K10" s="188">
        <v>26</v>
      </c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</row>
    <row r="11" spans="1:25" ht="15.75" customHeight="1" x14ac:dyDescent="0.3">
      <c r="A11" s="189">
        <v>8</v>
      </c>
      <c r="B11" s="186" t="s">
        <v>769</v>
      </c>
      <c r="C11" s="186" t="s">
        <v>118</v>
      </c>
      <c r="D11" s="187">
        <v>90</v>
      </c>
      <c r="E11" s="187">
        <v>94</v>
      </c>
      <c r="F11" s="187">
        <v>90</v>
      </c>
      <c r="G11" s="187">
        <v>93</v>
      </c>
      <c r="H11" s="166">
        <v>367</v>
      </c>
      <c r="I11" s="166">
        <v>5</v>
      </c>
      <c r="J11" s="187">
        <v>1473</v>
      </c>
      <c r="K11" s="188">
        <v>19</v>
      </c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</row>
    <row r="12" spans="1:25" ht="15.75" customHeight="1" x14ac:dyDescent="0.3">
      <c r="A12" s="164">
        <v>7</v>
      </c>
      <c r="B12" s="186" t="s">
        <v>714</v>
      </c>
      <c r="C12" s="186" t="s">
        <v>104</v>
      </c>
      <c r="D12" s="187">
        <v>89</v>
      </c>
      <c r="E12" s="187">
        <v>90</v>
      </c>
      <c r="F12" s="187">
        <v>91</v>
      </c>
      <c r="G12" s="187">
        <v>95</v>
      </c>
      <c r="H12" s="166">
        <v>365</v>
      </c>
      <c r="I12" s="166">
        <v>4</v>
      </c>
      <c r="J12" s="187">
        <v>1469</v>
      </c>
      <c r="K12" s="188">
        <v>17</v>
      </c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</row>
    <row r="13" spans="1:25" ht="15.75" customHeight="1" x14ac:dyDescent="0.3">
      <c r="A13" s="189">
        <v>4</v>
      </c>
      <c r="B13" s="186" t="s">
        <v>765</v>
      </c>
      <c r="C13" s="186" t="s">
        <v>118</v>
      </c>
      <c r="D13" s="187">
        <v>93</v>
      </c>
      <c r="E13" s="187">
        <v>94</v>
      </c>
      <c r="F13" s="187">
        <v>85</v>
      </c>
      <c r="G13" s="187">
        <v>93</v>
      </c>
      <c r="H13" s="166">
        <v>365</v>
      </c>
      <c r="I13" s="166">
        <v>4</v>
      </c>
      <c r="J13" s="187">
        <v>1452</v>
      </c>
      <c r="K13" s="188">
        <v>15</v>
      </c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</row>
    <row r="14" spans="1:25" ht="15.75" customHeight="1" x14ac:dyDescent="0.3">
      <c r="A14" s="164">
        <v>5</v>
      </c>
      <c r="B14" s="186" t="s">
        <v>718</v>
      </c>
      <c r="C14" s="186" t="s">
        <v>719</v>
      </c>
      <c r="D14" s="187">
        <v>93</v>
      </c>
      <c r="E14" s="187">
        <v>91</v>
      </c>
      <c r="F14" s="187">
        <v>87</v>
      </c>
      <c r="G14" s="187">
        <v>89</v>
      </c>
      <c r="H14" s="166">
        <v>360</v>
      </c>
      <c r="I14" s="166">
        <v>2</v>
      </c>
      <c r="J14" s="187">
        <v>1447</v>
      </c>
      <c r="K14" s="188">
        <v>11</v>
      </c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</row>
    <row r="15" spans="1:25" ht="15.75" customHeight="1" x14ac:dyDescent="0.3">
      <c r="A15" s="172">
        <v>11</v>
      </c>
      <c r="B15" s="191" t="s">
        <v>511</v>
      </c>
      <c r="C15" s="191" t="s">
        <v>118</v>
      </c>
      <c r="D15" s="192">
        <v>88</v>
      </c>
      <c r="E15" s="192">
        <v>92</v>
      </c>
      <c r="F15" s="192">
        <v>91</v>
      </c>
      <c r="G15" s="192">
        <v>86</v>
      </c>
      <c r="H15" s="174">
        <v>357</v>
      </c>
      <c r="I15" s="174">
        <v>1</v>
      </c>
      <c r="J15" s="192">
        <v>1406</v>
      </c>
      <c r="K15" s="193">
        <v>4</v>
      </c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</row>
    <row r="16" spans="1:25" ht="15.75" customHeight="1" x14ac:dyDescent="0.3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</row>
    <row r="17" spans="1:25" ht="15.75" customHeight="1" x14ac:dyDescent="0.3">
      <c r="A17" s="185"/>
      <c r="B17" s="146" t="s">
        <v>259</v>
      </c>
      <c r="F17" s="182" t="s">
        <v>585</v>
      </c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</row>
    <row r="18" spans="1:25" ht="15.75" customHeight="1" x14ac:dyDescent="0.3">
      <c r="A18" s="185"/>
      <c r="B18" s="146" t="s">
        <v>586</v>
      </c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</row>
    <row r="19" spans="1:25" ht="15.75" customHeight="1" x14ac:dyDescent="0.3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</row>
    <row r="20" spans="1:25" ht="15.75" customHeight="1" x14ac:dyDescent="0.3">
      <c r="A20" s="185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</row>
    <row r="21" spans="1:25" ht="15.75" customHeight="1" x14ac:dyDescent="0.3">
      <c r="A21" s="185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</row>
    <row r="22" spans="1:25" ht="15.75" customHeight="1" x14ac:dyDescent="0.3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</row>
    <row r="23" spans="1:25" ht="15.75" customHeight="1" x14ac:dyDescent="0.3">
      <c r="A23" s="185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</row>
    <row r="24" spans="1:25" ht="15.75" customHeight="1" x14ac:dyDescent="0.3">
      <c r="A24" s="185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</row>
    <row r="25" spans="1:25" ht="15.75" customHeight="1" x14ac:dyDescent="0.3">
      <c r="A25" s="185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</row>
    <row r="26" spans="1:25" ht="15.75" customHeight="1" x14ac:dyDescent="0.3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</row>
    <row r="27" spans="1:25" ht="15.75" customHeight="1" x14ac:dyDescent="0.3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</row>
    <row r="28" spans="1:25" ht="15.75" customHeight="1" x14ac:dyDescent="0.3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</row>
    <row r="29" spans="1:25" ht="15.75" customHeight="1" x14ac:dyDescent="0.3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</row>
    <row r="30" spans="1:25" ht="15.75" customHeight="1" x14ac:dyDescent="0.3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</row>
    <row r="31" spans="1:25" ht="15.75" customHeight="1" x14ac:dyDescent="0.3">
      <c r="A31" s="185"/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</row>
    <row r="32" spans="1:25" ht="15.75" customHeight="1" x14ac:dyDescent="0.3">
      <c r="A32" s="185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</row>
    <row r="33" spans="1:25" ht="15.75" customHeight="1" x14ac:dyDescent="0.3">
      <c r="A33" s="185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</row>
    <row r="34" spans="1:25" ht="15.75" customHeight="1" x14ac:dyDescent="0.3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</row>
    <row r="35" spans="1:25" ht="15.75" customHeight="1" x14ac:dyDescent="0.3">
      <c r="A35" s="185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</row>
    <row r="36" spans="1:25" ht="15.75" customHeight="1" x14ac:dyDescent="0.3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</row>
    <row r="37" spans="1:25" ht="15.75" customHeight="1" x14ac:dyDescent="0.3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</row>
    <row r="38" spans="1:25" ht="15.75" customHeight="1" x14ac:dyDescent="0.3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</row>
    <row r="39" spans="1:25" ht="15.75" customHeight="1" x14ac:dyDescent="0.3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</row>
    <row r="40" spans="1:25" ht="15.75" customHeight="1" x14ac:dyDescent="0.3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</row>
    <row r="41" spans="1:25" ht="15.75" customHeight="1" x14ac:dyDescent="0.3">
      <c r="A41" s="185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</row>
    <row r="42" spans="1:25" ht="15.75" customHeight="1" x14ac:dyDescent="0.3">
      <c r="A42" s="185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</row>
    <row r="43" spans="1:25" ht="15.75" customHeight="1" x14ac:dyDescent="0.3">
      <c r="A43" s="146"/>
    </row>
    <row r="44" spans="1:25" ht="15.75" customHeight="1" x14ac:dyDescent="0.3">
      <c r="A44" s="146"/>
    </row>
    <row r="45" spans="1:25" ht="15.75" customHeight="1" x14ac:dyDescent="0.3">
      <c r="A45" s="146"/>
    </row>
    <row r="46" spans="1:25" ht="15.75" customHeight="1" x14ac:dyDescent="0.3">
      <c r="A46" s="146"/>
    </row>
    <row r="47" spans="1:25" ht="15.75" customHeight="1" x14ac:dyDescent="0.3">
      <c r="A47" s="146"/>
    </row>
    <row r="48" spans="1:25" ht="15.75" customHeight="1" x14ac:dyDescent="0.3">
      <c r="A48" s="146"/>
    </row>
    <row r="49" spans="1:1" ht="15.75" customHeight="1" x14ac:dyDescent="0.3">
      <c r="A49" s="146"/>
    </row>
    <row r="50" spans="1:1" ht="15.75" customHeight="1" x14ac:dyDescent="0.3">
      <c r="A50" s="146"/>
    </row>
    <row r="51" spans="1:1" ht="15.75" customHeight="1" x14ac:dyDescent="0.3">
      <c r="A51" s="146"/>
    </row>
    <row r="52" spans="1:1" ht="15.75" customHeight="1" x14ac:dyDescent="0.3">
      <c r="A52" s="146"/>
    </row>
    <row r="53" spans="1:1" ht="15.75" customHeight="1" x14ac:dyDescent="0.3">
      <c r="A53" s="146"/>
    </row>
    <row r="54" spans="1:1" ht="15.75" customHeight="1" x14ac:dyDescent="0.3">
      <c r="A54" s="146"/>
    </row>
    <row r="55" spans="1:1" ht="15.75" customHeight="1" x14ac:dyDescent="0.3">
      <c r="A55" s="146"/>
    </row>
    <row r="56" spans="1:1" ht="15.75" customHeight="1" x14ac:dyDescent="0.3">
      <c r="A56" s="146"/>
    </row>
    <row r="57" spans="1:1" ht="15.75" customHeight="1" x14ac:dyDescent="0.3">
      <c r="A57" s="146"/>
    </row>
    <row r="58" spans="1:1" ht="15.75" customHeight="1" x14ac:dyDescent="0.3">
      <c r="A58" s="146"/>
    </row>
    <row r="59" spans="1:1" ht="15.75" customHeight="1" x14ac:dyDescent="0.3">
      <c r="A59" s="146"/>
    </row>
    <row r="60" spans="1:1" ht="15.75" customHeight="1" x14ac:dyDescent="0.3">
      <c r="A60" s="146"/>
    </row>
    <row r="61" spans="1:1" ht="15.75" customHeight="1" x14ac:dyDescent="0.3">
      <c r="A61" s="146"/>
    </row>
    <row r="62" spans="1:1" ht="15.75" customHeight="1" x14ac:dyDescent="0.3">
      <c r="A62" s="146"/>
    </row>
    <row r="63" spans="1:1" ht="15.75" customHeight="1" x14ac:dyDescent="0.3">
      <c r="A63" s="146"/>
    </row>
    <row r="64" spans="1:1" ht="15.75" customHeight="1" x14ac:dyDescent="0.3">
      <c r="A64" s="146"/>
    </row>
    <row r="65" spans="1:1" ht="15.75" customHeight="1" x14ac:dyDescent="0.3">
      <c r="A65" s="146"/>
    </row>
    <row r="66" spans="1:1" ht="15.75" customHeight="1" x14ac:dyDescent="0.3">
      <c r="A66" s="146"/>
    </row>
    <row r="67" spans="1:1" ht="15.75" customHeight="1" x14ac:dyDescent="0.3">
      <c r="A67" s="146"/>
    </row>
    <row r="68" spans="1:1" ht="15.75" customHeight="1" x14ac:dyDescent="0.3">
      <c r="A68" s="146"/>
    </row>
    <row r="69" spans="1:1" ht="15.75" customHeight="1" x14ac:dyDescent="0.3">
      <c r="A69" s="146"/>
    </row>
    <row r="70" spans="1:1" ht="15.75" customHeight="1" x14ac:dyDescent="0.3">
      <c r="A70" s="146"/>
    </row>
    <row r="71" spans="1:1" ht="15.75" customHeight="1" x14ac:dyDescent="0.3">
      <c r="A71" s="146"/>
    </row>
    <row r="72" spans="1:1" ht="15.75" customHeight="1" x14ac:dyDescent="0.3">
      <c r="A72" s="146"/>
    </row>
    <row r="73" spans="1:1" ht="15.75" customHeight="1" x14ac:dyDescent="0.3">
      <c r="A73" s="146"/>
    </row>
    <row r="74" spans="1:1" ht="15.75" customHeight="1" x14ac:dyDescent="0.3">
      <c r="A74" s="146"/>
    </row>
    <row r="75" spans="1:1" ht="15.75" customHeight="1" x14ac:dyDescent="0.3">
      <c r="A75" s="146"/>
    </row>
    <row r="76" spans="1:1" ht="15.75" customHeight="1" x14ac:dyDescent="0.3">
      <c r="A76" s="146"/>
    </row>
    <row r="77" spans="1:1" ht="15.75" customHeight="1" x14ac:dyDescent="0.3">
      <c r="A77" s="146"/>
    </row>
    <row r="78" spans="1:1" ht="15.75" customHeight="1" x14ac:dyDescent="0.3">
      <c r="A78" s="146"/>
    </row>
    <row r="79" spans="1:1" ht="15.75" customHeight="1" x14ac:dyDescent="0.3">
      <c r="A79" s="146"/>
    </row>
    <row r="80" spans="1:1" ht="15.75" customHeight="1" x14ac:dyDescent="0.3">
      <c r="A80" s="146"/>
    </row>
    <row r="81" spans="1:1" ht="15.75" customHeight="1" x14ac:dyDescent="0.3">
      <c r="A81" s="146"/>
    </row>
    <row r="82" spans="1:1" ht="15.75" customHeight="1" x14ac:dyDescent="0.3">
      <c r="A82" s="146"/>
    </row>
    <row r="83" spans="1:1" ht="15.75" customHeight="1" x14ac:dyDescent="0.3">
      <c r="A83" s="146"/>
    </row>
    <row r="84" spans="1:1" ht="15.75" customHeight="1" x14ac:dyDescent="0.3">
      <c r="A84" s="146"/>
    </row>
    <row r="85" spans="1:1" ht="15.75" customHeight="1" x14ac:dyDescent="0.3">
      <c r="A85" s="146"/>
    </row>
    <row r="86" spans="1:1" ht="15.75" customHeight="1" x14ac:dyDescent="0.3">
      <c r="A86" s="146"/>
    </row>
    <row r="87" spans="1:1" ht="15.75" customHeight="1" x14ac:dyDescent="0.3">
      <c r="A87" s="146"/>
    </row>
    <row r="88" spans="1:1" ht="15.75" customHeight="1" x14ac:dyDescent="0.3">
      <c r="A88" s="146"/>
    </row>
    <row r="89" spans="1:1" ht="15.75" customHeight="1" x14ac:dyDescent="0.3">
      <c r="A89" s="146"/>
    </row>
    <row r="90" spans="1:1" ht="15.75" customHeight="1" x14ac:dyDescent="0.3">
      <c r="A90" s="146"/>
    </row>
    <row r="91" spans="1:1" ht="15.75" customHeight="1" x14ac:dyDescent="0.3">
      <c r="A91" s="146"/>
    </row>
    <row r="92" spans="1:1" ht="15.75" customHeight="1" x14ac:dyDescent="0.3">
      <c r="A92" s="146"/>
    </row>
    <row r="93" spans="1:1" ht="15.75" customHeight="1" x14ac:dyDescent="0.3">
      <c r="A93" s="146"/>
    </row>
    <row r="94" spans="1:1" ht="15.75" customHeight="1" x14ac:dyDescent="0.3">
      <c r="A94" s="146"/>
    </row>
    <row r="95" spans="1:1" ht="15.75" customHeight="1" x14ac:dyDescent="0.3">
      <c r="A95" s="146"/>
    </row>
    <row r="96" spans="1:1" ht="15.75" customHeight="1" x14ac:dyDescent="0.3">
      <c r="A96" s="146"/>
    </row>
    <row r="97" spans="1:1" ht="15.75" customHeight="1" x14ac:dyDescent="0.3">
      <c r="A97" s="146"/>
    </row>
    <row r="98" spans="1:1" ht="15.75" customHeight="1" x14ac:dyDescent="0.3">
      <c r="A98" s="146"/>
    </row>
    <row r="99" spans="1:1" ht="15.75" customHeight="1" x14ac:dyDescent="0.3">
      <c r="A99" s="146"/>
    </row>
    <row r="100" spans="1:1" ht="15.75" customHeight="1" x14ac:dyDescent="0.3">
      <c r="A100" s="146"/>
    </row>
    <row r="101" spans="1:1" ht="15.75" customHeight="1" x14ac:dyDescent="0.3">
      <c r="A101" s="146"/>
    </row>
    <row r="102" spans="1:1" ht="15.75" customHeight="1" x14ac:dyDescent="0.3">
      <c r="A102" s="146"/>
    </row>
    <row r="103" spans="1:1" ht="15.75" customHeight="1" x14ac:dyDescent="0.3">
      <c r="A103" s="146"/>
    </row>
    <row r="104" spans="1:1" ht="15.75" customHeight="1" x14ac:dyDescent="0.3">
      <c r="A104" s="146"/>
    </row>
    <row r="105" spans="1:1" ht="15.75" customHeight="1" x14ac:dyDescent="0.3">
      <c r="A105" s="146"/>
    </row>
    <row r="106" spans="1:1" ht="15.75" customHeight="1" x14ac:dyDescent="0.3">
      <c r="A106" s="146"/>
    </row>
    <row r="107" spans="1:1" ht="15.75" customHeight="1" x14ac:dyDescent="0.3">
      <c r="A107" s="146"/>
    </row>
    <row r="108" spans="1:1" ht="15.75" customHeight="1" x14ac:dyDescent="0.3">
      <c r="A108" s="146"/>
    </row>
    <row r="109" spans="1:1" ht="15.75" customHeight="1" x14ac:dyDescent="0.3">
      <c r="A109" s="146"/>
    </row>
    <row r="110" spans="1:1" ht="15.75" customHeight="1" x14ac:dyDescent="0.3">
      <c r="A110" s="146"/>
    </row>
    <row r="111" spans="1:1" ht="15.75" customHeight="1" x14ac:dyDescent="0.3">
      <c r="A111" s="146"/>
    </row>
    <row r="112" spans="1:1" ht="15.75" customHeight="1" x14ac:dyDescent="0.3">
      <c r="A112" s="146"/>
    </row>
    <row r="113" spans="1:1" ht="15.75" customHeight="1" x14ac:dyDescent="0.3">
      <c r="A113" s="146"/>
    </row>
    <row r="114" spans="1:1" ht="15.75" customHeight="1" x14ac:dyDescent="0.3">
      <c r="A114" s="146"/>
    </row>
    <row r="115" spans="1:1" ht="15.75" customHeight="1" x14ac:dyDescent="0.3">
      <c r="A115" s="146"/>
    </row>
    <row r="116" spans="1:1" ht="15.75" customHeight="1" x14ac:dyDescent="0.3">
      <c r="A116" s="146"/>
    </row>
    <row r="117" spans="1:1" ht="15.75" customHeight="1" x14ac:dyDescent="0.3">
      <c r="A117" s="146"/>
    </row>
    <row r="118" spans="1:1" ht="15.75" customHeight="1" x14ac:dyDescent="0.3">
      <c r="A118" s="146"/>
    </row>
    <row r="119" spans="1:1" ht="15.75" customHeight="1" x14ac:dyDescent="0.3">
      <c r="A119" s="146"/>
    </row>
    <row r="120" spans="1:1" ht="15.75" customHeight="1" x14ac:dyDescent="0.3">
      <c r="A120" s="146"/>
    </row>
    <row r="121" spans="1:1" ht="15.75" customHeight="1" x14ac:dyDescent="0.3">
      <c r="A121" s="146"/>
    </row>
    <row r="122" spans="1:1" ht="15.75" customHeight="1" x14ac:dyDescent="0.3">
      <c r="A122" s="146"/>
    </row>
    <row r="123" spans="1:1" ht="15.75" customHeight="1" x14ac:dyDescent="0.3">
      <c r="A123" s="146"/>
    </row>
    <row r="124" spans="1:1" ht="15.75" customHeight="1" x14ac:dyDescent="0.3">
      <c r="A124" s="146"/>
    </row>
    <row r="125" spans="1:1" ht="15.75" customHeight="1" x14ac:dyDescent="0.3">
      <c r="A125" s="146"/>
    </row>
    <row r="126" spans="1:1" ht="15.75" customHeight="1" x14ac:dyDescent="0.3">
      <c r="A126" s="146"/>
    </row>
    <row r="127" spans="1:1" ht="15.75" customHeight="1" x14ac:dyDescent="0.3">
      <c r="A127" s="146"/>
    </row>
    <row r="128" spans="1:1" ht="15.75" customHeight="1" x14ac:dyDescent="0.3">
      <c r="A128" s="146"/>
    </row>
    <row r="129" spans="1:1" ht="15.75" customHeight="1" x14ac:dyDescent="0.3">
      <c r="A129" s="146"/>
    </row>
    <row r="130" spans="1:1" ht="15.75" customHeight="1" x14ac:dyDescent="0.3">
      <c r="A130" s="146"/>
    </row>
    <row r="131" spans="1:1" ht="15.75" customHeight="1" x14ac:dyDescent="0.3">
      <c r="A131" s="146"/>
    </row>
    <row r="132" spans="1:1" ht="15.75" customHeight="1" x14ac:dyDescent="0.3">
      <c r="A132" s="146"/>
    </row>
    <row r="133" spans="1:1" ht="15.75" customHeight="1" x14ac:dyDescent="0.3">
      <c r="A133" s="146"/>
    </row>
    <row r="134" spans="1:1" ht="15.75" customHeight="1" x14ac:dyDescent="0.3">
      <c r="A134" s="146"/>
    </row>
    <row r="135" spans="1:1" ht="15.75" customHeight="1" x14ac:dyDescent="0.3">
      <c r="A135" s="146"/>
    </row>
    <row r="136" spans="1:1" ht="15.75" customHeight="1" x14ac:dyDescent="0.3">
      <c r="A136" s="146"/>
    </row>
    <row r="137" spans="1:1" ht="15.75" customHeight="1" x14ac:dyDescent="0.3">
      <c r="A137" s="146"/>
    </row>
    <row r="138" spans="1:1" ht="15.75" customHeight="1" x14ac:dyDescent="0.3">
      <c r="A138" s="146"/>
    </row>
    <row r="139" spans="1:1" ht="15.75" customHeight="1" x14ac:dyDescent="0.3">
      <c r="A139" s="146"/>
    </row>
    <row r="140" spans="1:1" ht="15.75" customHeight="1" x14ac:dyDescent="0.3">
      <c r="A140" s="146"/>
    </row>
    <row r="141" spans="1:1" ht="15.75" customHeight="1" x14ac:dyDescent="0.3">
      <c r="A141" s="146"/>
    </row>
    <row r="142" spans="1:1" ht="15.75" customHeight="1" x14ac:dyDescent="0.3">
      <c r="A142" s="146"/>
    </row>
    <row r="143" spans="1:1" ht="15.75" customHeight="1" x14ac:dyDescent="0.3">
      <c r="A143" s="146"/>
    </row>
    <row r="144" spans="1:1" ht="15.75" customHeight="1" x14ac:dyDescent="0.3">
      <c r="A144" s="146"/>
    </row>
    <row r="145" spans="1:1" ht="15.75" customHeight="1" x14ac:dyDescent="0.3">
      <c r="A145" s="146"/>
    </row>
    <row r="146" spans="1:1" ht="15.75" customHeight="1" x14ac:dyDescent="0.3">
      <c r="A146" s="146"/>
    </row>
    <row r="147" spans="1:1" ht="15.75" customHeight="1" x14ac:dyDescent="0.3">
      <c r="A147" s="146"/>
    </row>
    <row r="148" spans="1:1" ht="15.75" customHeight="1" x14ac:dyDescent="0.3">
      <c r="A148" s="146"/>
    </row>
    <row r="149" spans="1:1" ht="15.75" customHeight="1" x14ac:dyDescent="0.3">
      <c r="A149" s="146"/>
    </row>
    <row r="150" spans="1:1" ht="15.75" customHeight="1" x14ac:dyDescent="0.3">
      <c r="A150" s="146"/>
    </row>
    <row r="151" spans="1:1" ht="15.75" customHeight="1" x14ac:dyDescent="0.3">
      <c r="A151" s="146"/>
    </row>
    <row r="152" spans="1:1" ht="15.75" customHeight="1" x14ac:dyDescent="0.3">
      <c r="A152" s="146"/>
    </row>
    <row r="153" spans="1:1" ht="15.75" customHeight="1" x14ac:dyDescent="0.3">
      <c r="A153" s="146"/>
    </row>
    <row r="154" spans="1:1" ht="15.75" customHeight="1" x14ac:dyDescent="0.3">
      <c r="A154" s="146"/>
    </row>
    <row r="155" spans="1:1" ht="15.75" customHeight="1" x14ac:dyDescent="0.3">
      <c r="A155" s="146"/>
    </row>
    <row r="156" spans="1:1" ht="15.75" customHeight="1" x14ac:dyDescent="0.3">
      <c r="A156" s="146"/>
    </row>
    <row r="157" spans="1:1" ht="15.75" customHeight="1" x14ac:dyDescent="0.3">
      <c r="A157" s="146"/>
    </row>
    <row r="158" spans="1:1" ht="15.75" customHeight="1" x14ac:dyDescent="0.3">
      <c r="A158" s="146"/>
    </row>
    <row r="159" spans="1:1" ht="15.75" customHeight="1" x14ac:dyDescent="0.3">
      <c r="A159" s="146"/>
    </row>
    <row r="160" spans="1:1" ht="15.75" customHeight="1" x14ac:dyDescent="0.3">
      <c r="A160" s="146"/>
    </row>
    <row r="161" spans="1:1" ht="15.75" customHeight="1" x14ac:dyDescent="0.3">
      <c r="A161" s="146"/>
    </row>
    <row r="162" spans="1:1" ht="15.75" customHeight="1" x14ac:dyDescent="0.3">
      <c r="A162" s="146"/>
    </row>
    <row r="163" spans="1:1" ht="15.75" customHeight="1" x14ac:dyDescent="0.3">
      <c r="A163" s="146"/>
    </row>
    <row r="164" spans="1:1" ht="15.75" customHeight="1" x14ac:dyDescent="0.3">
      <c r="A164" s="146"/>
    </row>
    <row r="165" spans="1:1" ht="15.75" customHeight="1" x14ac:dyDescent="0.3">
      <c r="A165" s="146"/>
    </row>
    <row r="166" spans="1:1" ht="15.75" customHeight="1" x14ac:dyDescent="0.3">
      <c r="A166" s="146"/>
    </row>
    <row r="167" spans="1:1" ht="15.75" customHeight="1" x14ac:dyDescent="0.3">
      <c r="A167" s="146"/>
    </row>
    <row r="168" spans="1:1" ht="15.75" customHeight="1" x14ac:dyDescent="0.3">
      <c r="A168" s="146"/>
    </row>
    <row r="169" spans="1:1" ht="15.75" customHeight="1" x14ac:dyDescent="0.3">
      <c r="A169" s="146"/>
    </row>
    <row r="170" spans="1:1" ht="15.75" customHeight="1" x14ac:dyDescent="0.3">
      <c r="A170" s="146"/>
    </row>
    <row r="171" spans="1:1" ht="15.75" customHeight="1" x14ac:dyDescent="0.3">
      <c r="A171" s="146"/>
    </row>
    <row r="172" spans="1:1" ht="15.75" customHeight="1" x14ac:dyDescent="0.3">
      <c r="A172" s="146"/>
    </row>
    <row r="173" spans="1:1" ht="15.75" customHeight="1" x14ac:dyDescent="0.3">
      <c r="A173" s="146"/>
    </row>
    <row r="174" spans="1:1" ht="15.75" customHeight="1" x14ac:dyDescent="0.3">
      <c r="A174" s="146"/>
    </row>
    <row r="175" spans="1:1" ht="15.75" customHeight="1" x14ac:dyDescent="0.3">
      <c r="A175" s="146"/>
    </row>
    <row r="176" spans="1:1" ht="15.75" customHeight="1" x14ac:dyDescent="0.3">
      <c r="A176" s="146"/>
    </row>
    <row r="177" spans="1:1" ht="15.75" customHeight="1" x14ac:dyDescent="0.3">
      <c r="A177" s="146"/>
    </row>
    <row r="178" spans="1:1" ht="15.75" customHeight="1" x14ac:dyDescent="0.3">
      <c r="A178" s="146"/>
    </row>
    <row r="179" spans="1:1" ht="15.75" customHeight="1" x14ac:dyDescent="0.3">
      <c r="A179" s="146"/>
    </row>
    <row r="180" spans="1:1" ht="15.75" customHeight="1" x14ac:dyDescent="0.3">
      <c r="A180" s="146"/>
    </row>
    <row r="181" spans="1:1" ht="15.75" customHeight="1" x14ac:dyDescent="0.3">
      <c r="A181" s="146"/>
    </row>
    <row r="182" spans="1:1" ht="15.75" customHeight="1" x14ac:dyDescent="0.3">
      <c r="A182" s="146"/>
    </row>
    <row r="183" spans="1:1" ht="15.75" customHeight="1" x14ac:dyDescent="0.3">
      <c r="A183" s="146"/>
    </row>
    <row r="184" spans="1:1" ht="15.75" customHeight="1" x14ac:dyDescent="0.3">
      <c r="A184" s="146"/>
    </row>
    <row r="185" spans="1:1" ht="15.75" customHeight="1" x14ac:dyDescent="0.3">
      <c r="A185" s="146"/>
    </row>
    <row r="186" spans="1:1" ht="15.75" customHeight="1" x14ac:dyDescent="0.3">
      <c r="A186" s="146"/>
    </row>
    <row r="187" spans="1:1" ht="15.75" customHeight="1" x14ac:dyDescent="0.3">
      <c r="A187" s="146"/>
    </row>
    <row r="188" spans="1:1" ht="15.75" customHeight="1" x14ac:dyDescent="0.3">
      <c r="A188" s="146"/>
    </row>
    <row r="189" spans="1:1" ht="15.75" customHeight="1" x14ac:dyDescent="0.3">
      <c r="A189" s="146"/>
    </row>
    <row r="190" spans="1:1" ht="15.75" customHeight="1" x14ac:dyDescent="0.3">
      <c r="A190" s="146"/>
    </row>
    <row r="191" spans="1:1" ht="15.75" customHeight="1" x14ac:dyDescent="0.3">
      <c r="A191" s="146"/>
    </row>
    <row r="192" spans="1:1" ht="15.75" customHeight="1" x14ac:dyDescent="0.3">
      <c r="A192" s="146"/>
    </row>
  </sheetData>
  <sheetProtection selectLockedCells="1" selectUnlockedCells="1"/>
  <mergeCells count="1">
    <mergeCell ref="F2:K2"/>
  </mergeCells>
  <hyperlinks>
    <hyperlink ref="B2" location="'Index'!A3" display="á" xr:uid="{7613A60A-EEF6-454E-B798-B032EAE29F96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2110D-A847-4293-8878-71A86718392A}">
  <sheetPr>
    <tabColor rgb="FF00FFCC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0.7109375" style="146" customWidth="1"/>
    <col min="2" max="6" width="5" style="146" customWidth="1"/>
    <col min="7" max="7" width="4.7109375" style="171" customWidth="1"/>
    <col min="8" max="8" width="20.7109375" style="146" customWidth="1"/>
    <col min="9" max="12" width="5" style="146" customWidth="1"/>
    <col min="13" max="13" width="6" style="146" customWidth="1"/>
    <col min="14" max="14" width="5" style="146" customWidth="1"/>
    <col min="15" max="22" width="4.140625" style="146" customWidth="1"/>
    <col min="23" max="25" width="10.28515625" style="146"/>
  </cols>
  <sheetData>
    <row r="1" spans="1:25" ht="18" x14ac:dyDescent="0.35">
      <c r="A1" s="137" t="s">
        <v>776</v>
      </c>
      <c r="B1" s="137"/>
      <c r="C1" s="137"/>
      <c r="D1" s="138"/>
      <c r="E1" s="138"/>
      <c r="F1" s="138"/>
      <c r="G1" s="202"/>
      <c r="H1" s="138"/>
      <c r="I1" s="139" t="s">
        <v>700</v>
      </c>
      <c r="J1" s="203">
        <v>4</v>
      </c>
      <c r="K1" s="137"/>
      <c r="L1" s="139">
        <v>13434624</v>
      </c>
      <c r="M1" s="138"/>
      <c r="N1" s="137"/>
      <c r="O1" s="138"/>
      <c r="P1" s="138"/>
      <c r="Q1" s="138"/>
      <c r="R1" s="138"/>
      <c r="S1" s="138"/>
      <c r="T1" s="138"/>
      <c r="U1" s="138"/>
      <c r="V1" s="138"/>
      <c r="W1" s="138"/>
      <c r="X1" s="137"/>
      <c r="Y1" s="137"/>
    </row>
    <row r="2" spans="1:25" ht="19.5" customHeight="1" x14ac:dyDescent="0.35">
      <c r="A2" s="142" t="s">
        <v>2</v>
      </c>
      <c r="B2" s="233"/>
      <c r="C2" s="143"/>
      <c r="I2" s="144" t="s">
        <v>492</v>
      </c>
      <c r="J2" s="144"/>
      <c r="K2" s="144"/>
      <c r="L2" s="144"/>
      <c r="M2" s="144"/>
      <c r="N2" s="144"/>
    </row>
    <row r="3" spans="1:25" ht="15.75" customHeight="1" x14ac:dyDescent="0.3">
      <c r="A3" s="145" t="s">
        <v>4</v>
      </c>
      <c r="B3" s="145"/>
      <c r="C3" s="145"/>
      <c r="D3" s="145"/>
      <c r="E3" s="145"/>
      <c r="F3" s="145"/>
      <c r="G3" s="141"/>
      <c r="H3" s="145"/>
      <c r="I3" s="145"/>
      <c r="J3" s="145"/>
      <c r="K3" s="145"/>
      <c r="L3" s="145"/>
      <c r="M3" s="145"/>
      <c r="N3" s="204">
        <v>1</v>
      </c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</row>
    <row r="4" spans="1:25" ht="15.75" customHeight="1" x14ac:dyDescent="0.3">
      <c r="A4" s="205" t="s">
        <v>777</v>
      </c>
      <c r="B4" s="155"/>
      <c r="C4" s="206">
        <v>1128</v>
      </c>
      <c r="D4" s="155"/>
      <c r="E4" s="207" t="s">
        <v>15</v>
      </c>
      <c r="F4" s="208">
        <f>SUM(F5:F7)</f>
        <v>1087</v>
      </c>
      <c r="G4" s="209" t="s">
        <v>273</v>
      </c>
      <c r="H4" s="205" t="s">
        <v>753</v>
      </c>
      <c r="I4" s="155"/>
      <c r="J4" s="206">
        <v>1155</v>
      </c>
      <c r="K4" s="155"/>
      <c r="L4" s="207" t="s">
        <v>15</v>
      </c>
      <c r="M4" s="208">
        <f>SUM(M5:M7)</f>
        <v>1156</v>
      </c>
    </row>
    <row r="5" spans="1:25" ht="15.75" customHeight="1" x14ac:dyDescent="0.3">
      <c r="A5" s="234" t="s">
        <v>765</v>
      </c>
      <c r="B5" s="167">
        <v>92</v>
      </c>
      <c r="C5" s="167">
        <v>93</v>
      </c>
      <c r="D5" s="167">
        <v>85</v>
      </c>
      <c r="E5" s="167">
        <v>93</v>
      </c>
      <c r="F5" s="213">
        <f>SUM(B5:E5)</f>
        <v>363</v>
      </c>
      <c r="H5" s="234" t="s">
        <v>762</v>
      </c>
      <c r="I5" s="167">
        <v>98</v>
      </c>
      <c r="J5" s="167">
        <v>97</v>
      </c>
      <c r="K5" s="167">
        <v>98</v>
      </c>
      <c r="L5" s="167">
        <v>95</v>
      </c>
      <c r="M5" s="213">
        <f>SUM(I5:L5)</f>
        <v>388</v>
      </c>
    </row>
    <row r="6" spans="1:25" ht="15.75" customHeight="1" x14ac:dyDescent="0.3">
      <c r="A6" s="235" t="s">
        <v>769</v>
      </c>
      <c r="B6" s="166">
        <v>90</v>
      </c>
      <c r="C6" s="166">
        <v>94</v>
      </c>
      <c r="D6" s="166">
        <v>90</v>
      </c>
      <c r="E6" s="166">
        <v>93</v>
      </c>
      <c r="F6" s="217">
        <f>SUM(B6:E6)</f>
        <v>367</v>
      </c>
      <c r="H6" s="235" t="s">
        <v>703</v>
      </c>
      <c r="I6" s="166">
        <v>98</v>
      </c>
      <c r="J6" s="166">
        <v>97</v>
      </c>
      <c r="K6" s="166">
        <v>95</v>
      </c>
      <c r="L6" s="166">
        <v>93</v>
      </c>
      <c r="M6" s="217">
        <f>SUM(I6:L6)</f>
        <v>383</v>
      </c>
    </row>
    <row r="7" spans="1:25" ht="15.75" customHeight="1" x14ac:dyDescent="0.3">
      <c r="A7" s="236" t="s">
        <v>511</v>
      </c>
      <c r="B7" s="174">
        <v>88</v>
      </c>
      <c r="C7" s="174">
        <v>92</v>
      </c>
      <c r="D7" s="174">
        <v>91</v>
      </c>
      <c r="E7" s="174">
        <v>86</v>
      </c>
      <c r="F7" s="221">
        <f>SUM(B7:E7)</f>
        <v>357</v>
      </c>
      <c r="H7" s="236" t="s">
        <v>763</v>
      </c>
      <c r="I7" s="174">
        <v>97</v>
      </c>
      <c r="J7" s="174">
        <v>95</v>
      </c>
      <c r="K7" s="174">
        <v>97</v>
      </c>
      <c r="L7" s="174">
        <v>96</v>
      </c>
      <c r="M7" s="221">
        <f>SUM(I7:L7)</f>
        <v>385</v>
      </c>
    </row>
    <row r="8" spans="1:25" ht="15.75" customHeight="1" x14ac:dyDescent="0.3">
      <c r="O8" s="237"/>
    </row>
    <row r="9" spans="1:25" ht="15.75" customHeight="1" x14ac:dyDescent="0.3">
      <c r="A9" s="205" t="s">
        <v>778</v>
      </c>
      <c r="B9" s="155"/>
      <c r="C9" s="206">
        <v>1144</v>
      </c>
      <c r="D9" s="155"/>
      <c r="E9" s="207" t="s">
        <v>15</v>
      </c>
      <c r="F9" s="208">
        <f>SUM(F10:F12)</f>
        <v>1142</v>
      </c>
      <c r="G9" s="209" t="s">
        <v>273</v>
      </c>
      <c r="H9" s="146" t="s">
        <v>425</v>
      </c>
      <c r="M9" s="146">
        <v>1144</v>
      </c>
    </row>
    <row r="10" spans="1:25" ht="15.75" customHeight="1" x14ac:dyDescent="0.3">
      <c r="A10" s="234" t="s">
        <v>736</v>
      </c>
      <c r="B10" s="167">
        <v>95</v>
      </c>
      <c r="C10" s="167">
        <v>95</v>
      </c>
      <c r="D10" s="167">
        <v>91</v>
      </c>
      <c r="E10" s="167">
        <v>92</v>
      </c>
      <c r="F10" s="213">
        <f>SUM(B10:E10)</f>
        <v>373</v>
      </c>
    </row>
    <row r="11" spans="1:25" ht="15.75" customHeight="1" x14ac:dyDescent="0.3">
      <c r="A11" s="235" t="s">
        <v>730</v>
      </c>
      <c r="B11" s="166">
        <v>99</v>
      </c>
      <c r="C11" s="166">
        <v>97</v>
      </c>
      <c r="D11" s="166">
        <v>96</v>
      </c>
      <c r="E11" s="166">
        <v>96</v>
      </c>
      <c r="F11" s="217">
        <f>SUM(B11:E11)</f>
        <v>388</v>
      </c>
    </row>
    <row r="12" spans="1:25" ht="15.75" customHeight="1" x14ac:dyDescent="0.3">
      <c r="A12" s="236" t="s">
        <v>738</v>
      </c>
      <c r="B12" s="174">
        <v>94</v>
      </c>
      <c r="C12" s="174">
        <v>96</v>
      </c>
      <c r="D12" s="174">
        <v>95</v>
      </c>
      <c r="E12" s="174">
        <v>96</v>
      </c>
      <c r="F12" s="221">
        <f>SUM($B$12:$E$12)</f>
        <v>381</v>
      </c>
    </row>
    <row r="13" spans="1:25" ht="15.75" customHeight="1" x14ac:dyDescent="0.3"/>
    <row r="14" spans="1:25" ht="15.75" customHeight="1" x14ac:dyDescent="0.3">
      <c r="A14" s="146" t="s">
        <v>779</v>
      </c>
      <c r="C14" s="238">
        <v>1135</v>
      </c>
      <c r="F14" s="146">
        <v>1135</v>
      </c>
      <c r="G14" s="209" t="s">
        <v>273</v>
      </c>
      <c r="H14" s="146" t="s">
        <v>427</v>
      </c>
    </row>
    <row r="15" spans="1:25" ht="15.75" customHeight="1" x14ac:dyDescent="0.3"/>
    <row r="16" spans="1:25" ht="15.75" customHeight="1" x14ac:dyDescent="0.3"/>
    <row r="17" spans="1:16" ht="15.75" customHeight="1" x14ac:dyDescent="0.3"/>
    <row r="18" spans="1:16" ht="15.75" customHeight="1" x14ac:dyDescent="0.3"/>
    <row r="19" spans="1:16" ht="15.75" customHeight="1" x14ac:dyDescent="0.3">
      <c r="H19" s="223" t="s">
        <v>4</v>
      </c>
      <c r="I19" s="157" t="s">
        <v>279</v>
      </c>
      <c r="J19" s="157" t="s">
        <v>280</v>
      </c>
      <c r="K19" s="157" t="s">
        <v>281</v>
      </c>
      <c r="L19" s="157" t="s">
        <v>282</v>
      </c>
      <c r="M19" s="157" t="s">
        <v>14</v>
      </c>
      <c r="N19" s="158" t="s">
        <v>283</v>
      </c>
    </row>
    <row r="20" spans="1:16" ht="15.75" customHeight="1" x14ac:dyDescent="0.3">
      <c r="B20" s="194" t="s">
        <v>780</v>
      </c>
      <c r="H20" s="239" t="s">
        <v>753</v>
      </c>
      <c r="I20" s="240">
        <v>4</v>
      </c>
      <c r="J20" s="240">
        <v>3</v>
      </c>
      <c r="K20" s="240"/>
      <c r="L20" s="240">
        <v>1</v>
      </c>
      <c r="M20" s="240">
        <v>4608</v>
      </c>
      <c r="N20" s="241">
        <v>6</v>
      </c>
    </row>
    <row r="21" spans="1:16" ht="15.75" customHeight="1" x14ac:dyDescent="0.3">
      <c r="B21" s="227" t="s">
        <v>781</v>
      </c>
      <c r="H21" s="228" t="s">
        <v>779</v>
      </c>
      <c r="I21" s="168">
        <v>4</v>
      </c>
      <c r="J21" s="168">
        <v>3</v>
      </c>
      <c r="K21" s="168"/>
      <c r="L21" s="168">
        <v>1</v>
      </c>
      <c r="M21" s="168">
        <v>4540</v>
      </c>
      <c r="N21" s="169">
        <v>6</v>
      </c>
    </row>
    <row r="22" spans="1:16" ht="15.75" customHeight="1" x14ac:dyDescent="0.3">
      <c r="B22" s="194" t="s">
        <v>286</v>
      </c>
      <c r="H22" s="228" t="s">
        <v>778</v>
      </c>
      <c r="I22" s="168">
        <v>4</v>
      </c>
      <c r="J22" s="168">
        <v>1</v>
      </c>
      <c r="K22" s="168"/>
      <c r="L22" s="168">
        <v>3</v>
      </c>
      <c r="M22" s="168">
        <v>4494</v>
      </c>
      <c r="N22" s="169">
        <v>2</v>
      </c>
    </row>
    <row r="23" spans="1:16" ht="15.75" customHeight="1" x14ac:dyDescent="0.3">
      <c r="H23" s="228" t="s">
        <v>777</v>
      </c>
      <c r="I23" s="196">
        <v>4</v>
      </c>
      <c r="J23" s="196">
        <v>1</v>
      </c>
      <c r="K23" s="196"/>
      <c r="L23" s="196">
        <v>3</v>
      </c>
      <c r="M23" s="196">
        <v>4334</v>
      </c>
      <c r="N23" s="197">
        <v>2</v>
      </c>
    </row>
    <row r="24" spans="1:16" ht="15.75" customHeight="1" x14ac:dyDescent="0.3">
      <c r="H24" s="230" t="s">
        <v>427</v>
      </c>
      <c r="I24" s="176"/>
      <c r="J24" s="176"/>
      <c r="K24" s="176"/>
      <c r="L24" s="176"/>
      <c r="M24" s="176"/>
      <c r="N24" s="177"/>
    </row>
    <row r="25" spans="1:16" ht="15.75" customHeight="1" x14ac:dyDescent="0.3"/>
    <row r="26" spans="1:16" ht="15.75" customHeight="1" x14ac:dyDescent="0.3">
      <c r="A26" s="146" t="s">
        <v>721</v>
      </c>
      <c r="E26" s="171"/>
      <c r="G26" s="231" t="s">
        <v>585</v>
      </c>
      <c r="H26" s="242"/>
    </row>
    <row r="27" spans="1:16" ht="15.75" customHeight="1" x14ac:dyDescent="0.3">
      <c r="A27" s="146" t="s">
        <v>586</v>
      </c>
      <c r="P27" s="151"/>
    </row>
    <row r="28" spans="1:16" ht="15.75" customHeight="1" x14ac:dyDescent="0.3"/>
    <row r="29" spans="1:16" ht="15.75" customHeight="1" x14ac:dyDescent="0.3"/>
    <row r="30" spans="1:16" ht="15.75" customHeight="1" x14ac:dyDescent="0.3"/>
    <row r="31" spans="1:16" ht="15.75" customHeight="1" x14ac:dyDescent="0.3"/>
    <row r="32" spans="1:1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I2:N2"/>
  </mergeCells>
  <hyperlinks>
    <hyperlink ref="A2" location="'Index'!A3" display="á" xr:uid="{76F68E6F-0EA3-46C0-A024-2086C208A5B8}"/>
  </hyperlinks>
  <printOptions horizontalCentered="1"/>
  <pageMargins left="0.31527777777777799" right="0.31527777777777799" top="1.10208333333333" bottom="0.59027777777777801" header="0.39374999999999999" footer="0.39374999999999999"/>
  <pageSetup paperSize="9" scale="96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6269E-C3CF-46A2-BDFF-77CAF34317CC}">
  <sheetPr>
    <tabColor theme="4" tint="-0.499984740745262"/>
    <pageSetUpPr fitToPage="1"/>
  </sheetPr>
  <dimension ref="A1:Y71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244" customWidth="1"/>
    <col min="2" max="3" width="20.7109375" style="244" customWidth="1"/>
    <col min="4" max="7" width="5" style="244" customWidth="1"/>
    <col min="8" max="8" width="1.7109375" style="244" customWidth="1"/>
    <col min="9" max="9" width="2.7109375" style="244" customWidth="1"/>
    <col min="10" max="11" width="20.7109375" style="244" customWidth="1"/>
    <col min="12" max="15" width="5" style="244" customWidth="1"/>
    <col min="16" max="25" width="11.7109375" style="244"/>
  </cols>
  <sheetData>
    <row r="1" spans="1:25" ht="18" x14ac:dyDescent="0.35">
      <c r="A1" s="243"/>
      <c r="B1" s="243" t="s">
        <v>782</v>
      </c>
      <c r="C1" s="243"/>
      <c r="D1" s="3"/>
      <c r="E1" s="3"/>
      <c r="F1" s="3"/>
      <c r="G1" s="3"/>
      <c r="H1" s="3"/>
      <c r="I1" s="4" t="s">
        <v>783</v>
      </c>
      <c r="J1" s="243"/>
      <c r="K1" s="3"/>
      <c r="L1" s="4"/>
      <c r="M1" s="243"/>
      <c r="N1" s="3"/>
      <c r="O1" s="3"/>
      <c r="P1" s="3"/>
      <c r="Q1" s="3"/>
      <c r="R1" s="3"/>
      <c r="S1" s="3"/>
      <c r="T1" s="3"/>
      <c r="U1" s="3"/>
      <c r="V1" s="3"/>
      <c r="W1" s="3"/>
      <c r="X1" s="243"/>
      <c r="Y1" s="243"/>
    </row>
    <row r="2" spans="1:25" ht="20.100000000000001" customHeight="1" x14ac:dyDescent="0.3">
      <c r="B2" s="5" t="s">
        <v>2</v>
      </c>
      <c r="C2" s="92" t="s">
        <v>492</v>
      </c>
      <c r="D2" s="92"/>
      <c r="E2" s="92"/>
      <c r="F2" s="92"/>
      <c r="G2" s="92"/>
    </row>
    <row r="3" spans="1:25" ht="15.75" customHeight="1" x14ac:dyDescent="0.3">
      <c r="A3" s="245"/>
      <c r="B3" s="245" t="s">
        <v>4</v>
      </c>
      <c r="C3" s="246" t="s">
        <v>784</v>
      </c>
      <c r="D3" s="246"/>
      <c r="E3" s="246" t="s">
        <v>785</v>
      </c>
      <c r="F3" s="245"/>
      <c r="G3" s="245"/>
      <c r="H3" s="245"/>
      <c r="Q3" s="245"/>
      <c r="R3" s="245"/>
      <c r="S3" s="245"/>
      <c r="T3" s="245"/>
      <c r="U3" s="245"/>
      <c r="V3" s="245"/>
      <c r="W3" s="245"/>
      <c r="X3" s="245"/>
      <c r="Y3" s="245"/>
    </row>
    <row r="4" spans="1:25" ht="15.75" customHeight="1" x14ac:dyDescent="0.3">
      <c r="A4" s="11">
        <v>1</v>
      </c>
      <c r="B4" s="247" t="s">
        <v>10</v>
      </c>
      <c r="C4" s="247" t="s">
        <v>11</v>
      </c>
      <c r="D4" s="248" t="s">
        <v>12</v>
      </c>
      <c r="E4" s="248" t="s">
        <v>13</v>
      </c>
      <c r="F4" s="248" t="s">
        <v>14</v>
      </c>
      <c r="G4" s="249" t="s">
        <v>15</v>
      </c>
    </row>
    <row r="5" spans="1:25" ht="15.75" customHeight="1" x14ac:dyDescent="0.3">
      <c r="A5" s="250">
        <v>3</v>
      </c>
      <c r="B5" s="16" t="s">
        <v>44</v>
      </c>
      <c r="C5" s="16" t="s">
        <v>45</v>
      </c>
      <c r="D5" s="17">
        <v>91</v>
      </c>
      <c r="E5" s="251">
        <v>8</v>
      </c>
      <c r="F5" s="18">
        <v>371</v>
      </c>
      <c r="G5" s="114">
        <v>31</v>
      </c>
    </row>
    <row r="6" spans="1:25" ht="15.75" customHeight="1" x14ac:dyDescent="0.3">
      <c r="A6" s="252">
        <v>5</v>
      </c>
      <c r="B6" s="21" t="s">
        <v>786</v>
      </c>
      <c r="C6" s="21" t="s">
        <v>100</v>
      </c>
      <c r="D6" s="22">
        <v>86</v>
      </c>
      <c r="E6" s="253">
        <v>6</v>
      </c>
      <c r="F6" s="254">
        <v>357</v>
      </c>
      <c r="G6" s="255">
        <v>25</v>
      </c>
      <c r="V6" s="10"/>
      <c r="W6" s="10"/>
    </row>
    <row r="7" spans="1:25" ht="15.75" customHeight="1" x14ac:dyDescent="0.3">
      <c r="A7" s="252">
        <v>8</v>
      </c>
      <c r="B7" s="256" t="s">
        <v>537</v>
      </c>
      <c r="C7" s="256" t="s">
        <v>526</v>
      </c>
      <c r="D7" s="22">
        <v>87</v>
      </c>
      <c r="E7" s="253">
        <v>7</v>
      </c>
      <c r="F7" s="254">
        <v>355</v>
      </c>
      <c r="G7" s="255">
        <v>22</v>
      </c>
      <c r="H7" s="10"/>
      <c r="I7" s="10"/>
      <c r="J7" s="93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X7" s="10"/>
      <c r="Y7" s="10"/>
    </row>
    <row r="8" spans="1:25" ht="15.75" customHeight="1" x14ac:dyDescent="0.3">
      <c r="A8" s="252">
        <v>1</v>
      </c>
      <c r="B8" s="256" t="s">
        <v>63</v>
      </c>
      <c r="C8" s="256" t="s">
        <v>45</v>
      </c>
      <c r="D8" s="22">
        <v>83</v>
      </c>
      <c r="E8" s="253">
        <v>4</v>
      </c>
      <c r="F8" s="27">
        <v>353</v>
      </c>
      <c r="G8" s="28">
        <v>21</v>
      </c>
      <c r="H8" s="10"/>
      <c r="I8" s="10"/>
      <c r="J8" s="10"/>
      <c r="K8" s="36"/>
      <c r="L8" s="10"/>
      <c r="M8" s="10"/>
      <c r="N8" s="10"/>
      <c r="O8" s="10"/>
      <c r="P8" s="10"/>
      <c r="Q8" s="10"/>
      <c r="R8" s="10"/>
      <c r="S8" s="10"/>
      <c r="T8" s="10"/>
      <c r="U8" s="10"/>
      <c r="X8" s="10"/>
      <c r="Y8" s="10"/>
    </row>
    <row r="9" spans="1:25" ht="15.75" customHeight="1" x14ac:dyDescent="0.3">
      <c r="A9" s="252">
        <v>2</v>
      </c>
      <c r="B9" s="256" t="s">
        <v>75</v>
      </c>
      <c r="C9" s="256" t="s">
        <v>45</v>
      </c>
      <c r="D9" s="22">
        <v>86</v>
      </c>
      <c r="E9" s="253">
        <v>6</v>
      </c>
      <c r="F9" s="254">
        <v>345</v>
      </c>
      <c r="G9" s="255">
        <v>20</v>
      </c>
    </row>
    <row r="10" spans="1:25" ht="15.75" customHeight="1" x14ac:dyDescent="0.3">
      <c r="A10" s="252">
        <v>6</v>
      </c>
      <c r="B10" s="21" t="s">
        <v>787</v>
      </c>
      <c r="C10" s="21" t="s">
        <v>145</v>
      </c>
      <c r="D10" s="22">
        <v>83</v>
      </c>
      <c r="E10" s="253">
        <v>4</v>
      </c>
      <c r="F10" s="254">
        <v>335</v>
      </c>
      <c r="G10" s="255">
        <v>14</v>
      </c>
      <c r="V10" s="10"/>
      <c r="W10" s="10"/>
    </row>
    <row r="11" spans="1:25" ht="15.75" customHeight="1" x14ac:dyDescent="0.3">
      <c r="A11" s="252">
        <v>7</v>
      </c>
      <c r="B11" s="256" t="s">
        <v>788</v>
      </c>
      <c r="C11" s="256" t="s">
        <v>42</v>
      </c>
      <c r="D11" s="22">
        <v>81</v>
      </c>
      <c r="E11" s="253">
        <v>2</v>
      </c>
      <c r="F11" s="254">
        <v>330</v>
      </c>
      <c r="G11" s="255">
        <v>10</v>
      </c>
    </row>
    <row r="12" spans="1:25" ht="15.75" customHeight="1" x14ac:dyDescent="0.3">
      <c r="A12" s="257">
        <v>4</v>
      </c>
      <c r="B12" s="117" t="s">
        <v>789</v>
      </c>
      <c r="C12" s="117" t="s">
        <v>311</v>
      </c>
      <c r="D12" s="123" t="s">
        <v>132</v>
      </c>
      <c r="E12" s="258">
        <v>0</v>
      </c>
      <c r="F12" s="109">
        <v>80</v>
      </c>
      <c r="G12" s="110">
        <v>3</v>
      </c>
    </row>
    <row r="13" spans="1:25" ht="15.75" customHeight="1" x14ac:dyDescent="0.3"/>
    <row r="14" spans="1:25" ht="15.75" customHeight="1" x14ac:dyDescent="0.3">
      <c r="A14" s="245"/>
      <c r="B14" s="245" t="s">
        <v>7</v>
      </c>
      <c r="C14" s="246" t="s">
        <v>790</v>
      </c>
      <c r="D14" s="246"/>
      <c r="E14" s="246" t="s">
        <v>791</v>
      </c>
      <c r="F14" s="245"/>
      <c r="G14" s="245"/>
    </row>
    <row r="15" spans="1:25" ht="15.75" customHeight="1" x14ac:dyDescent="0.3">
      <c r="A15" s="11">
        <v>1</v>
      </c>
      <c r="B15" s="247" t="s">
        <v>10</v>
      </c>
      <c r="C15" s="247" t="s">
        <v>11</v>
      </c>
      <c r="D15" s="248" t="s">
        <v>12</v>
      </c>
      <c r="E15" s="248" t="s">
        <v>13</v>
      </c>
      <c r="F15" s="248" t="s">
        <v>14</v>
      </c>
      <c r="G15" s="249" t="s">
        <v>15</v>
      </c>
    </row>
    <row r="16" spans="1:25" ht="15.75" customHeight="1" x14ac:dyDescent="0.3">
      <c r="A16" s="250">
        <v>4</v>
      </c>
      <c r="B16" s="259" t="s">
        <v>792</v>
      </c>
      <c r="C16" s="259" t="s">
        <v>47</v>
      </c>
      <c r="D16" s="17">
        <v>83</v>
      </c>
      <c r="E16" s="251">
        <v>5</v>
      </c>
      <c r="F16" s="251">
        <v>340</v>
      </c>
      <c r="G16" s="260">
        <v>25</v>
      </c>
    </row>
    <row r="17" spans="1:7" ht="15.75" customHeight="1" x14ac:dyDescent="0.3">
      <c r="A17" s="252">
        <v>6</v>
      </c>
      <c r="B17" s="256" t="s">
        <v>542</v>
      </c>
      <c r="C17" s="256" t="s">
        <v>45</v>
      </c>
      <c r="D17" s="22">
        <v>85</v>
      </c>
      <c r="E17" s="253">
        <v>7</v>
      </c>
      <c r="F17" s="254">
        <v>332</v>
      </c>
      <c r="G17" s="255">
        <v>25</v>
      </c>
    </row>
    <row r="18" spans="1:7" ht="15.75" customHeight="1" x14ac:dyDescent="0.3">
      <c r="A18" s="252">
        <v>5</v>
      </c>
      <c r="B18" s="256" t="s">
        <v>236</v>
      </c>
      <c r="C18" s="256" t="s">
        <v>47</v>
      </c>
      <c r="D18" s="22">
        <v>84</v>
      </c>
      <c r="E18" s="253">
        <v>6</v>
      </c>
      <c r="F18" s="254">
        <v>313</v>
      </c>
      <c r="G18" s="255">
        <v>17</v>
      </c>
    </row>
    <row r="19" spans="1:7" ht="15.75" customHeight="1" x14ac:dyDescent="0.3">
      <c r="A19" s="252">
        <v>7</v>
      </c>
      <c r="B19" s="256" t="s">
        <v>542</v>
      </c>
      <c r="C19" s="256" t="s">
        <v>526</v>
      </c>
      <c r="D19" s="22">
        <v>77</v>
      </c>
      <c r="E19" s="253">
        <v>2</v>
      </c>
      <c r="F19" s="254">
        <v>304</v>
      </c>
      <c r="G19" s="255">
        <v>16</v>
      </c>
    </row>
    <row r="20" spans="1:7" ht="15.75" customHeight="1" x14ac:dyDescent="0.3">
      <c r="A20" s="252">
        <v>1</v>
      </c>
      <c r="B20" s="256" t="s">
        <v>525</v>
      </c>
      <c r="C20" s="256" t="s">
        <v>526</v>
      </c>
      <c r="D20" s="22">
        <v>80</v>
      </c>
      <c r="E20" s="253">
        <v>3</v>
      </c>
      <c r="F20" s="27">
        <v>311</v>
      </c>
      <c r="G20" s="28">
        <v>15</v>
      </c>
    </row>
    <row r="21" spans="1:7" ht="15.75" customHeight="1" x14ac:dyDescent="0.3">
      <c r="A21" s="252">
        <v>3</v>
      </c>
      <c r="B21" s="256" t="s">
        <v>515</v>
      </c>
      <c r="C21" s="256" t="s">
        <v>42</v>
      </c>
      <c r="D21" s="22">
        <v>82</v>
      </c>
      <c r="E21" s="253">
        <v>4</v>
      </c>
      <c r="F21" s="254">
        <v>289</v>
      </c>
      <c r="G21" s="255">
        <v>11</v>
      </c>
    </row>
    <row r="22" spans="1:7" ht="15.75" customHeight="1" x14ac:dyDescent="0.3">
      <c r="A22" s="257">
        <v>2</v>
      </c>
      <c r="B22" s="261" t="s">
        <v>611</v>
      </c>
      <c r="C22" s="261" t="s">
        <v>612</v>
      </c>
      <c r="D22" s="123" t="s">
        <v>242</v>
      </c>
      <c r="E22" s="258">
        <v>0</v>
      </c>
      <c r="F22" s="262">
        <v>0</v>
      </c>
      <c r="G22" s="263">
        <v>0</v>
      </c>
    </row>
    <row r="23" spans="1:7" ht="15.75" customHeight="1" x14ac:dyDescent="0.3"/>
    <row r="24" spans="1:7" ht="15.75" customHeight="1" x14ac:dyDescent="0.3">
      <c r="B24" s="245" t="s">
        <v>582</v>
      </c>
    </row>
    <row r="25" spans="1:7" ht="15.75" customHeight="1" x14ac:dyDescent="0.35">
      <c r="B25" s="264" t="s">
        <v>583</v>
      </c>
    </row>
    <row r="26" spans="1:7" ht="15.75" customHeight="1" x14ac:dyDescent="0.3"/>
    <row r="27" spans="1:7" ht="15.75" customHeight="1" x14ac:dyDescent="0.3">
      <c r="B27" s="10" t="s">
        <v>793</v>
      </c>
      <c r="C27" s="10"/>
      <c r="D27" s="10"/>
      <c r="E27" s="10"/>
      <c r="F27" s="40" t="s">
        <v>585</v>
      </c>
      <c r="G27" s="10"/>
    </row>
    <row r="28" spans="1:7" ht="15.75" customHeight="1" x14ac:dyDescent="0.3">
      <c r="B28" s="10" t="s">
        <v>586</v>
      </c>
      <c r="C28" s="10"/>
      <c r="D28" s="10"/>
      <c r="E28" s="10"/>
      <c r="F28" s="10"/>
      <c r="G28" s="10"/>
    </row>
    <row r="29" spans="1:7" ht="15.75" customHeight="1" x14ac:dyDescent="0.3"/>
    <row r="30" spans="1:7" ht="15.75" customHeight="1" x14ac:dyDescent="0.3"/>
    <row r="31" spans="1:7" ht="15.75" customHeight="1" x14ac:dyDescent="0.3"/>
    <row r="32" spans="1:7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</sheetData>
  <mergeCells count="1">
    <mergeCell ref="C2:G2"/>
  </mergeCells>
  <hyperlinks>
    <hyperlink ref="B2" location="'Index'!A3" tooltip="Go to the Index sheet" display="á" xr:uid="{C6B5FE5E-6C9C-4930-BDB1-7401E45B8A82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74970-D46A-4FE1-AC73-BEF0D6C19C75}">
  <sheetPr>
    <tabColor theme="4" tint="-0.499984740745262"/>
    <pageSetUpPr fitToPage="1"/>
  </sheetPr>
  <dimension ref="A1:Y71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244" customWidth="1"/>
    <col min="2" max="3" width="20.7109375" style="244" customWidth="1"/>
    <col min="4" max="7" width="5" style="244" customWidth="1"/>
    <col min="8" max="8" width="1.7109375" style="244" customWidth="1"/>
    <col min="9" max="9" width="2.7109375" style="244" customWidth="1"/>
    <col min="10" max="11" width="20.7109375" style="244" customWidth="1"/>
    <col min="12" max="15" width="5" style="244" customWidth="1"/>
    <col min="16" max="25" width="11.7109375" style="244"/>
  </cols>
  <sheetData>
    <row r="1" spans="1:25" ht="18" x14ac:dyDescent="0.35">
      <c r="A1" s="243"/>
      <c r="B1" s="243" t="s">
        <v>782</v>
      </c>
      <c r="C1" s="243"/>
      <c r="D1" s="3"/>
      <c r="E1" s="3"/>
      <c r="F1" s="3" t="s">
        <v>260</v>
      </c>
      <c r="G1" s="3"/>
      <c r="H1" s="3"/>
      <c r="I1" s="4" t="s">
        <v>783</v>
      </c>
      <c r="J1" s="243"/>
      <c r="K1" s="3"/>
      <c r="L1" s="4"/>
      <c r="M1" s="243"/>
      <c r="N1" s="3"/>
      <c r="O1" s="3"/>
      <c r="P1" s="3"/>
      <c r="Q1" s="3"/>
      <c r="R1" s="3"/>
      <c r="S1" s="3"/>
      <c r="T1" s="3"/>
      <c r="U1" s="3"/>
      <c r="V1" s="3"/>
      <c r="W1" s="3"/>
      <c r="X1" s="243"/>
      <c r="Y1" s="243"/>
    </row>
    <row r="2" spans="1:25" ht="20.100000000000001" customHeight="1" x14ac:dyDescent="0.35">
      <c r="B2" s="5" t="s">
        <v>2</v>
      </c>
      <c r="C2" s="42" t="s">
        <v>492</v>
      </c>
      <c r="D2" s="42"/>
      <c r="E2" s="42"/>
      <c r="F2" s="42"/>
      <c r="G2" s="4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245"/>
      <c r="B3" s="245" t="s">
        <v>4</v>
      </c>
      <c r="C3" s="246" t="s">
        <v>794</v>
      </c>
      <c r="D3" s="246"/>
      <c r="E3" s="246" t="s">
        <v>795</v>
      </c>
      <c r="F3" s="245"/>
      <c r="G3" s="245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11">
        <v>1</v>
      </c>
      <c r="B4" s="247" t="s">
        <v>10</v>
      </c>
      <c r="C4" s="247" t="s">
        <v>11</v>
      </c>
      <c r="D4" s="248" t="s">
        <v>12</v>
      </c>
      <c r="E4" s="248" t="s">
        <v>13</v>
      </c>
      <c r="F4" s="248" t="s">
        <v>14</v>
      </c>
      <c r="G4" s="249" t="s">
        <v>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250">
        <v>3</v>
      </c>
      <c r="B5" s="44" t="s">
        <v>44</v>
      </c>
      <c r="C5" s="44" t="s">
        <v>45</v>
      </c>
      <c r="D5" s="17">
        <v>91</v>
      </c>
      <c r="E5" s="251">
        <v>7</v>
      </c>
      <c r="F5" s="17">
        <v>371</v>
      </c>
      <c r="G5" s="121">
        <v>27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252">
        <v>5</v>
      </c>
      <c r="B6" s="47" t="s">
        <v>786</v>
      </c>
      <c r="C6" s="47" t="s">
        <v>100</v>
      </c>
      <c r="D6" s="22">
        <v>86</v>
      </c>
      <c r="E6" s="254">
        <v>6</v>
      </c>
      <c r="F6" s="22">
        <v>357</v>
      </c>
      <c r="G6" s="48">
        <v>23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252">
        <v>1</v>
      </c>
      <c r="B7" s="256" t="s">
        <v>63</v>
      </c>
      <c r="C7" s="256" t="s">
        <v>45</v>
      </c>
      <c r="D7" s="254">
        <v>83</v>
      </c>
      <c r="E7" s="254">
        <v>4</v>
      </c>
      <c r="F7" s="27">
        <v>353</v>
      </c>
      <c r="G7" s="28">
        <v>19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49">
        <v>2</v>
      </c>
      <c r="B8" s="47" t="s">
        <v>75</v>
      </c>
      <c r="C8" s="47" t="s">
        <v>45</v>
      </c>
      <c r="D8" s="22">
        <v>86</v>
      </c>
      <c r="E8" s="254">
        <v>6</v>
      </c>
      <c r="F8" s="22">
        <v>345</v>
      </c>
      <c r="G8" s="48">
        <v>19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49">
        <v>6</v>
      </c>
      <c r="B9" s="47" t="s">
        <v>787</v>
      </c>
      <c r="C9" s="47" t="s">
        <v>145</v>
      </c>
      <c r="D9" s="22">
        <v>83</v>
      </c>
      <c r="E9" s="254">
        <v>4</v>
      </c>
      <c r="F9" s="22">
        <v>335</v>
      </c>
      <c r="G9" s="48">
        <v>13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252">
        <v>7</v>
      </c>
      <c r="B10" s="47" t="s">
        <v>788</v>
      </c>
      <c r="C10" s="47" t="s">
        <v>42</v>
      </c>
      <c r="D10" s="22">
        <v>81</v>
      </c>
      <c r="E10" s="254">
        <v>2</v>
      </c>
      <c r="F10" s="22">
        <v>330</v>
      </c>
      <c r="G10" s="48">
        <v>10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130">
        <v>4</v>
      </c>
      <c r="B11" s="122" t="s">
        <v>789</v>
      </c>
      <c r="C11" s="122" t="s">
        <v>311</v>
      </c>
      <c r="D11" s="123" t="s">
        <v>132</v>
      </c>
      <c r="E11" s="262">
        <v>0</v>
      </c>
      <c r="F11" s="123">
        <v>80</v>
      </c>
      <c r="G11" s="124">
        <v>3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43"/>
      <c r="B13" s="127" t="s">
        <v>582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5">
      <c r="A14" s="43"/>
      <c r="B14" s="128" t="s">
        <v>583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43"/>
      <c r="B16" s="10" t="s">
        <v>259</v>
      </c>
      <c r="C16" s="10"/>
      <c r="D16" s="10"/>
      <c r="E16" s="10"/>
      <c r="F16" s="40" t="s">
        <v>585</v>
      </c>
      <c r="G16" s="10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43"/>
      <c r="B17" s="10" t="s">
        <v>586</v>
      </c>
      <c r="C17" s="10"/>
      <c r="D17" s="10"/>
      <c r="E17" s="10"/>
      <c r="F17" s="10"/>
      <c r="G17" s="10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</sheetData>
  <sheetProtection selectLockedCells="1" selectUnlockedCells="1"/>
  <mergeCells count="1">
    <mergeCell ref="C2:G2"/>
  </mergeCells>
  <hyperlinks>
    <hyperlink ref="B2" location="'Index'!A3" tooltip="Go to the Index sheet" display="á" xr:uid="{4E4A2CA8-05F4-4BEB-B0E4-CCCD7E4916BE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2FF38-7C9B-431F-B11D-6A9F36527AF3}">
  <sheetPr>
    <tabColor theme="4" tint="-0.499984740745262"/>
    <pageSetUpPr fitToPage="1"/>
  </sheetPr>
  <dimension ref="A1:Y111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244" customWidth="1"/>
    <col min="2" max="3" width="20.7109375" style="244" customWidth="1"/>
    <col min="4" max="7" width="5" style="244" customWidth="1"/>
    <col min="8" max="8" width="1.7109375" style="244" customWidth="1"/>
    <col min="9" max="9" width="2.7109375" style="244" customWidth="1"/>
    <col min="10" max="11" width="20.7109375" style="244" customWidth="1"/>
    <col min="12" max="15" width="5" style="244" customWidth="1"/>
    <col min="16" max="25" width="11.7109375" style="244"/>
  </cols>
  <sheetData>
    <row r="1" spans="1:25" ht="18" x14ac:dyDescent="0.35">
      <c r="A1" s="243"/>
      <c r="B1" s="243" t="s">
        <v>796</v>
      </c>
      <c r="C1" s="243"/>
      <c r="D1" s="3"/>
      <c r="E1" s="3"/>
      <c r="F1" s="3"/>
      <c r="G1" s="3"/>
      <c r="H1" s="3"/>
      <c r="I1" s="4" t="s">
        <v>783</v>
      </c>
      <c r="J1" s="243"/>
      <c r="K1" s="3"/>
      <c r="L1" s="4"/>
      <c r="M1" s="243"/>
      <c r="N1" s="3"/>
      <c r="O1" s="3"/>
      <c r="P1" s="3"/>
      <c r="Q1" s="3"/>
      <c r="R1" s="3"/>
      <c r="S1" s="3"/>
      <c r="T1" s="3"/>
      <c r="U1" s="3"/>
      <c r="V1" s="3"/>
      <c r="W1" s="3"/>
      <c r="X1" s="243"/>
      <c r="Y1" s="243"/>
    </row>
    <row r="2" spans="1:25" ht="20.100000000000001" customHeight="1" x14ac:dyDescent="0.3">
      <c r="B2" s="5" t="s">
        <v>2</v>
      </c>
      <c r="C2" s="92" t="s">
        <v>492</v>
      </c>
      <c r="D2" s="92"/>
      <c r="E2" s="92"/>
      <c r="F2" s="92"/>
      <c r="G2" s="92"/>
    </row>
    <row r="3" spans="1:25" ht="15.75" customHeight="1" x14ac:dyDescent="0.3">
      <c r="A3" s="245"/>
      <c r="B3" s="245" t="s">
        <v>4</v>
      </c>
      <c r="C3" s="246" t="s">
        <v>797</v>
      </c>
      <c r="D3" s="246"/>
      <c r="E3" s="246" t="s">
        <v>798</v>
      </c>
      <c r="F3" s="245"/>
      <c r="G3" s="245"/>
      <c r="H3" s="245"/>
      <c r="Q3" s="245"/>
      <c r="R3" s="245"/>
      <c r="S3" s="245"/>
      <c r="T3" s="245"/>
      <c r="U3" s="245"/>
      <c r="V3" s="245"/>
      <c r="W3" s="245"/>
      <c r="X3" s="245"/>
      <c r="Y3" s="245"/>
    </row>
    <row r="4" spans="1:25" ht="15.75" customHeight="1" x14ac:dyDescent="0.3">
      <c r="A4" s="11">
        <v>1</v>
      </c>
      <c r="B4" s="247" t="s">
        <v>10</v>
      </c>
      <c r="C4" s="247" t="s">
        <v>11</v>
      </c>
      <c r="D4" s="248" t="s">
        <v>12</v>
      </c>
      <c r="E4" s="248" t="s">
        <v>13</v>
      </c>
      <c r="F4" s="248" t="s">
        <v>14</v>
      </c>
      <c r="G4" s="249" t="s">
        <v>15</v>
      </c>
    </row>
    <row r="5" spans="1:25" ht="15.75" customHeight="1" x14ac:dyDescent="0.3">
      <c r="A5" s="250">
        <v>5</v>
      </c>
      <c r="B5" s="16" t="s">
        <v>540</v>
      </c>
      <c r="C5" s="16" t="s">
        <v>159</v>
      </c>
      <c r="D5" s="17">
        <v>81</v>
      </c>
      <c r="E5" s="251">
        <v>3</v>
      </c>
      <c r="F5" s="251">
        <v>348</v>
      </c>
      <c r="G5" s="260">
        <v>21</v>
      </c>
    </row>
    <row r="6" spans="1:25" ht="15.75" customHeight="1" x14ac:dyDescent="0.3">
      <c r="A6" s="252">
        <v>4</v>
      </c>
      <c r="B6" s="21" t="s">
        <v>214</v>
      </c>
      <c r="C6" s="21" t="s">
        <v>145</v>
      </c>
      <c r="D6" s="22">
        <v>82</v>
      </c>
      <c r="E6" s="253">
        <v>4</v>
      </c>
      <c r="F6" s="24">
        <v>331</v>
      </c>
      <c r="G6" s="25">
        <v>16</v>
      </c>
    </row>
    <row r="7" spans="1:25" ht="15.75" customHeight="1" x14ac:dyDescent="0.3">
      <c r="A7" s="252">
        <v>2</v>
      </c>
      <c r="B7" s="256" t="s">
        <v>703</v>
      </c>
      <c r="C7" s="256" t="s">
        <v>704</v>
      </c>
      <c r="D7" s="22">
        <v>88</v>
      </c>
      <c r="E7" s="253">
        <v>6</v>
      </c>
      <c r="F7" s="254">
        <v>322</v>
      </c>
      <c r="G7" s="255">
        <v>16</v>
      </c>
      <c r="H7" s="10"/>
      <c r="I7" s="10"/>
      <c r="J7" s="93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X7" s="10"/>
      <c r="Y7" s="10"/>
    </row>
    <row r="8" spans="1:25" ht="15.75" customHeight="1" x14ac:dyDescent="0.3">
      <c r="A8" s="252">
        <v>6</v>
      </c>
      <c r="B8" s="21" t="s">
        <v>799</v>
      </c>
      <c r="C8" s="21" t="s">
        <v>612</v>
      </c>
      <c r="D8" s="22">
        <v>77</v>
      </c>
      <c r="E8" s="253">
        <v>2</v>
      </c>
      <c r="F8" s="254">
        <v>328</v>
      </c>
      <c r="G8" s="255">
        <v>15</v>
      </c>
      <c r="H8" s="10"/>
      <c r="I8" s="10"/>
      <c r="J8" s="10"/>
      <c r="K8" s="36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5.75" customHeight="1" x14ac:dyDescent="0.3">
      <c r="A9" s="252">
        <v>1</v>
      </c>
      <c r="B9" s="256" t="s">
        <v>508</v>
      </c>
      <c r="C9" s="256" t="s">
        <v>42</v>
      </c>
      <c r="D9" s="22">
        <v>85</v>
      </c>
      <c r="E9" s="253">
        <v>5</v>
      </c>
      <c r="F9" s="27">
        <v>324</v>
      </c>
      <c r="G9" s="28">
        <v>13</v>
      </c>
    </row>
    <row r="10" spans="1:25" ht="15.75" customHeight="1" x14ac:dyDescent="0.3">
      <c r="A10" s="257">
        <v>3</v>
      </c>
      <c r="B10" s="117" t="s">
        <v>789</v>
      </c>
      <c r="C10" s="117" t="s">
        <v>311</v>
      </c>
      <c r="D10" s="123" t="s">
        <v>132</v>
      </c>
      <c r="E10" s="258">
        <v>0</v>
      </c>
      <c r="F10" s="109">
        <v>0</v>
      </c>
      <c r="G10" s="110">
        <v>0</v>
      </c>
      <c r="V10" s="10"/>
      <c r="W10" s="10"/>
    </row>
    <row r="11" spans="1:25" ht="15.75" customHeight="1" x14ac:dyDescent="0.3"/>
    <row r="12" spans="1:25" ht="15.75" customHeight="1" x14ac:dyDescent="0.3">
      <c r="A12" s="245"/>
      <c r="B12" s="245" t="s">
        <v>7</v>
      </c>
      <c r="C12" s="246" t="s">
        <v>800</v>
      </c>
      <c r="D12" s="246"/>
      <c r="E12" s="246" t="s">
        <v>801</v>
      </c>
      <c r="F12" s="245"/>
      <c r="G12" s="245"/>
    </row>
    <row r="13" spans="1:25" ht="15.75" customHeight="1" x14ac:dyDescent="0.3">
      <c r="A13" s="11">
        <v>1</v>
      </c>
      <c r="B13" s="247" t="s">
        <v>10</v>
      </c>
      <c r="C13" s="247" t="s">
        <v>11</v>
      </c>
      <c r="D13" s="248" t="s">
        <v>12</v>
      </c>
      <c r="E13" s="248" t="s">
        <v>13</v>
      </c>
      <c r="F13" s="248" t="s">
        <v>14</v>
      </c>
      <c r="G13" s="249" t="s">
        <v>15</v>
      </c>
    </row>
    <row r="14" spans="1:25" ht="15.75" customHeight="1" x14ac:dyDescent="0.3">
      <c r="A14" s="250">
        <v>4</v>
      </c>
      <c r="B14" s="259" t="s">
        <v>555</v>
      </c>
      <c r="C14" s="259" t="s">
        <v>252</v>
      </c>
      <c r="D14" s="17">
        <v>84</v>
      </c>
      <c r="E14" s="251">
        <v>6</v>
      </c>
      <c r="F14" s="251">
        <v>342</v>
      </c>
      <c r="G14" s="260">
        <v>24</v>
      </c>
    </row>
    <row r="15" spans="1:25" ht="15.75" customHeight="1" x14ac:dyDescent="0.3">
      <c r="A15" s="252">
        <v>3</v>
      </c>
      <c r="B15" s="256" t="s">
        <v>212</v>
      </c>
      <c r="C15" s="256" t="s">
        <v>145</v>
      </c>
      <c r="D15" s="22">
        <v>77</v>
      </c>
      <c r="E15" s="253">
        <v>5</v>
      </c>
      <c r="F15" s="254">
        <v>308</v>
      </c>
      <c r="G15" s="255">
        <v>20</v>
      </c>
    </row>
    <row r="16" spans="1:25" ht="15.75" customHeight="1" x14ac:dyDescent="0.3">
      <c r="A16" s="252">
        <v>2</v>
      </c>
      <c r="B16" s="256" t="s">
        <v>802</v>
      </c>
      <c r="C16" s="256" t="s">
        <v>612</v>
      </c>
      <c r="D16" s="22">
        <v>69</v>
      </c>
      <c r="E16" s="253">
        <v>3</v>
      </c>
      <c r="F16" s="254">
        <v>294</v>
      </c>
      <c r="G16" s="255">
        <v>16</v>
      </c>
    </row>
    <row r="17" spans="1:7" ht="15.75" customHeight="1" x14ac:dyDescent="0.3">
      <c r="A17" s="252">
        <v>5</v>
      </c>
      <c r="B17" s="256" t="s">
        <v>627</v>
      </c>
      <c r="C17" s="256" t="s">
        <v>612</v>
      </c>
      <c r="D17" s="22">
        <v>70</v>
      </c>
      <c r="E17" s="253">
        <v>4</v>
      </c>
      <c r="F17" s="254">
        <v>278</v>
      </c>
      <c r="G17" s="255">
        <v>13</v>
      </c>
    </row>
    <row r="18" spans="1:7" ht="15.75" customHeight="1" x14ac:dyDescent="0.3">
      <c r="A18" s="252">
        <v>6</v>
      </c>
      <c r="B18" s="256" t="s">
        <v>542</v>
      </c>
      <c r="C18" s="256" t="s">
        <v>526</v>
      </c>
      <c r="D18" s="22">
        <v>64</v>
      </c>
      <c r="E18" s="253">
        <v>2</v>
      </c>
      <c r="F18" s="254">
        <v>255</v>
      </c>
      <c r="G18" s="255">
        <v>8</v>
      </c>
    </row>
    <row r="19" spans="1:7" ht="15.75" customHeight="1" x14ac:dyDescent="0.3">
      <c r="A19" s="257">
        <v>1</v>
      </c>
      <c r="B19" s="261" t="s">
        <v>803</v>
      </c>
      <c r="C19" s="261" t="s">
        <v>526</v>
      </c>
      <c r="D19" s="123">
        <v>47</v>
      </c>
      <c r="E19" s="258">
        <v>1</v>
      </c>
      <c r="F19" s="125">
        <v>185</v>
      </c>
      <c r="G19" s="126">
        <v>4</v>
      </c>
    </row>
    <row r="20" spans="1:7" ht="15.75" customHeight="1" x14ac:dyDescent="0.3"/>
    <row r="21" spans="1:7" ht="15.75" customHeight="1" x14ac:dyDescent="0.3">
      <c r="B21" s="245" t="s">
        <v>582</v>
      </c>
    </row>
    <row r="22" spans="1:7" ht="15.75" customHeight="1" x14ac:dyDescent="0.35">
      <c r="B22" s="264" t="s">
        <v>583</v>
      </c>
    </row>
    <row r="23" spans="1:7" ht="15.75" customHeight="1" x14ac:dyDescent="0.3"/>
    <row r="24" spans="1:7" ht="15.75" customHeight="1" x14ac:dyDescent="0.3">
      <c r="B24" s="10" t="s">
        <v>793</v>
      </c>
      <c r="C24" s="10"/>
      <c r="D24" s="10"/>
      <c r="E24" s="10"/>
      <c r="F24" s="40" t="s">
        <v>585</v>
      </c>
      <c r="G24" s="10"/>
    </row>
    <row r="25" spans="1:7" ht="15.75" customHeight="1" x14ac:dyDescent="0.3">
      <c r="B25" s="10" t="s">
        <v>586</v>
      </c>
      <c r="C25" s="10"/>
      <c r="D25" s="10"/>
      <c r="E25" s="10"/>
      <c r="F25" s="10"/>
      <c r="G25" s="10"/>
    </row>
    <row r="26" spans="1:7" ht="15.75" customHeight="1" x14ac:dyDescent="0.3"/>
    <row r="27" spans="1:7" ht="15.75" customHeight="1" x14ac:dyDescent="0.3"/>
    <row r="28" spans="1:7" ht="15.75" customHeight="1" x14ac:dyDescent="0.3"/>
    <row r="29" spans="1:7" ht="15.75" customHeight="1" x14ac:dyDescent="0.3"/>
    <row r="30" spans="1:7" ht="15.75" customHeight="1" x14ac:dyDescent="0.3"/>
    <row r="31" spans="1:7" ht="15.75" customHeight="1" x14ac:dyDescent="0.3"/>
    <row r="32" spans="1:7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</sheetData>
  <mergeCells count="1">
    <mergeCell ref="C2:G2"/>
  </mergeCells>
  <hyperlinks>
    <hyperlink ref="B2" location="'Index'!A3" tooltip="Go to the Index sheet" display="á" xr:uid="{2232A8C2-BC48-44BA-9CF9-9AA04A39F709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75D6-35C2-4476-B6B8-87C94ACE71F4}">
  <sheetPr>
    <tabColor theme="4" tint="-0.499984740745262"/>
    <pageSetUpPr fitToPage="1"/>
  </sheetPr>
  <dimension ref="A1:Y111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244" customWidth="1"/>
    <col min="2" max="3" width="20.7109375" style="244" customWidth="1"/>
    <col min="4" max="7" width="5" style="244" customWidth="1"/>
    <col min="8" max="8" width="1.7109375" style="244" customWidth="1"/>
    <col min="9" max="9" width="2.7109375" style="244" customWidth="1"/>
    <col min="10" max="11" width="20.7109375" style="244" customWidth="1"/>
    <col min="12" max="15" width="5" style="244" customWidth="1"/>
    <col min="16" max="25" width="11.7109375" style="244"/>
  </cols>
  <sheetData>
    <row r="1" spans="1:25" ht="18" x14ac:dyDescent="0.35">
      <c r="A1" s="243"/>
      <c r="B1" s="243" t="s">
        <v>796</v>
      </c>
      <c r="C1" s="243"/>
      <c r="D1" s="3"/>
      <c r="E1" s="3"/>
      <c r="F1" s="3" t="s">
        <v>260</v>
      </c>
      <c r="G1" s="3"/>
      <c r="H1" s="3"/>
      <c r="I1" s="4" t="s">
        <v>783</v>
      </c>
      <c r="J1" s="243"/>
      <c r="K1" s="3"/>
      <c r="L1" s="4"/>
      <c r="M1" s="243"/>
      <c r="N1" s="3"/>
      <c r="O1" s="3"/>
      <c r="P1" s="3"/>
      <c r="Q1" s="3"/>
      <c r="R1" s="3"/>
      <c r="S1" s="3"/>
      <c r="T1" s="3"/>
      <c r="U1" s="3"/>
      <c r="V1" s="3"/>
      <c r="W1" s="3"/>
      <c r="X1" s="243"/>
      <c r="Y1" s="243"/>
    </row>
    <row r="2" spans="1:25" ht="20.100000000000001" customHeight="1" x14ac:dyDescent="0.35">
      <c r="B2" s="5" t="s">
        <v>2</v>
      </c>
      <c r="C2" s="42" t="s">
        <v>492</v>
      </c>
      <c r="D2" s="42"/>
      <c r="E2" s="42"/>
      <c r="F2" s="42"/>
      <c r="G2" s="4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245"/>
      <c r="B3" s="245" t="s">
        <v>4</v>
      </c>
      <c r="C3" s="246" t="s">
        <v>804</v>
      </c>
      <c r="D3" s="246"/>
      <c r="E3" s="246" t="s">
        <v>791</v>
      </c>
      <c r="F3" s="245"/>
      <c r="G3" s="245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11">
        <v>1</v>
      </c>
      <c r="B4" s="247" t="s">
        <v>10</v>
      </c>
      <c r="C4" s="247" t="s">
        <v>11</v>
      </c>
      <c r="D4" s="248" t="s">
        <v>12</v>
      </c>
      <c r="E4" s="248" t="s">
        <v>13</v>
      </c>
      <c r="F4" s="248" t="s">
        <v>14</v>
      </c>
      <c r="G4" s="249" t="s">
        <v>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46">
        <v>6</v>
      </c>
      <c r="B5" s="44" t="s">
        <v>799</v>
      </c>
      <c r="C5" s="44" t="s">
        <v>612</v>
      </c>
      <c r="D5" s="17">
        <v>77</v>
      </c>
      <c r="E5" s="251">
        <v>3</v>
      </c>
      <c r="F5" s="17">
        <v>328</v>
      </c>
      <c r="G5" s="121">
        <v>19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252">
        <v>5</v>
      </c>
      <c r="B6" s="47" t="s">
        <v>214</v>
      </c>
      <c r="C6" s="47" t="s">
        <v>145</v>
      </c>
      <c r="D6" s="22">
        <v>82</v>
      </c>
      <c r="E6" s="254">
        <v>4</v>
      </c>
      <c r="F6" s="22">
        <v>331</v>
      </c>
      <c r="G6" s="48">
        <v>18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49">
        <v>2</v>
      </c>
      <c r="B7" s="47" t="s">
        <v>703</v>
      </c>
      <c r="C7" s="47" t="s">
        <v>704</v>
      </c>
      <c r="D7" s="22">
        <v>88</v>
      </c>
      <c r="E7" s="254">
        <v>6</v>
      </c>
      <c r="F7" s="22">
        <v>322</v>
      </c>
      <c r="G7" s="48">
        <v>18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252">
        <v>1</v>
      </c>
      <c r="B8" s="256" t="s">
        <v>508</v>
      </c>
      <c r="C8" s="256" t="s">
        <v>42</v>
      </c>
      <c r="D8" s="254">
        <v>85</v>
      </c>
      <c r="E8" s="254">
        <v>5</v>
      </c>
      <c r="F8" s="27">
        <v>324</v>
      </c>
      <c r="G8" s="28">
        <v>15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252">
        <v>3</v>
      </c>
      <c r="B9" s="47" t="s">
        <v>212</v>
      </c>
      <c r="C9" s="47" t="s">
        <v>145</v>
      </c>
      <c r="D9" s="22">
        <v>77</v>
      </c>
      <c r="E9" s="254">
        <v>3</v>
      </c>
      <c r="F9" s="22">
        <v>308</v>
      </c>
      <c r="G9" s="48">
        <v>12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130">
        <v>4</v>
      </c>
      <c r="B10" s="122" t="s">
        <v>789</v>
      </c>
      <c r="C10" s="122" t="s">
        <v>311</v>
      </c>
      <c r="D10" s="123" t="s">
        <v>132</v>
      </c>
      <c r="E10" s="262">
        <v>0</v>
      </c>
      <c r="F10" s="123">
        <v>0</v>
      </c>
      <c r="G10" s="124">
        <v>0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43"/>
      <c r="B12" s="127" t="s">
        <v>582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5">
      <c r="A13" s="43"/>
      <c r="B13" s="128" t="s">
        <v>583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43"/>
      <c r="B15" s="10" t="s">
        <v>259</v>
      </c>
      <c r="C15" s="10"/>
      <c r="D15" s="10"/>
      <c r="E15" s="10"/>
      <c r="F15" s="40" t="s">
        <v>585</v>
      </c>
      <c r="G15" s="10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43"/>
      <c r="B16" s="10" t="s">
        <v>586</v>
      </c>
      <c r="C16" s="10"/>
      <c r="D16" s="10"/>
      <c r="E16" s="10"/>
      <c r="F16" s="10"/>
      <c r="G16" s="10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/>
    <row r="31" spans="1:25" ht="15.75" customHeight="1" x14ac:dyDescent="0.3"/>
    <row r="32" spans="1:2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</sheetData>
  <sheetProtection selectLockedCells="1" selectUnlockedCells="1"/>
  <mergeCells count="1">
    <mergeCell ref="C2:G2"/>
  </mergeCells>
  <hyperlinks>
    <hyperlink ref="B2" location="'Index'!A3" tooltip="Go to the Index sheet" display="á" xr:uid="{5AB35575-5B7F-400B-BDFE-92D3A02339DB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7B929-6242-4B4A-AE2A-E0209B105ABB}">
  <sheetPr>
    <tabColor rgb="FF7030A0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11" width="5" style="10" customWidth="1"/>
    <col min="12" max="12" width="1.7109375" style="10" customWidth="1"/>
    <col min="13" max="13" width="2.7109375" style="10" customWidth="1"/>
    <col min="14" max="15" width="20.7109375" style="10" customWidth="1"/>
    <col min="16" max="22" width="5" style="10" customWidth="1"/>
    <col min="23" max="25" width="4.140625" style="10" customWidth="1"/>
    <col min="26" max="27" width="4.140625" customWidth="1"/>
  </cols>
  <sheetData>
    <row r="1" spans="1:25" ht="18" x14ac:dyDescent="0.35">
      <c r="A1" s="87"/>
      <c r="B1" s="2" t="s">
        <v>805</v>
      </c>
      <c r="C1" s="2"/>
      <c r="D1" s="3"/>
      <c r="E1" s="3"/>
      <c r="F1" s="3"/>
      <c r="G1" s="3"/>
      <c r="H1" s="3"/>
      <c r="I1" s="4" t="s">
        <v>806</v>
      </c>
      <c r="J1" s="2"/>
      <c r="K1" s="3"/>
      <c r="L1" s="4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2"/>
    </row>
    <row r="2" spans="1:25" ht="20.100000000000001" customHeight="1" x14ac:dyDescent="0.35">
      <c r="B2" s="5" t="s">
        <v>2</v>
      </c>
      <c r="C2" s="60"/>
      <c r="F2" s="7" t="s">
        <v>3</v>
      </c>
      <c r="G2" s="7"/>
      <c r="H2" s="7"/>
      <c r="I2" s="7"/>
      <c r="J2" s="7"/>
      <c r="K2" s="7"/>
    </row>
    <row r="3" spans="1:25" ht="15.75" customHeight="1" x14ac:dyDescent="0.3">
      <c r="A3" s="1"/>
      <c r="B3" s="8" t="s">
        <v>4</v>
      </c>
      <c r="C3" s="9" t="s">
        <v>267</v>
      </c>
      <c r="D3" s="9"/>
      <c r="E3" s="9" t="s">
        <v>807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11">
        <v>4</v>
      </c>
      <c r="B4" s="12" t="s">
        <v>10</v>
      </c>
      <c r="C4" s="88" t="s">
        <v>11</v>
      </c>
      <c r="D4" s="65"/>
      <c r="E4" s="65"/>
      <c r="F4" s="65"/>
      <c r="G4" s="89"/>
      <c r="H4" s="13" t="s">
        <v>12</v>
      </c>
      <c r="I4" s="13" t="s">
        <v>13</v>
      </c>
      <c r="J4" s="13" t="s">
        <v>14</v>
      </c>
      <c r="K4" s="14" t="s">
        <v>15</v>
      </c>
    </row>
    <row r="5" spans="1:25" ht="15.75" customHeight="1" x14ac:dyDescent="0.3">
      <c r="A5" s="15">
        <v>3</v>
      </c>
      <c r="B5" s="16" t="s">
        <v>38</v>
      </c>
      <c r="C5" s="16" t="s">
        <v>39</v>
      </c>
      <c r="D5" s="18">
        <v>43</v>
      </c>
      <c r="E5" s="18">
        <v>43</v>
      </c>
      <c r="F5" s="18">
        <v>43</v>
      </c>
      <c r="G5" s="18">
        <v>43</v>
      </c>
      <c r="H5" s="18">
        <f t="shared" ref="H5:H13" si="0">SUM(D5:G5)</f>
        <v>172</v>
      </c>
      <c r="I5" s="18">
        <v>8</v>
      </c>
      <c r="J5" s="18">
        <v>699</v>
      </c>
      <c r="K5" s="114">
        <v>35</v>
      </c>
    </row>
    <row r="6" spans="1:25" ht="15.75" customHeight="1" x14ac:dyDescent="0.3">
      <c r="A6" s="20">
        <v>1</v>
      </c>
      <c r="B6" s="21" t="s">
        <v>808</v>
      </c>
      <c r="C6" s="21" t="s">
        <v>235</v>
      </c>
      <c r="D6" s="24">
        <v>45</v>
      </c>
      <c r="E6" s="24">
        <v>42</v>
      </c>
      <c r="F6" s="24">
        <v>45</v>
      </c>
      <c r="G6" s="24">
        <v>43</v>
      </c>
      <c r="H6" s="24">
        <f t="shared" si="0"/>
        <v>175</v>
      </c>
      <c r="I6" s="23">
        <v>9</v>
      </c>
      <c r="J6" s="27">
        <v>674</v>
      </c>
      <c r="K6" s="28">
        <v>25</v>
      </c>
    </row>
    <row r="7" spans="1:25" ht="15.75" customHeight="1" x14ac:dyDescent="0.3">
      <c r="A7" s="20">
        <v>6</v>
      </c>
      <c r="B7" s="21" t="s">
        <v>792</v>
      </c>
      <c r="C7" s="21" t="s">
        <v>47</v>
      </c>
      <c r="D7" s="24">
        <v>39</v>
      </c>
      <c r="E7" s="24">
        <v>45</v>
      </c>
      <c r="F7" s="24">
        <v>46</v>
      </c>
      <c r="G7" s="24">
        <v>40</v>
      </c>
      <c r="H7" s="24">
        <f t="shared" si="0"/>
        <v>170</v>
      </c>
      <c r="I7" s="23">
        <v>7</v>
      </c>
      <c r="J7" s="24">
        <v>517</v>
      </c>
      <c r="K7" s="25">
        <v>23</v>
      </c>
    </row>
    <row r="8" spans="1:25" ht="15.75" customHeight="1" x14ac:dyDescent="0.3">
      <c r="A8" s="20">
        <v>8</v>
      </c>
      <c r="B8" s="21" t="s">
        <v>123</v>
      </c>
      <c r="C8" s="21" t="s">
        <v>65</v>
      </c>
      <c r="D8" s="24" t="s">
        <v>132</v>
      </c>
      <c r="E8" s="24"/>
      <c r="F8" s="24"/>
      <c r="G8" s="24"/>
      <c r="H8" s="24">
        <f t="shared" si="0"/>
        <v>0</v>
      </c>
      <c r="I8" s="23">
        <v>0</v>
      </c>
      <c r="J8" s="24">
        <v>515</v>
      </c>
      <c r="K8" s="25">
        <v>22</v>
      </c>
    </row>
    <row r="9" spans="1:25" ht="15.75" customHeight="1" x14ac:dyDescent="0.3">
      <c r="A9" s="20">
        <v>4</v>
      </c>
      <c r="B9" s="21" t="s">
        <v>809</v>
      </c>
      <c r="C9" s="21" t="s">
        <v>118</v>
      </c>
      <c r="D9" s="24">
        <v>39</v>
      </c>
      <c r="E9" s="24">
        <v>40</v>
      </c>
      <c r="F9" s="24">
        <v>44</v>
      </c>
      <c r="G9" s="24">
        <v>43</v>
      </c>
      <c r="H9" s="24">
        <f t="shared" si="0"/>
        <v>166</v>
      </c>
      <c r="I9" s="23">
        <v>6</v>
      </c>
      <c r="J9" s="24">
        <v>654</v>
      </c>
      <c r="K9" s="25">
        <v>20</v>
      </c>
    </row>
    <row r="10" spans="1:25" ht="15.75" customHeight="1" x14ac:dyDescent="0.3">
      <c r="A10" s="20">
        <v>9</v>
      </c>
      <c r="B10" s="21" t="s">
        <v>810</v>
      </c>
      <c r="C10" s="21" t="s">
        <v>190</v>
      </c>
      <c r="D10" s="24">
        <v>36</v>
      </c>
      <c r="E10" s="24">
        <v>45</v>
      </c>
      <c r="F10" s="24">
        <v>37</v>
      </c>
      <c r="G10" s="24">
        <v>45</v>
      </c>
      <c r="H10" s="24">
        <f t="shared" si="0"/>
        <v>163</v>
      </c>
      <c r="I10" s="23">
        <v>5</v>
      </c>
      <c r="J10" s="24">
        <v>649</v>
      </c>
      <c r="K10" s="25">
        <v>18</v>
      </c>
    </row>
    <row r="11" spans="1:25" ht="15.75" customHeight="1" x14ac:dyDescent="0.3">
      <c r="A11" s="20">
        <v>7</v>
      </c>
      <c r="B11" s="21" t="s">
        <v>211</v>
      </c>
      <c r="C11" s="21" t="s">
        <v>39</v>
      </c>
      <c r="D11" s="24">
        <v>41</v>
      </c>
      <c r="E11" s="24">
        <v>39</v>
      </c>
      <c r="F11" s="24">
        <v>41</v>
      </c>
      <c r="G11" s="24">
        <v>42</v>
      </c>
      <c r="H11" s="24">
        <f t="shared" si="0"/>
        <v>163</v>
      </c>
      <c r="I11" s="23">
        <v>5</v>
      </c>
      <c r="J11" s="24">
        <v>621</v>
      </c>
      <c r="K11" s="25">
        <v>13</v>
      </c>
    </row>
    <row r="12" spans="1:25" ht="15.75" customHeight="1" x14ac:dyDescent="0.3">
      <c r="A12" s="20">
        <v>2</v>
      </c>
      <c r="B12" s="21" t="s">
        <v>228</v>
      </c>
      <c r="C12" s="21" t="s">
        <v>39</v>
      </c>
      <c r="D12" s="24">
        <v>30</v>
      </c>
      <c r="E12" s="24">
        <v>24</v>
      </c>
      <c r="F12" s="24">
        <v>37</v>
      </c>
      <c r="G12" s="24">
        <v>33</v>
      </c>
      <c r="H12" s="24">
        <f t="shared" si="0"/>
        <v>124</v>
      </c>
      <c r="I12" s="23">
        <v>2</v>
      </c>
      <c r="J12" s="24">
        <v>594</v>
      </c>
      <c r="K12" s="25">
        <v>12</v>
      </c>
    </row>
    <row r="13" spans="1:25" ht="15.75" customHeight="1" x14ac:dyDescent="0.3">
      <c r="A13" s="116">
        <v>5</v>
      </c>
      <c r="B13" s="117" t="s">
        <v>811</v>
      </c>
      <c r="C13" s="117" t="s">
        <v>118</v>
      </c>
      <c r="D13" s="109">
        <v>34</v>
      </c>
      <c r="E13" s="109">
        <v>33</v>
      </c>
      <c r="F13" s="109">
        <v>31</v>
      </c>
      <c r="G13" s="109">
        <v>35</v>
      </c>
      <c r="H13" s="109">
        <f t="shared" si="0"/>
        <v>133</v>
      </c>
      <c r="I13" s="33">
        <v>3</v>
      </c>
      <c r="J13" s="109">
        <v>585</v>
      </c>
      <c r="K13" s="110">
        <v>12</v>
      </c>
    </row>
    <row r="14" spans="1:25" ht="15.75" customHeight="1" x14ac:dyDescent="0.3">
      <c r="A14" s="10"/>
    </row>
    <row r="15" spans="1:25" ht="15.75" customHeight="1" x14ac:dyDescent="0.35">
      <c r="A15" s="10"/>
      <c r="B15" s="120" t="s">
        <v>812</v>
      </c>
    </row>
    <row r="16" spans="1:25" ht="15.75" customHeight="1" x14ac:dyDescent="0.3">
      <c r="A16" s="10"/>
    </row>
    <row r="17" spans="1:13" ht="15.75" customHeight="1" x14ac:dyDescent="0.3">
      <c r="A17" s="10"/>
      <c r="B17" s="10" t="s">
        <v>351</v>
      </c>
      <c r="F17" s="40" t="s">
        <v>163</v>
      </c>
    </row>
    <row r="18" spans="1:13" ht="15.75" customHeight="1" x14ac:dyDescent="0.3">
      <c r="A18" s="10"/>
      <c r="B18" s="10" t="s">
        <v>164</v>
      </c>
      <c r="M18" s="265" t="s">
        <v>813</v>
      </c>
    </row>
    <row r="19" spans="1:13" ht="15.75" customHeight="1" x14ac:dyDescent="0.3">
      <c r="A19" s="10"/>
    </row>
    <row r="20" spans="1:13" ht="15.75" customHeight="1" x14ac:dyDescent="0.3">
      <c r="A20" s="10"/>
    </row>
    <row r="21" spans="1:13" ht="15.75" customHeight="1" x14ac:dyDescent="0.3">
      <c r="A21" s="10"/>
    </row>
    <row r="22" spans="1:13" ht="15.75" customHeight="1" x14ac:dyDescent="0.3">
      <c r="A22" s="10"/>
    </row>
    <row r="23" spans="1:13" ht="15.75" customHeight="1" x14ac:dyDescent="0.3">
      <c r="A23" s="10"/>
    </row>
    <row r="24" spans="1:13" ht="15.75" customHeight="1" x14ac:dyDescent="0.3">
      <c r="A24" s="10"/>
    </row>
    <row r="25" spans="1:13" ht="15.75" customHeight="1" x14ac:dyDescent="0.3">
      <c r="A25" s="10"/>
    </row>
    <row r="26" spans="1:13" ht="15.75" customHeight="1" x14ac:dyDescent="0.3">
      <c r="A26" s="10"/>
    </row>
    <row r="27" spans="1:13" ht="15.75" customHeight="1" x14ac:dyDescent="0.3">
      <c r="A27" s="10"/>
    </row>
    <row r="28" spans="1:13" ht="15.75" customHeight="1" x14ac:dyDescent="0.3">
      <c r="A28" s="10"/>
    </row>
    <row r="29" spans="1:13" ht="15.75" customHeight="1" x14ac:dyDescent="0.3">
      <c r="A29" s="10"/>
    </row>
    <row r="30" spans="1:13" ht="15.75" customHeight="1" x14ac:dyDescent="0.3">
      <c r="A30" s="10"/>
    </row>
    <row r="31" spans="1:13" ht="15.75" customHeight="1" x14ac:dyDescent="0.3">
      <c r="A31" s="10"/>
    </row>
    <row r="32" spans="1:13" ht="15.75" customHeight="1" x14ac:dyDescent="0.3">
      <c r="A32" s="10"/>
    </row>
    <row r="33" spans="1:1" ht="15.75" customHeight="1" x14ac:dyDescent="0.3">
      <c r="A33" s="10"/>
    </row>
    <row r="34" spans="1:1" ht="15.75" customHeight="1" x14ac:dyDescent="0.3">
      <c r="A34" s="10"/>
    </row>
    <row r="35" spans="1:1" ht="15.75" customHeight="1" x14ac:dyDescent="0.3">
      <c r="A35" s="10"/>
    </row>
    <row r="36" spans="1:1" ht="15.75" customHeight="1" x14ac:dyDescent="0.3">
      <c r="A36" s="10"/>
    </row>
    <row r="37" spans="1:1" ht="15.75" customHeight="1" x14ac:dyDescent="0.3">
      <c r="A37" s="10"/>
    </row>
    <row r="38" spans="1:1" ht="15.75" customHeight="1" x14ac:dyDescent="0.3">
      <c r="A38" s="10"/>
    </row>
    <row r="39" spans="1:1" ht="15.75" customHeight="1" x14ac:dyDescent="0.3">
      <c r="A39" s="10"/>
    </row>
    <row r="40" spans="1:1" ht="15.75" customHeight="1" x14ac:dyDescent="0.3">
      <c r="A40" s="10"/>
    </row>
    <row r="41" spans="1:1" ht="15.75" customHeight="1" x14ac:dyDescent="0.3">
      <c r="A41" s="10"/>
    </row>
    <row r="42" spans="1:1" ht="15.75" customHeight="1" x14ac:dyDescent="0.3">
      <c r="A42" s="10"/>
    </row>
    <row r="43" spans="1:1" ht="15.75" customHeight="1" x14ac:dyDescent="0.3">
      <c r="A43" s="10"/>
    </row>
    <row r="44" spans="1:1" ht="15.75" customHeight="1" x14ac:dyDescent="0.3">
      <c r="A44" s="10"/>
    </row>
    <row r="45" spans="1:1" ht="15.75" customHeight="1" x14ac:dyDescent="0.3">
      <c r="A45" s="10"/>
    </row>
    <row r="46" spans="1:1" ht="15.75" customHeight="1" x14ac:dyDescent="0.3">
      <c r="A46" s="10"/>
    </row>
    <row r="47" spans="1:1" ht="15.75" customHeight="1" x14ac:dyDescent="0.3">
      <c r="A47" s="10"/>
    </row>
    <row r="48" spans="1:1" ht="15.75" customHeight="1" x14ac:dyDescent="0.3">
      <c r="A48" s="10"/>
    </row>
    <row r="49" spans="1:1" ht="15.75" customHeight="1" x14ac:dyDescent="0.3">
      <c r="A49" s="10"/>
    </row>
    <row r="50" spans="1:1" ht="15.75" customHeight="1" x14ac:dyDescent="0.3">
      <c r="A50" s="10"/>
    </row>
    <row r="51" spans="1:1" ht="15.75" customHeight="1" x14ac:dyDescent="0.3">
      <c r="A51" s="10"/>
    </row>
    <row r="52" spans="1:1" ht="15.75" customHeight="1" x14ac:dyDescent="0.3">
      <c r="A52" s="10"/>
    </row>
    <row r="53" spans="1:1" ht="15.75" customHeight="1" x14ac:dyDescent="0.3">
      <c r="A53" s="10"/>
    </row>
    <row r="54" spans="1:1" ht="15.75" customHeight="1" x14ac:dyDescent="0.3">
      <c r="A54" s="10"/>
    </row>
    <row r="55" spans="1:1" ht="15.75" customHeight="1" x14ac:dyDescent="0.3">
      <c r="A55" s="10"/>
    </row>
    <row r="56" spans="1:1" ht="15.75" customHeight="1" x14ac:dyDescent="0.3">
      <c r="A56" s="10"/>
    </row>
    <row r="57" spans="1:1" ht="15.75" customHeight="1" x14ac:dyDescent="0.3">
      <c r="A57" s="10"/>
    </row>
    <row r="58" spans="1:1" ht="15.75" customHeight="1" x14ac:dyDescent="0.3">
      <c r="A58" s="10"/>
    </row>
    <row r="59" spans="1:1" ht="15.75" customHeight="1" x14ac:dyDescent="0.3">
      <c r="A59" s="10"/>
    </row>
    <row r="60" spans="1:1" ht="15.75" customHeight="1" x14ac:dyDescent="0.3">
      <c r="A60" s="10"/>
    </row>
    <row r="61" spans="1:1" ht="15.75" customHeight="1" x14ac:dyDescent="0.3">
      <c r="A61" s="10"/>
    </row>
    <row r="62" spans="1:1" ht="15.75" customHeight="1" x14ac:dyDescent="0.3">
      <c r="A62" s="10"/>
    </row>
    <row r="63" spans="1:1" ht="15.75" customHeight="1" x14ac:dyDescent="0.3">
      <c r="A63" s="10"/>
    </row>
    <row r="64" spans="1:1" ht="15.75" customHeight="1" x14ac:dyDescent="0.3">
      <c r="A64" s="10"/>
    </row>
    <row r="65" spans="1:1" ht="15.75" customHeight="1" x14ac:dyDescent="0.3">
      <c r="A65" s="10"/>
    </row>
    <row r="66" spans="1:1" ht="15.75" customHeight="1" x14ac:dyDescent="0.3">
      <c r="A66" s="10"/>
    </row>
    <row r="67" spans="1:1" ht="15.75" customHeight="1" x14ac:dyDescent="0.3">
      <c r="A67" s="10"/>
    </row>
    <row r="68" spans="1:1" ht="15.75" customHeight="1" x14ac:dyDescent="0.3">
      <c r="A68" s="10"/>
    </row>
    <row r="69" spans="1:1" ht="15.75" customHeight="1" x14ac:dyDescent="0.3">
      <c r="A69" s="10"/>
    </row>
    <row r="70" spans="1:1" ht="15.75" customHeight="1" x14ac:dyDescent="0.3">
      <c r="A70" s="10"/>
    </row>
    <row r="71" spans="1:1" ht="15.75" customHeight="1" x14ac:dyDescent="0.3">
      <c r="A71" s="10"/>
    </row>
    <row r="72" spans="1:1" ht="15.75" customHeight="1" x14ac:dyDescent="0.3">
      <c r="A72" s="10"/>
    </row>
    <row r="73" spans="1:1" ht="15.75" customHeight="1" x14ac:dyDescent="0.3">
      <c r="A73" s="10"/>
    </row>
    <row r="74" spans="1:1" ht="15.75" customHeight="1" x14ac:dyDescent="0.3">
      <c r="A74" s="10"/>
    </row>
    <row r="75" spans="1:1" ht="15.75" customHeight="1" x14ac:dyDescent="0.3">
      <c r="A75" s="10"/>
    </row>
    <row r="76" spans="1:1" ht="15.75" customHeight="1" x14ac:dyDescent="0.3">
      <c r="A76" s="10"/>
    </row>
    <row r="77" spans="1:1" ht="15.75" customHeight="1" x14ac:dyDescent="0.3">
      <c r="A77" s="10"/>
    </row>
    <row r="78" spans="1:1" ht="15.75" customHeight="1" x14ac:dyDescent="0.3">
      <c r="A78" s="10"/>
    </row>
    <row r="79" spans="1:1" ht="15.75" customHeight="1" x14ac:dyDescent="0.3">
      <c r="A79" s="10"/>
    </row>
    <row r="80" spans="1:1" ht="15.75" customHeight="1" x14ac:dyDescent="0.3">
      <c r="A80" s="10"/>
    </row>
    <row r="81" spans="1:1" ht="15.75" customHeight="1" x14ac:dyDescent="0.3">
      <c r="A81" s="10"/>
    </row>
    <row r="82" spans="1:1" ht="15.75" customHeight="1" x14ac:dyDescent="0.3">
      <c r="A82" s="10"/>
    </row>
    <row r="83" spans="1:1" ht="15.75" customHeight="1" x14ac:dyDescent="0.3">
      <c r="A83" s="10"/>
    </row>
    <row r="84" spans="1:1" ht="15.75" customHeight="1" x14ac:dyDescent="0.3">
      <c r="A84" s="10"/>
    </row>
    <row r="85" spans="1:1" ht="15.75" customHeight="1" x14ac:dyDescent="0.3">
      <c r="A85" s="10"/>
    </row>
    <row r="86" spans="1:1" ht="15.75" customHeight="1" x14ac:dyDescent="0.3">
      <c r="A86" s="10"/>
    </row>
    <row r="87" spans="1:1" ht="15.75" customHeight="1" x14ac:dyDescent="0.3">
      <c r="A87" s="10"/>
    </row>
    <row r="88" spans="1:1" ht="15.75" customHeight="1" x14ac:dyDescent="0.3">
      <c r="A88" s="10"/>
    </row>
    <row r="89" spans="1:1" ht="15.75" customHeight="1" x14ac:dyDescent="0.3">
      <c r="A89" s="10"/>
    </row>
    <row r="90" spans="1:1" ht="15.75" customHeight="1" x14ac:dyDescent="0.3">
      <c r="A90" s="10"/>
    </row>
    <row r="91" spans="1:1" ht="15.75" customHeight="1" x14ac:dyDescent="0.3">
      <c r="A91" s="10"/>
    </row>
    <row r="92" spans="1:1" ht="15.75" customHeight="1" x14ac:dyDescent="0.3">
      <c r="A92" s="10"/>
    </row>
    <row r="93" spans="1:1" ht="15.75" customHeight="1" x14ac:dyDescent="0.3">
      <c r="A93" s="10"/>
    </row>
    <row r="94" spans="1:1" ht="15.75" customHeight="1" x14ac:dyDescent="0.3">
      <c r="A94" s="10"/>
    </row>
    <row r="95" spans="1:1" ht="15.75" customHeight="1" x14ac:dyDescent="0.3">
      <c r="A95" s="10"/>
    </row>
    <row r="96" spans="1:1" ht="15.75" customHeight="1" x14ac:dyDescent="0.3">
      <c r="A96" s="10"/>
    </row>
    <row r="97" spans="1:1" ht="15.75" customHeight="1" x14ac:dyDescent="0.3">
      <c r="A97" s="10"/>
    </row>
    <row r="98" spans="1:1" ht="15.75" customHeight="1" x14ac:dyDescent="0.3">
      <c r="A98" s="10"/>
    </row>
    <row r="99" spans="1:1" ht="15.75" customHeight="1" x14ac:dyDescent="0.3">
      <c r="A99" s="10"/>
    </row>
    <row r="100" spans="1:1" ht="15.75" customHeight="1" x14ac:dyDescent="0.3">
      <c r="A100" s="10"/>
    </row>
    <row r="101" spans="1:1" ht="15.75" customHeight="1" x14ac:dyDescent="0.3">
      <c r="A101" s="10"/>
    </row>
    <row r="102" spans="1:1" ht="15.75" customHeight="1" x14ac:dyDescent="0.3">
      <c r="A102" s="10"/>
    </row>
    <row r="103" spans="1:1" ht="15.75" customHeight="1" x14ac:dyDescent="0.3">
      <c r="A103" s="10"/>
    </row>
    <row r="104" spans="1:1" ht="15.75" customHeight="1" x14ac:dyDescent="0.3">
      <c r="A104" s="10"/>
    </row>
    <row r="105" spans="1:1" ht="15.75" customHeight="1" x14ac:dyDescent="0.3">
      <c r="A105" s="10"/>
    </row>
    <row r="106" spans="1:1" ht="15.75" customHeight="1" x14ac:dyDescent="0.3">
      <c r="A106" s="10"/>
    </row>
    <row r="107" spans="1:1" ht="15.75" customHeight="1" x14ac:dyDescent="0.3">
      <c r="A107" s="10"/>
    </row>
    <row r="108" spans="1:1" ht="15.75" customHeight="1" x14ac:dyDescent="0.3">
      <c r="A108" s="10"/>
    </row>
    <row r="109" spans="1:1" ht="15.75" customHeight="1" x14ac:dyDescent="0.3">
      <c r="A109" s="10"/>
    </row>
    <row r="110" spans="1:1" ht="15.75" customHeight="1" x14ac:dyDescent="0.3">
      <c r="A110" s="10"/>
    </row>
    <row r="111" spans="1:1" ht="15.75" customHeight="1" x14ac:dyDescent="0.3">
      <c r="A111" s="10"/>
    </row>
    <row r="112" spans="1:1" ht="15.75" customHeight="1" x14ac:dyDescent="0.3">
      <c r="A112" s="10"/>
    </row>
    <row r="113" spans="1:1" ht="15.75" customHeight="1" x14ac:dyDescent="0.3">
      <c r="A113" s="10"/>
    </row>
    <row r="114" spans="1:1" ht="15.75" customHeight="1" x14ac:dyDescent="0.3">
      <c r="A114" s="10"/>
    </row>
    <row r="115" spans="1:1" ht="15.75" customHeight="1" x14ac:dyDescent="0.3">
      <c r="A115" s="10"/>
    </row>
    <row r="116" spans="1:1" ht="15.75" customHeight="1" x14ac:dyDescent="0.3">
      <c r="A116" s="10"/>
    </row>
    <row r="117" spans="1:1" ht="15.75" customHeight="1" x14ac:dyDescent="0.3">
      <c r="A117" s="10"/>
    </row>
    <row r="118" spans="1:1" ht="15.75" customHeight="1" x14ac:dyDescent="0.3">
      <c r="A118" s="10"/>
    </row>
    <row r="119" spans="1:1" ht="15.75" customHeight="1" x14ac:dyDescent="0.3">
      <c r="A119" s="10"/>
    </row>
    <row r="120" spans="1:1" ht="15.75" customHeight="1" x14ac:dyDescent="0.3">
      <c r="A120" s="10"/>
    </row>
    <row r="121" spans="1:1" ht="15.75" customHeight="1" x14ac:dyDescent="0.3">
      <c r="A121" s="10"/>
    </row>
    <row r="122" spans="1:1" ht="15.75" customHeight="1" x14ac:dyDescent="0.3">
      <c r="A122" s="10"/>
    </row>
    <row r="123" spans="1:1" ht="15.75" customHeight="1" x14ac:dyDescent="0.3">
      <c r="A123" s="10"/>
    </row>
    <row r="124" spans="1:1" ht="15.75" customHeight="1" x14ac:dyDescent="0.3">
      <c r="A124" s="10"/>
    </row>
    <row r="125" spans="1:1" ht="15.75" customHeight="1" x14ac:dyDescent="0.3">
      <c r="A125" s="10"/>
    </row>
    <row r="126" spans="1:1" ht="15.75" customHeight="1" x14ac:dyDescent="0.3">
      <c r="A126" s="10"/>
    </row>
    <row r="127" spans="1:1" ht="15.75" customHeight="1" x14ac:dyDescent="0.3">
      <c r="A127" s="10"/>
    </row>
    <row r="128" spans="1:1" ht="15.75" customHeight="1" x14ac:dyDescent="0.3">
      <c r="A128" s="10"/>
    </row>
    <row r="129" spans="1:1" ht="15.75" customHeight="1" x14ac:dyDescent="0.3">
      <c r="A129" s="10"/>
    </row>
    <row r="130" spans="1:1" ht="15.75" customHeight="1" x14ac:dyDescent="0.3">
      <c r="A130" s="10"/>
    </row>
    <row r="131" spans="1:1" ht="15.75" customHeight="1" x14ac:dyDescent="0.3">
      <c r="A131" s="10"/>
    </row>
    <row r="132" spans="1:1" ht="15.75" customHeight="1" x14ac:dyDescent="0.3">
      <c r="A132" s="10"/>
    </row>
    <row r="133" spans="1:1" ht="15.75" customHeight="1" x14ac:dyDescent="0.3">
      <c r="A133" s="10"/>
    </row>
    <row r="134" spans="1:1" ht="15.75" customHeight="1" x14ac:dyDescent="0.3">
      <c r="A134" s="10"/>
    </row>
    <row r="135" spans="1:1" ht="15.75" customHeight="1" x14ac:dyDescent="0.3">
      <c r="A135" s="10"/>
    </row>
    <row r="136" spans="1:1" ht="15.75" customHeight="1" x14ac:dyDescent="0.3">
      <c r="A136" s="10"/>
    </row>
    <row r="137" spans="1:1" ht="15.75" customHeight="1" x14ac:dyDescent="0.3">
      <c r="A137" s="10"/>
    </row>
    <row r="138" spans="1:1" ht="15.75" customHeight="1" x14ac:dyDescent="0.3">
      <c r="A138" s="10"/>
    </row>
    <row r="139" spans="1:1" ht="15.75" customHeight="1" x14ac:dyDescent="0.3">
      <c r="A139" s="10"/>
    </row>
    <row r="140" spans="1:1" ht="15.75" customHeight="1" x14ac:dyDescent="0.3">
      <c r="A140" s="10"/>
    </row>
    <row r="141" spans="1:1" ht="15.75" customHeight="1" x14ac:dyDescent="0.3">
      <c r="A141" s="10"/>
    </row>
    <row r="142" spans="1:1" ht="15.75" customHeight="1" x14ac:dyDescent="0.3">
      <c r="A142" s="10"/>
    </row>
    <row r="143" spans="1:1" ht="15.75" customHeight="1" x14ac:dyDescent="0.3">
      <c r="A143" s="10"/>
    </row>
    <row r="144" spans="1:1" ht="15.75" customHeight="1" x14ac:dyDescent="0.3">
      <c r="A144" s="10"/>
    </row>
    <row r="145" spans="1:1" ht="15.75" customHeight="1" x14ac:dyDescent="0.3">
      <c r="A145" s="10"/>
    </row>
    <row r="146" spans="1:1" ht="15.75" customHeight="1" x14ac:dyDescent="0.3">
      <c r="A146" s="10"/>
    </row>
    <row r="147" spans="1:1" ht="15.75" customHeight="1" x14ac:dyDescent="0.3">
      <c r="A147" s="10"/>
    </row>
    <row r="148" spans="1:1" ht="15.75" customHeight="1" x14ac:dyDescent="0.3">
      <c r="A148" s="10"/>
    </row>
    <row r="149" spans="1:1" ht="15.75" customHeight="1" x14ac:dyDescent="0.3">
      <c r="A149" s="10"/>
    </row>
    <row r="150" spans="1:1" ht="15.75" customHeight="1" x14ac:dyDescent="0.3">
      <c r="A150" s="10"/>
    </row>
    <row r="151" spans="1:1" ht="15.75" customHeight="1" x14ac:dyDescent="0.3">
      <c r="A151" s="10"/>
    </row>
    <row r="152" spans="1:1" ht="15.75" customHeight="1" x14ac:dyDescent="0.3">
      <c r="A152" s="10"/>
    </row>
    <row r="153" spans="1:1" ht="15.75" customHeight="1" x14ac:dyDescent="0.3">
      <c r="A153" s="10"/>
    </row>
    <row r="154" spans="1:1" ht="15.75" customHeight="1" x14ac:dyDescent="0.3">
      <c r="A154" s="10"/>
    </row>
    <row r="155" spans="1:1" ht="15.75" customHeight="1" x14ac:dyDescent="0.3">
      <c r="A155" s="10"/>
    </row>
    <row r="156" spans="1:1" ht="15.75" customHeight="1" x14ac:dyDescent="0.3">
      <c r="A156" s="10"/>
    </row>
    <row r="157" spans="1:1" ht="15.75" customHeight="1" x14ac:dyDescent="0.3">
      <c r="A157" s="10"/>
    </row>
    <row r="158" spans="1:1" ht="15.75" customHeight="1" x14ac:dyDescent="0.3">
      <c r="A158" s="10"/>
    </row>
    <row r="159" spans="1:1" ht="15.75" customHeight="1" x14ac:dyDescent="0.3">
      <c r="A159" s="10"/>
    </row>
    <row r="160" spans="1:1" ht="15.75" customHeight="1" x14ac:dyDescent="0.3">
      <c r="A160" s="10"/>
    </row>
    <row r="161" spans="1:1" ht="15.75" customHeight="1" x14ac:dyDescent="0.3">
      <c r="A161" s="10"/>
    </row>
    <row r="162" spans="1:1" ht="15.75" customHeight="1" x14ac:dyDescent="0.3">
      <c r="A162" s="10"/>
    </row>
    <row r="163" spans="1:1" ht="15.75" customHeight="1" x14ac:dyDescent="0.3">
      <c r="A163" s="10"/>
    </row>
    <row r="164" spans="1:1" ht="15.75" customHeight="1" x14ac:dyDescent="0.3">
      <c r="A164" s="10"/>
    </row>
    <row r="165" spans="1:1" ht="15.75" customHeight="1" x14ac:dyDescent="0.3">
      <c r="A165" s="10"/>
    </row>
    <row r="166" spans="1:1" ht="15.75" customHeight="1" x14ac:dyDescent="0.3">
      <c r="A166" s="10"/>
    </row>
    <row r="167" spans="1:1" ht="15.75" customHeight="1" x14ac:dyDescent="0.3">
      <c r="A167" s="10"/>
    </row>
    <row r="168" spans="1:1" ht="15.75" customHeight="1" x14ac:dyDescent="0.3">
      <c r="A168" s="10"/>
    </row>
    <row r="169" spans="1:1" ht="15.75" customHeight="1" x14ac:dyDescent="0.3">
      <c r="A169" s="10"/>
    </row>
    <row r="170" spans="1:1" ht="15.75" customHeight="1" x14ac:dyDescent="0.3">
      <c r="A170" s="10"/>
    </row>
    <row r="171" spans="1:1" ht="15.75" customHeight="1" x14ac:dyDescent="0.3">
      <c r="A171" s="10"/>
    </row>
    <row r="172" spans="1:1" ht="15.75" customHeight="1" x14ac:dyDescent="0.3">
      <c r="A172" s="10"/>
    </row>
    <row r="173" spans="1:1" ht="15.75" customHeight="1" x14ac:dyDescent="0.3">
      <c r="A173" s="10"/>
    </row>
    <row r="174" spans="1:1" ht="15.75" customHeight="1" x14ac:dyDescent="0.3">
      <c r="A174" s="10"/>
    </row>
    <row r="175" spans="1:1" ht="15.75" customHeight="1" x14ac:dyDescent="0.3">
      <c r="A175" s="10"/>
    </row>
    <row r="176" spans="1:1" ht="15.75" customHeight="1" x14ac:dyDescent="0.3">
      <c r="A176" s="10"/>
    </row>
    <row r="177" spans="1:1" ht="15.75" customHeight="1" x14ac:dyDescent="0.3">
      <c r="A177" s="10"/>
    </row>
    <row r="178" spans="1:1" ht="15.75" customHeight="1" x14ac:dyDescent="0.3">
      <c r="A178" s="10"/>
    </row>
    <row r="179" spans="1:1" ht="15.75" customHeight="1" x14ac:dyDescent="0.3">
      <c r="A179" s="10"/>
    </row>
    <row r="180" spans="1:1" ht="15.75" customHeight="1" x14ac:dyDescent="0.3">
      <c r="A180" s="10"/>
    </row>
    <row r="181" spans="1:1" ht="15.75" customHeight="1" x14ac:dyDescent="0.3">
      <c r="A181" s="10"/>
    </row>
    <row r="182" spans="1:1" ht="15.75" customHeight="1" x14ac:dyDescent="0.3">
      <c r="A182" s="10"/>
    </row>
    <row r="183" spans="1:1" ht="15.75" customHeight="1" x14ac:dyDescent="0.3">
      <c r="A183" s="10"/>
    </row>
    <row r="184" spans="1:1" ht="15.75" customHeight="1" x14ac:dyDescent="0.3">
      <c r="A184" s="10"/>
    </row>
    <row r="185" spans="1:1" ht="15.75" customHeight="1" x14ac:dyDescent="0.3">
      <c r="A185" s="10"/>
    </row>
    <row r="186" spans="1:1" ht="15.75" customHeight="1" x14ac:dyDescent="0.3">
      <c r="A186" s="10"/>
    </row>
    <row r="187" spans="1:1" ht="15.75" customHeight="1" x14ac:dyDescent="0.3">
      <c r="A187" s="10"/>
    </row>
    <row r="188" spans="1:1" ht="15.75" customHeight="1" x14ac:dyDescent="0.3">
      <c r="A188" s="10"/>
    </row>
    <row r="189" spans="1:1" ht="15.75" customHeight="1" x14ac:dyDescent="0.3">
      <c r="A189" s="10"/>
    </row>
    <row r="190" spans="1:1" ht="15.75" customHeight="1" x14ac:dyDescent="0.3">
      <c r="A190" s="10"/>
    </row>
    <row r="191" spans="1:1" ht="15.75" customHeight="1" x14ac:dyDescent="0.3">
      <c r="A191" s="10"/>
    </row>
    <row r="192" spans="1:1" ht="15.75" customHeight="1" x14ac:dyDescent="0.3">
      <c r="A192" s="10"/>
    </row>
  </sheetData>
  <mergeCells count="1">
    <mergeCell ref="F2:K2"/>
  </mergeCells>
  <hyperlinks>
    <hyperlink ref="B2" location="'Index'!A3" tooltip="Go to the Index sheet" display="á" xr:uid="{06EA198F-53C4-4ED9-960D-CE547BA742C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2C9E7-40DF-440E-ABE3-B88CC6F7476B}">
  <sheetPr>
    <tabColor theme="1" tint="0.249977111117893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10" width="5" style="10" customWidth="1"/>
    <col min="11" max="11" width="1.7109375" style="10" customWidth="1"/>
    <col min="12" max="12" width="2.7109375" style="10" customWidth="1"/>
    <col min="13" max="14" width="20.7109375" style="10" customWidth="1"/>
    <col min="15" max="21" width="5" style="10" customWidth="1"/>
    <col min="22" max="25" width="4.140625" style="10" customWidth="1"/>
    <col min="26" max="26" width="4.140625" customWidth="1"/>
  </cols>
  <sheetData>
    <row r="1" spans="1:25" ht="18" x14ac:dyDescent="0.35">
      <c r="A1" s="87"/>
      <c r="B1" s="2" t="s">
        <v>814</v>
      </c>
      <c r="C1" s="2"/>
      <c r="D1" s="3"/>
      <c r="E1" s="3"/>
      <c r="F1" s="3"/>
      <c r="G1" s="3"/>
      <c r="H1" s="3"/>
      <c r="I1" s="4" t="s">
        <v>815</v>
      </c>
      <c r="J1" s="2"/>
      <c r="K1" s="3"/>
      <c r="L1" s="266">
        <v>4210752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0"/>
      <c r="E2" s="7" t="s">
        <v>492</v>
      </c>
      <c r="F2" s="7"/>
      <c r="G2" s="7"/>
      <c r="H2" s="7"/>
      <c r="I2" s="7"/>
      <c r="J2" s="7"/>
    </row>
    <row r="3" spans="1:25" ht="15.75" customHeight="1" x14ac:dyDescent="0.3">
      <c r="A3" s="1"/>
      <c r="B3" s="8" t="s">
        <v>4</v>
      </c>
      <c r="C3" s="9" t="s">
        <v>816</v>
      </c>
      <c r="D3" s="9"/>
      <c r="E3" s="9" t="s">
        <v>817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11">
        <v>3</v>
      </c>
      <c r="B4" s="12" t="s">
        <v>10</v>
      </c>
      <c r="C4" s="12" t="s">
        <v>11</v>
      </c>
      <c r="D4" s="13">
        <v>150</v>
      </c>
      <c r="E4" s="13">
        <v>20</v>
      </c>
      <c r="F4" s="13">
        <v>10</v>
      </c>
      <c r="G4" s="13" t="s">
        <v>12</v>
      </c>
      <c r="H4" s="13" t="s">
        <v>13</v>
      </c>
      <c r="I4" s="13" t="s">
        <v>14</v>
      </c>
      <c r="J4" s="14" t="s">
        <v>15</v>
      </c>
    </row>
    <row r="5" spans="1:25" ht="15.75" customHeight="1" x14ac:dyDescent="0.3">
      <c r="A5" s="15">
        <v>10</v>
      </c>
      <c r="B5" s="16" t="s">
        <v>123</v>
      </c>
      <c r="C5" s="16" t="s">
        <v>65</v>
      </c>
      <c r="D5" s="18">
        <v>93</v>
      </c>
      <c r="E5" s="18">
        <v>95</v>
      </c>
      <c r="F5" s="18">
        <v>91</v>
      </c>
      <c r="G5" s="18">
        <f t="shared" ref="G5:G14" si="0">SUM(D5:F5)</f>
        <v>279</v>
      </c>
      <c r="H5" s="18">
        <v>10</v>
      </c>
      <c r="I5" s="18">
        <v>1107</v>
      </c>
      <c r="J5" s="114">
        <v>40</v>
      </c>
    </row>
    <row r="6" spans="1:25" ht="15.75" customHeight="1" x14ac:dyDescent="0.3">
      <c r="A6" s="20">
        <v>8</v>
      </c>
      <c r="B6" s="21" t="s">
        <v>601</v>
      </c>
      <c r="C6" s="21" t="s">
        <v>118</v>
      </c>
      <c r="D6" s="24">
        <v>90</v>
      </c>
      <c r="E6" s="24">
        <v>82</v>
      </c>
      <c r="F6" s="24">
        <v>90</v>
      </c>
      <c r="G6" s="24">
        <f t="shared" si="0"/>
        <v>262</v>
      </c>
      <c r="H6" s="23">
        <v>8</v>
      </c>
      <c r="I6" s="24">
        <v>1054</v>
      </c>
      <c r="J6" s="25">
        <v>35</v>
      </c>
    </row>
    <row r="7" spans="1:25" ht="15.75" customHeight="1" x14ac:dyDescent="0.3">
      <c r="A7" s="20">
        <v>9</v>
      </c>
      <c r="B7" s="21" t="s">
        <v>631</v>
      </c>
      <c r="C7" s="21" t="s">
        <v>159</v>
      </c>
      <c r="D7" s="24">
        <v>82</v>
      </c>
      <c r="E7" s="24">
        <v>85</v>
      </c>
      <c r="F7" s="24">
        <v>80</v>
      </c>
      <c r="G7" s="24">
        <f t="shared" si="0"/>
        <v>247</v>
      </c>
      <c r="H7" s="23">
        <v>4</v>
      </c>
      <c r="I7" s="24">
        <v>1028</v>
      </c>
      <c r="J7" s="25">
        <v>28</v>
      </c>
    </row>
    <row r="8" spans="1:25" ht="15.75" customHeight="1" x14ac:dyDescent="0.3">
      <c r="A8" s="20">
        <v>1</v>
      </c>
      <c r="B8" s="21" t="s">
        <v>818</v>
      </c>
      <c r="C8" s="21" t="s">
        <v>512</v>
      </c>
      <c r="D8" s="24">
        <v>92</v>
      </c>
      <c r="E8" s="24">
        <v>76</v>
      </c>
      <c r="F8" s="24">
        <v>85</v>
      </c>
      <c r="G8" s="24">
        <f t="shared" si="0"/>
        <v>253</v>
      </c>
      <c r="H8" s="23">
        <v>7</v>
      </c>
      <c r="I8" s="27">
        <v>1012</v>
      </c>
      <c r="J8" s="28">
        <v>23</v>
      </c>
      <c r="K8" s="36"/>
    </row>
    <row r="9" spans="1:25" ht="15.75" customHeight="1" x14ac:dyDescent="0.3">
      <c r="A9" s="20">
        <v>2</v>
      </c>
      <c r="B9" s="21" t="s">
        <v>819</v>
      </c>
      <c r="C9" s="21" t="s">
        <v>512</v>
      </c>
      <c r="D9" s="24">
        <v>85</v>
      </c>
      <c r="E9" s="24">
        <v>83</v>
      </c>
      <c r="F9" s="24">
        <v>80</v>
      </c>
      <c r="G9" s="24">
        <f t="shared" si="0"/>
        <v>248</v>
      </c>
      <c r="H9" s="23">
        <v>5</v>
      </c>
      <c r="I9" s="24">
        <v>994</v>
      </c>
      <c r="J9" s="25">
        <v>20</v>
      </c>
    </row>
    <row r="10" spans="1:25" ht="15.75" customHeight="1" x14ac:dyDescent="0.3">
      <c r="A10" s="20">
        <v>3</v>
      </c>
      <c r="B10" s="21" t="s">
        <v>820</v>
      </c>
      <c r="C10" s="21" t="s">
        <v>60</v>
      </c>
      <c r="D10" s="24">
        <v>85</v>
      </c>
      <c r="E10" s="24">
        <v>84</v>
      </c>
      <c r="F10" s="24">
        <v>83</v>
      </c>
      <c r="G10" s="24">
        <f t="shared" si="0"/>
        <v>252</v>
      </c>
      <c r="H10" s="23">
        <v>6</v>
      </c>
      <c r="I10" s="24">
        <v>991</v>
      </c>
      <c r="J10" s="25">
        <v>20</v>
      </c>
    </row>
    <row r="11" spans="1:25" ht="15.75" customHeight="1" x14ac:dyDescent="0.3">
      <c r="A11" s="20">
        <v>6</v>
      </c>
      <c r="B11" s="21" t="s">
        <v>821</v>
      </c>
      <c r="C11" s="21" t="s">
        <v>118</v>
      </c>
      <c r="D11" s="24">
        <v>84</v>
      </c>
      <c r="E11" s="24">
        <v>86</v>
      </c>
      <c r="F11" s="24">
        <v>72</v>
      </c>
      <c r="G11" s="24">
        <f t="shared" si="0"/>
        <v>242</v>
      </c>
      <c r="H11" s="23">
        <v>3</v>
      </c>
      <c r="I11" s="24">
        <v>975</v>
      </c>
      <c r="J11" s="25">
        <v>16</v>
      </c>
    </row>
    <row r="12" spans="1:25" ht="15.75" customHeight="1" x14ac:dyDescent="0.3">
      <c r="A12" s="20">
        <v>7</v>
      </c>
      <c r="B12" s="21" t="s">
        <v>822</v>
      </c>
      <c r="C12" s="21" t="s">
        <v>512</v>
      </c>
      <c r="D12" s="24">
        <v>84</v>
      </c>
      <c r="E12" s="24">
        <v>81</v>
      </c>
      <c r="F12" s="24">
        <v>73</v>
      </c>
      <c r="G12" s="24">
        <f t="shared" si="0"/>
        <v>238</v>
      </c>
      <c r="H12" s="23">
        <v>2</v>
      </c>
      <c r="I12" s="24">
        <v>975</v>
      </c>
      <c r="J12" s="25">
        <v>16</v>
      </c>
    </row>
    <row r="13" spans="1:25" ht="15.75" customHeight="1" x14ac:dyDescent="0.3">
      <c r="A13" s="20">
        <v>5</v>
      </c>
      <c r="B13" s="21" t="s">
        <v>823</v>
      </c>
      <c r="C13" s="21" t="s">
        <v>691</v>
      </c>
      <c r="D13" s="24">
        <v>91</v>
      </c>
      <c r="E13" s="24">
        <v>91</v>
      </c>
      <c r="F13" s="24">
        <v>89</v>
      </c>
      <c r="G13" s="24">
        <f t="shared" si="0"/>
        <v>271</v>
      </c>
      <c r="H13" s="23">
        <v>9</v>
      </c>
      <c r="I13" s="24">
        <v>531</v>
      </c>
      <c r="J13" s="25">
        <v>15</v>
      </c>
    </row>
    <row r="14" spans="1:25" ht="15.75" customHeight="1" x14ac:dyDescent="0.3">
      <c r="A14" s="116">
        <v>4</v>
      </c>
      <c r="B14" s="117" t="s">
        <v>541</v>
      </c>
      <c r="C14" s="117" t="s">
        <v>159</v>
      </c>
      <c r="D14" s="109" t="s">
        <v>132</v>
      </c>
      <c r="E14" s="109"/>
      <c r="F14" s="109"/>
      <c r="G14" s="109">
        <f t="shared" si="0"/>
        <v>0</v>
      </c>
      <c r="H14" s="33">
        <v>0</v>
      </c>
      <c r="I14" s="109">
        <v>0</v>
      </c>
      <c r="J14" s="110">
        <v>0</v>
      </c>
    </row>
    <row r="15" spans="1:25" ht="15.75" customHeight="1" x14ac:dyDescent="0.3">
      <c r="A15" s="10"/>
    </row>
    <row r="16" spans="1:25" ht="15.75" customHeight="1" x14ac:dyDescent="0.3">
      <c r="A16" s="1"/>
      <c r="B16" s="8" t="s">
        <v>7</v>
      </c>
      <c r="C16" s="9" t="s">
        <v>824</v>
      </c>
      <c r="D16" s="9"/>
      <c r="E16" s="9" t="s">
        <v>825</v>
      </c>
      <c r="F16" s="8"/>
      <c r="G16" s="8"/>
      <c r="H16" s="8"/>
      <c r="I16" s="8"/>
      <c r="J16" s="8"/>
    </row>
    <row r="17" spans="1:10" ht="15.75" customHeight="1" x14ac:dyDescent="0.3">
      <c r="A17" s="11">
        <v>3</v>
      </c>
      <c r="B17" s="12" t="s">
        <v>10</v>
      </c>
      <c r="C17" s="12" t="s">
        <v>11</v>
      </c>
      <c r="D17" s="13">
        <v>150</v>
      </c>
      <c r="E17" s="13">
        <v>20</v>
      </c>
      <c r="F17" s="13">
        <v>10</v>
      </c>
      <c r="G17" s="13" t="s">
        <v>12</v>
      </c>
      <c r="H17" s="13" t="s">
        <v>13</v>
      </c>
      <c r="I17" s="13" t="s">
        <v>14</v>
      </c>
      <c r="J17" s="14" t="s">
        <v>15</v>
      </c>
    </row>
    <row r="18" spans="1:10" ht="15.75" customHeight="1" x14ac:dyDescent="0.3">
      <c r="A18" s="15">
        <v>2</v>
      </c>
      <c r="B18" s="16" t="s">
        <v>525</v>
      </c>
      <c r="C18" s="16" t="s">
        <v>512</v>
      </c>
      <c r="D18" s="18">
        <v>97</v>
      </c>
      <c r="E18" s="18">
        <v>92</v>
      </c>
      <c r="F18" s="18">
        <v>87</v>
      </c>
      <c r="G18" s="18">
        <f t="shared" ref="G18:G27" si="1">SUM(D18:F18)</f>
        <v>276</v>
      </c>
      <c r="H18" s="18">
        <v>10</v>
      </c>
      <c r="I18" s="18">
        <v>1044</v>
      </c>
      <c r="J18" s="114">
        <v>33</v>
      </c>
    </row>
    <row r="19" spans="1:10" ht="15.75" customHeight="1" x14ac:dyDescent="0.3">
      <c r="A19" s="20">
        <v>10</v>
      </c>
      <c r="B19" s="21" t="s">
        <v>826</v>
      </c>
      <c r="C19" s="21" t="s">
        <v>333</v>
      </c>
      <c r="D19" s="24">
        <v>83</v>
      </c>
      <c r="E19" s="24">
        <v>82</v>
      </c>
      <c r="F19" s="24">
        <v>74</v>
      </c>
      <c r="G19" s="24">
        <f t="shared" si="1"/>
        <v>239</v>
      </c>
      <c r="H19" s="23">
        <v>6</v>
      </c>
      <c r="I19" s="24">
        <v>1024</v>
      </c>
      <c r="J19" s="25">
        <v>32</v>
      </c>
    </row>
    <row r="20" spans="1:10" ht="15.75" customHeight="1" x14ac:dyDescent="0.3">
      <c r="A20" s="20">
        <v>1</v>
      </c>
      <c r="B20" s="21" t="s">
        <v>654</v>
      </c>
      <c r="C20" s="21" t="s">
        <v>159</v>
      </c>
      <c r="D20" s="24">
        <v>85</v>
      </c>
      <c r="E20" s="24">
        <v>85</v>
      </c>
      <c r="F20" s="24">
        <v>81</v>
      </c>
      <c r="G20" s="24">
        <f t="shared" si="1"/>
        <v>251</v>
      </c>
      <c r="H20" s="23">
        <v>8</v>
      </c>
      <c r="I20" s="27">
        <v>1014</v>
      </c>
      <c r="J20" s="28">
        <v>31</v>
      </c>
    </row>
    <row r="21" spans="1:10" ht="15.75" customHeight="1" x14ac:dyDescent="0.3">
      <c r="A21" s="20">
        <v>5</v>
      </c>
      <c r="B21" s="21" t="s">
        <v>827</v>
      </c>
      <c r="C21" s="21" t="s">
        <v>60</v>
      </c>
      <c r="D21" s="24">
        <v>85</v>
      </c>
      <c r="E21" s="24">
        <v>87</v>
      </c>
      <c r="F21" s="24">
        <v>88</v>
      </c>
      <c r="G21" s="24">
        <f t="shared" si="1"/>
        <v>260</v>
      </c>
      <c r="H21" s="23">
        <v>9</v>
      </c>
      <c r="I21" s="24">
        <v>1012</v>
      </c>
      <c r="J21" s="25">
        <v>30</v>
      </c>
    </row>
    <row r="22" spans="1:10" ht="15.75" customHeight="1" x14ac:dyDescent="0.3">
      <c r="A22" s="20">
        <v>9</v>
      </c>
      <c r="B22" s="21" t="s">
        <v>332</v>
      </c>
      <c r="C22" s="21" t="s">
        <v>333</v>
      </c>
      <c r="D22" s="24">
        <v>83</v>
      </c>
      <c r="E22" s="24">
        <v>82</v>
      </c>
      <c r="F22" s="24">
        <v>75</v>
      </c>
      <c r="G22" s="24">
        <f t="shared" si="1"/>
        <v>240</v>
      </c>
      <c r="H22" s="23">
        <v>7</v>
      </c>
      <c r="I22" s="24">
        <v>968</v>
      </c>
      <c r="J22" s="25">
        <v>23</v>
      </c>
    </row>
    <row r="23" spans="1:10" ht="15.75" customHeight="1" x14ac:dyDescent="0.3">
      <c r="A23" s="20">
        <v>4</v>
      </c>
      <c r="B23" s="21" t="s">
        <v>828</v>
      </c>
      <c r="C23" s="21" t="s">
        <v>60</v>
      </c>
      <c r="D23" s="24">
        <v>77</v>
      </c>
      <c r="E23" s="24">
        <v>71</v>
      </c>
      <c r="F23" s="24">
        <v>79</v>
      </c>
      <c r="G23" s="24">
        <f t="shared" si="1"/>
        <v>227</v>
      </c>
      <c r="H23" s="23">
        <v>5</v>
      </c>
      <c r="I23" s="24">
        <v>957</v>
      </c>
      <c r="J23" s="25">
        <v>23</v>
      </c>
    </row>
    <row r="24" spans="1:10" ht="15.75" customHeight="1" x14ac:dyDescent="0.3">
      <c r="A24" s="20">
        <v>8</v>
      </c>
      <c r="B24" s="21" t="s">
        <v>610</v>
      </c>
      <c r="C24" s="21" t="s">
        <v>159</v>
      </c>
      <c r="D24" s="24" t="s">
        <v>132</v>
      </c>
      <c r="E24" s="24"/>
      <c r="F24" s="24"/>
      <c r="G24" s="24">
        <f t="shared" si="1"/>
        <v>0</v>
      </c>
      <c r="H24" s="23">
        <v>0</v>
      </c>
      <c r="I24" s="24">
        <v>747</v>
      </c>
      <c r="J24" s="25">
        <v>21</v>
      </c>
    </row>
    <row r="25" spans="1:10" ht="15.75" customHeight="1" x14ac:dyDescent="0.3">
      <c r="A25" s="20">
        <v>3</v>
      </c>
      <c r="B25" s="21" t="s">
        <v>829</v>
      </c>
      <c r="C25" s="21" t="s">
        <v>691</v>
      </c>
      <c r="D25" s="24" t="s">
        <v>132</v>
      </c>
      <c r="E25" s="24"/>
      <c r="F25" s="24"/>
      <c r="G25" s="24">
        <f t="shared" si="1"/>
        <v>0</v>
      </c>
      <c r="H25" s="23">
        <v>0</v>
      </c>
      <c r="I25" s="24">
        <v>0</v>
      </c>
      <c r="J25" s="25">
        <v>0</v>
      </c>
    </row>
    <row r="26" spans="1:10" ht="15.75" customHeight="1" x14ac:dyDescent="0.3">
      <c r="A26" s="20">
        <v>6</v>
      </c>
      <c r="B26" s="21" t="s">
        <v>606</v>
      </c>
      <c r="C26" s="21" t="s">
        <v>517</v>
      </c>
      <c r="D26" s="24" t="s">
        <v>132</v>
      </c>
      <c r="E26" s="24"/>
      <c r="F26" s="24"/>
      <c r="G26" s="24">
        <f t="shared" si="1"/>
        <v>0</v>
      </c>
      <c r="H26" s="23">
        <v>0</v>
      </c>
      <c r="I26" s="24">
        <v>0</v>
      </c>
      <c r="J26" s="25">
        <v>0</v>
      </c>
    </row>
    <row r="27" spans="1:10" ht="15.75" customHeight="1" x14ac:dyDescent="0.3">
      <c r="A27" s="116">
        <v>7</v>
      </c>
      <c r="B27" s="117" t="s">
        <v>465</v>
      </c>
      <c r="C27" s="117" t="s">
        <v>60</v>
      </c>
      <c r="D27" s="109" t="s">
        <v>132</v>
      </c>
      <c r="E27" s="109"/>
      <c r="F27" s="109"/>
      <c r="G27" s="109">
        <f t="shared" si="1"/>
        <v>0</v>
      </c>
      <c r="H27" s="33">
        <v>0</v>
      </c>
      <c r="I27" s="109">
        <v>0</v>
      </c>
      <c r="J27" s="110">
        <v>0</v>
      </c>
    </row>
    <row r="28" spans="1:10" ht="15.75" customHeight="1" x14ac:dyDescent="0.3">
      <c r="A28" s="10"/>
    </row>
    <row r="29" spans="1:10" ht="15.75" customHeight="1" x14ac:dyDescent="0.3">
      <c r="A29" s="1"/>
      <c r="B29" s="8" t="s">
        <v>48</v>
      </c>
      <c r="C29" s="9" t="s">
        <v>830</v>
      </c>
      <c r="D29" s="9"/>
      <c r="E29" s="9" t="s">
        <v>831</v>
      </c>
      <c r="F29" s="8"/>
      <c r="G29" s="8"/>
      <c r="H29" s="8"/>
      <c r="I29" s="8"/>
      <c r="J29" s="8"/>
    </row>
    <row r="30" spans="1:10" ht="15.75" customHeight="1" x14ac:dyDescent="0.3">
      <c r="A30" s="11">
        <v>3</v>
      </c>
      <c r="B30" s="12" t="s">
        <v>10</v>
      </c>
      <c r="C30" s="12" t="s">
        <v>11</v>
      </c>
      <c r="D30" s="13">
        <v>150</v>
      </c>
      <c r="E30" s="13">
        <v>20</v>
      </c>
      <c r="F30" s="13">
        <v>10</v>
      </c>
      <c r="G30" s="13" t="s">
        <v>12</v>
      </c>
      <c r="H30" s="13" t="s">
        <v>13</v>
      </c>
      <c r="I30" s="13" t="s">
        <v>14</v>
      </c>
      <c r="J30" s="14" t="s">
        <v>15</v>
      </c>
    </row>
    <row r="31" spans="1:10" ht="15.75" customHeight="1" x14ac:dyDescent="0.3">
      <c r="A31" s="15">
        <v>9</v>
      </c>
      <c r="B31" s="16" t="s">
        <v>832</v>
      </c>
      <c r="C31" s="16" t="s">
        <v>333</v>
      </c>
      <c r="D31" s="18">
        <v>86</v>
      </c>
      <c r="E31" s="18">
        <v>86</v>
      </c>
      <c r="F31" s="18">
        <v>75</v>
      </c>
      <c r="G31" s="18">
        <f t="shared" ref="G31:G40" si="2">SUM(D31:F31)</f>
        <v>247</v>
      </c>
      <c r="H31" s="18">
        <v>10</v>
      </c>
      <c r="I31" s="18">
        <v>990</v>
      </c>
      <c r="J31" s="114">
        <v>36</v>
      </c>
    </row>
    <row r="32" spans="1:10" ht="15.75" customHeight="1" x14ac:dyDescent="0.3">
      <c r="A32" s="20">
        <v>4</v>
      </c>
      <c r="B32" s="21" t="s">
        <v>833</v>
      </c>
      <c r="C32" s="21" t="s">
        <v>60</v>
      </c>
      <c r="D32" s="24">
        <v>80</v>
      </c>
      <c r="E32" s="24">
        <v>78</v>
      </c>
      <c r="F32" s="24">
        <v>76</v>
      </c>
      <c r="G32" s="24">
        <f t="shared" si="2"/>
        <v>234</v>
      </c>
      <c r="H32" s="23">
        <v>7</v>
      </c>
      <c r="I32" s="24">
        <v>950</v>
      </c>
      <c r="J32" s="25">
        <v>29</v>
      </c>
    </row>
    <row r="33" spans="1:13" ht="15.75" customHeight="1" x14ac:dyDescent="0.3">
      <c r="A33" s="20">
        <v>10</v>
      </c>
      <c r="B33" s="21" t="s">
        <v>834</v>
      </c>
      <c r="C33" s="21" t="s">
        <v>118</v>
      </c>
      <c r="D33" s="24">
        <v>84</v>
      </c>
      <c r="E33" s="24">
        <v>79</v>
      </c>
      <c r="F33" s="24">
        <v>80</v>
      </c>
      <c r="G33" s="24">
        <f t="shared" si="2"/>
        <v>243</v>
      </c>
      <c r="H33" s="23">
        <v>9</v>
      </c>
      <c r="I33" s="24">
        <v>903</v>
      </c>
      <c r="J33" s="25">
        <v>29</v>
      </c>
    </row>
    <row r="34" spans="1:13" ht="15.75" customHeight="1" x14ac:dyDescent="0.3">
      <c r="A34" s="20">
        <v>2</v>
      </c>
      <c r="B34" s="21" t="s">
        <v>835</v>
      </c>
      <c r="C34" s="21" t="s">
        <v>65</v>
      </c>
      <c r="D34" s="24" t="s">
        <v>733</v>
      </c>
      <c r="E34" s="24"/>
      <c r="F34" s="24"/>
      <c r="G34" s="24">
        <f t="shared" si="2"/>
        <v>0</v>
      </c>
      <c r="H34" s="23">
        <v>0</v>
      </c>
      <c r="I34" s="24">
        <v>732</v>
      </c>
      <c r="J34" s="25">
        <v>25</v>
      </c>
    </row>
    <row r="35" spans="1:13" ht="15.75" customHeight="1" x14ac:dyDescent="0.3">
      <c r="A35" s="20">
        <v>5</v>
      </c>
      <c r="B35" s="21" t="s">
        <v>836</v>
      </c>
      <c r="C35" s="21" t="s">
        <v>42</v>
      </c>
      <c r="D35" s="24">
        <v>71</v>
      </c>
      <c r="E35" s="24">
        <v>71</v>
      </c>
      <c r="F35" s="24">
        <v>79</v>
      </c>
      <c r="G35" s="24">
        <f t="shared" si="2"/>
        <v>221</v>
      </c>
      <c r="H35" s="23">
        <v>6</v>
      </c>
      <c r="I35" s="24">
        <v>901</v>
      </c>
      <c r="J35" s="25">
        <v>23</v>
      </c>
    </row>
    <row r="36" spans="1:13" ht="15.75" customHeight="1" x14ac:dyDescent="0.3">
      <c r="A36" s="20">
        <v>3</v>
      </c>
      <c r="B36" s="21" t="s">
        <v>671</v>
      </c>
      <c r="C36" s="21" t="s">
        <v>159</v>
      </c>
      <c r="D36" s="24">
        <v>80</v>
      </c>
      <c r="E36" s="24">
        <v>80</v>
      </c>
      <c r="F36" s="24">
        <v>54</v>
      </c>
      <c r="G36" s="24">
        <f t="shared" si="2"/>
        <v>214</v>
      </c>
      <c r="H36" s="23">
        <v>4</v>
      </c>
      <c r="I36" s="24">
        <v>884</v>
      </c>
      <c r="J36" s="25">
        <v>23</v>
      </c>
    </row>
    <row r="37" spans="1:13" ht="15.75" customHeight="1" x14ac:dyDescent="0.3">
      <c r="A37" s="20">
        <v>1</v>
      </c>
      <c r="B37" s="21" t="s">
        <v>837</v>
      </c>
      <c r="C37" s="21" t="s">
        <v>65</v>
      </c>
      <c r="D37" s="24">
        <v>69</v>
      </c>
      <c r="E37" s="24">
        <v>76</v>
      </c>
      <c r="F37" s="24">
        <v>76</v>
      </c>
      <c r="G37" s="24">
        <f t="shared" si="2"/>
        <v>221</v>
      </c>
      <c r="H37" s="23">
        <v>6</v>
      </c>
      <c r="I37" s="27">
        <v>887</v>
      </c>
      <c r="J37" s="28">
        <v>22</v>
      </c>
    </row>
    <row r="38" spans="1:13" ht="15.75" customHeight="1" x14ac:dyDescent="0.3">
      <c r="A38" s="20">
        <v>8</v>
      </c>
      <c r="B38" s="21" t="s">
        <v>838</v>
      </c>
      <c r="C38" s="21" t="s">
        <v>333</v>
      </c>
      <c r="D38" s="24">
        <v>81</v>
      </c>
      <c r="E38" s="24">
        <v>76</v>
      </c>
      <c r="F38" s="24">
        <v>78</v>
      </c>
      <c r="G38" s="24">
        <f t="shared" si="2"/>
        <v>235</v>
      </c>
      <c r="H38" s="23">
        <v>8</v>
      </c>
      <c r="I38" s="24">
        <v>880</v>
      </c>
      <c r="J38" s="25">
        <v>19</v>
      </c>
    </row>
    <row r="39" spans="1:13" ht="15.75" customHeight="1" x14ac:dyDescent="0.3">
      <c r="A39" s="20">
        <v>6</v>
      </c>
      <c r="B39" s="21" t="s">
        <v>839</v>
      </c>
      <c r="C39" s="21" t="s">
        <v>691</v>
      </c>
      <c r="D39" s="24" t="s">
        <v>132</v>
      </c>
      <c r="E39" s="24"/>
      <c r="F39" s="24"/>
      <c r="G39" s="24">
        <f t="shared" si="2"/>
        <v>0</v>
      </c>
      <c r="H39" s="23">
        <v>0</v>
      </c>
      <c r="I39" s="24">
        <v>0</v>
      </c>
      <c r="J39" s="25">
        <v>0</v>
      </c>
    </row>
    <row r="40" spans="1:13" ht="15.75" customHeight="1" x14ac:dyDescent="0.3">
      <c r="A40" s="116">
        <v>7</v>
      </c>
      <c r="B40" s="117" t="s">
        <v>840</v>
      </c>
      <c r="C40" s="117" t="s">
        <v>60</v>
      </c>
      <c r="D40" s="109" t="s">
        <v>132</v>
      </c>
      <c r="E40" s="109"/>
      <c r="F40" s="109"/>
      <c r="G40" s="109">
        <f t="shared" si="2"/>
        <v>0</v>
      </c>
      <c r="H40" s="33">
        <v>0</v>
      </c>
      <c r="I40" s="109">
        <v>0</v>
      </c>
      <c r="J40" s="110">
        <v>0</v>
      </c>
    </row>
    <row r="41" spans="1:13" ht="15.75" customHeight="1" x14ac:dyDescent="0.3">
      <c r="A41" s="10"/>
    </row>
    <row r="42" spans="1:13" ht="15.75" customHeight="1" x14ac:dyDescent="0.35">
      <c r="A42" s="10"/>
      <c r="B42" s="120" t="s">
        <v>841</v>
      </c>
    </row>
    <row r="43" spans="1:13" ht="15.75" customHeight="1" x14ac:dyDescent="0.3">
      <c r="A43" s="10"/>
    </row>
    <row r="44" spans="1:13" ht="15.75" customHeight="1" x14ac:dyDescent="0.3">
      <c r="A44" s="10"/>
      <c r="B44" s="10" t="s">
        <v>842</v>
      </c>
      <c r="F44" s="40" t="s">
        <v>585</v>
      </c>
    </row>
    <row r="45" spans="1:13" ht="15.75" customHeight="1" x14ac:dyDescent="0.3">
      <c r="A45" s="10"/>
      <c r="B45" s="10" t="s">
        <v>586</v>
      </c>
      <c r="M45" s="265"/>
    </row>
    <row r="46" spans="1:13" ht="15.75" customHeight="1" x14ac:dyDescent="0.3">
      <c r="A46" s="10"/>
    </row>
    <row r="47" spans="1:13" ht="15.75" customHeight="1" x14ac:dyDescent="0.3">
      <c r="A47" s="10"/>
    </row>
    <row r="48" spans="1:13" ht="15.75" customHeight="1" x14ac:dyDescent="0.3">
      <c r="A48" s="10"/>
    </row>
    <row r="49" spans="1:1" ht="15.75" customHeight="1" x14ac:dyDescent="0.3">
      <c r="A49" s="10"/>
    </row>
    <row r="50" spans="1:1" ht="15.75" customHeight="1" x14ac:dyDescent="0.3">
      <c r="A50" s="10"/>
    </row>
    <row r="51" spans="1:1" ht="15.75" customHeight="1" x14ac:dyDescent="0.3">
      <c r="A51" s="10"/>
    </row>
    <row r="52" spans="1:1" ht="15.75" customHeight="1" x14ac:dyDescent="0.3">
      <c r="A52" s="10"/>
    </row>
    <row r="53" spans="1:1" ht="15.75" customHeight="1" x14ac:dyDescent="0.3">
      <c r="A53" s="10"/>
    </row>
    <row r="54" spans="1:1" ht="15.75" customHeight="1" x14ac:dyDescent="0.3">
      <c r="A54" s="10"/>
    </row>
    <row r="55" spans="1:1" ht="15.75" customHeight="1" x14ac:dyDescent="0.3">
      <c r="A55" s="10"/>
    </row>
    <row r="56" spans="1:1" ht="15.75" customHeight="1" x14ac:dyDescent="0.3">
      <c r="A56" s="10"/>
    </row>
    <row r="57" spans="1:1" ht="15.75" customHeight="1" x14ac:dyDescent="0.3">
      <c r="A57" s="10"/>
    </row>
    <row r="58" spans="1:1" ht="15.75" customHeight="1" x14ac:dyDescent="0.3">
      <c r="A58" s="10"/>
    </row>
    <row r="59" spans="1:1" ht="15.75" customHeight="1" x14ac:dyDescent="0.3">
      <c r="A59" s="10"/>
    </row>
    <row r="60" spans="1:1" ht="15.75" customHeight="1" x14ac:dyDescent="0.3">
      <c r="A60" s="10"/>
    </row>
    <row r="61" spans="1:1" ht="15.75" customHeight="1" x14ac:dyDescent="0.3">
      <c r="A61" s="10"/>
    </row>
    <row r="62" spans="1:1" ht="15.75" customHeight="1" x14ac:dyDescent="0.3">
      <c r="A62" s="10"/>
    </row>
    <row r="63" spans="1:1" ht="15.75" customHeight="1" x14ac:dyDescent="0.3">
      <c r="A63" s="10"/>
    </row>
    <row r="64" spans="1:1" ht="15.75" customHeight="1" x14ac:dyDescent="0.3">
      <c r="A64" s="10"/>
    </row>
    <row r="65" spans="1:1" ht="15.75" customHeight="1" x14ac:dyDescent="0.3">
      <c r="A65" s="10"/>
    </row>
    <row r="66" spans="1:1" ht="15.75" customHeight="1" x14ac:dyDescent="0.3">
      <c r="A66" s="10"/>
    </row>
    <row r="67" spans="1:1" ht="15.75" customHeight="1" x14ac:dyDescent="0.3">
      <c r="A67" s="10"/>
    </row>
    <row r="68" spans="1:1" ht="15.75" customHeight="1" x14ac:dyDescent="0.3">
      <c r="A68" s="10"/>
    </row>
    <row r="69" spans="1:1" ht="15.75" customHeight="1" x14ac:dyDescent="0.3">
      <c r="A69" s="10"/>
    </row>
    <row r="70" spans="1:1" ht="15.75" customHeight="1" x14ac:dyDescent="0.3">
      <c r="A70" s="10"/>
    </row>
    <row r="71" spans="1:1" ht="15.75" customHeight="1" x14ac:dyDescent="0.3">
      <c r="A71" s="10"/>
    </row>
    <row r="72" spans="1:1" ht="15.75" customHeight="1" x14ac:dyDescent="0.3">
      <c r="A72" s="10"/>
    </row>
    <row r="73" spans="1:1" ht="15.75" customHeight="1" x14ac:dyDescent="0.3">
      <c r="A73" s="10"/>
    </row>
    <row r="74" spans="1:1" ht="15.75" customHeight="1" x14ac:dyDescent="0.3">
      <c r="A74" s="10"/>
    </row>
    <row r="75" spans="1:1" ht="15.75" customHeight="1" x14ac:dyDescent="0.3">
      <c r="A75" s="10"/>
    </row>
    <row r="76" spans="1:1" ht="15.75" customHeight="1" x14ac:dyDescent="0.3">
      <c r="A76" s="10"/>
    </row>
    <row r="77" spans="1:1" ht="15.75" customHeight="1" x14ac:dyDescent="0.3">
      <c r="A77" s="10"/>
    </row>
    <row r="78" spans="1:1" ht="15.75" customHeight="1" x14ac:dyDescent="0.3">
      <c r="A78" s="10"/>
    </row>
    <row r="79" spans="1:1" ht="15.75" customHeight="1" x14ac:dyDescent="0.3">
      <c r="A79" s="10"/>
    </row>
    <row r="80" spans="1:1" ht="15.75" customHeight="1" x14ac:dyDescent="0.3">
      <c r="A80" s="10"/>
    </row>
    <row r="81" spans="1:1" ht="15.75" customHeight="1" x14ac:dyDescent="0.3">
      <c r="A81" s="10"/>
    </row>
    <row r="82" spans="1:1" ht="15.75" customHeight="1" x14ac:dyDescent="0.3">
      <c r="A82" s="10"/>
    </row>
    <row r="83" spans="1:1" ht="15.75" customHeight="1" x14ac:dyDescent="0.3">
      <c r="A83" s="10"/>
    </row>
    <row r="84" spans="1:1" ht="15.75" customHeight="1" x14ac:dyDescent="0.3">
      <c r="A84" s="10"/>
    </row>
    <row r="85" spans="1:1" ht="15.75" customHeight="1" x14ac:dyDescent="0.3">
      <c r="A85" s="10"/>
    </row>
    <row r="86" spans="1:1" ht="15.75" customHeight="1" x14ac:dyDescent="0.3">
      <c r="A86" s="10"/>
    </row>
    <row r="87" spans="1:1" ht="15.75" customHeight="1" x14ac:dyDescent="0.3">
      <c r="A87" s="10"/>
    </row>
    <row r="88" spans="1:1" ht="15.75" customHeight="1" x14ac:dyDescent="0.3">
      <c r="A88" s="10"/>
    </row>
    <row r="89" spans="1:1" ht="15.75" customHeight="1" x14ac:dyDescent="0.3">
      <c r="A89" s="10"/>
    </row>
    <row r="90" spans="1:1" ht="15.75" customHeight="1" x14ac:dyDescent="0.3">
      <c r="A90" s="10"/>
    </row>
    <row r="91" spans="1:1" ht="15.75" customHeight="1" x14ac:dyDescent="0.3">
      <c r="A91" s="10"/>
    </row>
    <row r="92" spans="1:1" ht="15.75" customHeight="1" x14ac:dyDescent="0.3">
      <c r="A92" s="10"/>
    </row>
    <row r="93" spans="1:1" ht="15.75" customHeight="1" x14ac:dyDescent="0.3">
      <c r="A93" s="10"/>
    </row>
    <row r="94" spans="1:1" ht="15.75" customHeight="1" x14ac:dyDescent="0.3">
      <c r="A94" s="10"/>
    </row>
    <row r="95" spans="1:1" ht="15.75" customHeight="1" x14ac:dyDescent="0.3">
      <c r="A95" s="10"/>
    </row>
    <row r="96" spans="1:1" ht="15.75" customHeight="1" x14ac:dyDescent="0.3">
      <c r="A96" s="10"/>
    </row>
    <row r="97" spans="1:1" ht="15.75" customHeight="1" x14ac:dyDescent="0.3">
      <c r="A97" s="10"/>
    </row>
    <row r="98" spans="1:1" ht="15.75" customHeight="1" x14ac:dyDescent="0.3">
      <c r="A98" s="10"/>
    </row>
    <row r="99" spans="1:1" ht="15.75" customHeight="1" x14ac:dyDescent="0.3">
      <c r="A99" s="10"/>
    </row>
    <row r="100" spans="1:1" ht="15.75" customHeight="1" x14ac:dyDescent="0.3">
      <c r="A100" s="10"/>
    </row>
    <row r="101" spans="1:1" ht="15.75" customHeight="1" x14ac:dyDescent="0.3">
      <c r="A101" s="10"/>
    </row>
    <row r="102" spans="1:1" ht="15.75" customHeight="1" x14ac:dyDescent="0.3">
      <c r="A102" s="10"/>
    </row>
    <row r="103" spans="1:1" ht="15.75" customHeight="1" x14ac:dyDescent="0.3">
      <c r="A103" s="10"/>
    </row>
    <row r="104" spans="1:1" ht="15.75" customHeight="1" x14ac:dyDescent="0.3">
      <c r="A104" s="10"/>
    </row>
    <row r="105" spans="1:1" ht="15.75" customHeight="1" x14ac:dyDescent="0.3">
      <c r="A105" s="10"/>
    </row>
    <row r="106" spans="1:1" ht="15.75" customHeight="1" x14ac:dyDescent="0.3">
      <c r="A106" s="10"/>
    </row>
    <row r="107" spans="1:1" ht="15.75" customHeight="1" x14ac:dyDescent="0.3">
      <c r="A107" s="10"/>
    </row>
    <row r="108" spans="1:1" ht="15.75" customHeight="1" x14ac:dyDescent="0.3">
      <c r="A108" s="10"/>
    </row>
    <row r="109" spans="1:1" ht="15.75" customHeight="1" x14ac:dyDescent="0.3">
      <c r="A109" s="10"/>
    </row>
    <row r="110" spans="1:1" ht="15.75" customHeight="1" x14ac:dyDescent="0.3">
      <c r="A110" s="10"/>
    </row>
    <row r="111" spans="1:1" ht="15.75" customHeight="1" x14ac:dyDescent="0.3">
      <c r="A111" s="10"/>
    </row>
    <row r="112" spans="1:1" ht="15.75" customHeight="1" x14ac:dyDescent="0.3">
      <c r="A112" s="10"/>
    </row>
    <row r="113" spans="1:1" ht="15.75" customHeight="1" x14ac:dyDescent="0.3">
      <c r="A113" s="10"/>
    </row>
    <row r="114" spans="1:1" ht="15.75" customHeight="1" x14ac:dyDescent="0.3">
      <c r="A114" s="10"/>
    </row>
    <row r="115" spans="1:1" ht="15.75" customHeight="1" x14ac:dyDescent="0.3">
      <c r="A115" s="10"/>
    </row>
    <row r="116" spans="1:1" ht="15.75" customHeight="1" x14ac:dyDescent="0.3">
      <c r="A116" s="10"/>
    </row>
    <row r="117" spans="1:1" ht="15.75" customHeight="1" x14ac:dyDescent="0.3">
      <c r="A117" s="10"/>
    </row>
    <row r="118" spans="1:1" ht="15.75" customHeight="1" x14ac:dyDescent="0.3">
      <c r="A118" s="10"/>
    </row>
    <row r="119" spans="1:1" ht="15.75" customHeight="1" x14ac:dyDescent="0.3">
      <c r="A119" s="10"/>
    </row>
    <row r="120" spans="1:1" ht="15.75" customHeight="1" x14ac:dyDescent="0.3">
      <c r="A120" s="10"/>
    </row>
    <row r="121" spans="1:1" ht="15.75" customHeight="1" x14ac:dyDescent="0.3">
      <c r="A121" s="10"/>
    </row>
    <row r="122" spans="1:1" ht="15.75" customHeight="1" x14ac:dyDescent="0.3">
      <c r="A122" s="10"/>
    </row>
    <row r="123" spans="1:1" ht="15.75" customHeight="1" x14ac:dyDescent="0.3">
      <c r="A123" s="10"/>
    </row>
    <row r="124" spans="1:1" ht="15.75" customHeight="1" x14ac:dyDescent="0.3">
      <c r="A124" s="10"/>
    </row>
    <row r="125" spans="1:1" ht="15.75" customHeight="1" x14ac:dyDescent="0.3">
      <c r="A125" s="10"/>
    </row>
    <row r="126" spans="1:1" ht="15.75" customHeight="1" x14ac:dyDescent="0.3">
      <c r="A126" s="10"/>
    </row>
    <row r="127" spans="1:1" ht="15.75" customHeight="1" x14ac:dyDescent="0.3">
      <c r="A127" s="10"/>
    </row>
    <row r="128" spans="1:1" ht="15.75" customHeight="1" x14ac:dyDescent="0.3">
      <c r="A128" s="10"/>
    </row>
    <row r="129" spans="1:1" ht="15.75" customHeight="1" x14ac:dyDescent="0.3">
      <c r="A129" s="10"/>
    </row>
    <row r="130" spans="1:1" ht="15.75" customHeight="1" x14ac:dyDescent="0.3">
      <c r="A130" s="10"/>
    </row>
    <row r="131" spans="1:1" ht="15.75" customHeight="1" x14ac:dyDescent="0.3">
      <c r="A131" s="10"/>
    </row>
    <row r="132" spans="1:1" ht="15.75" customHeight="1" x14ac:dyDescent="0.3">
      <c r="A132" s="10"/>
    </row>
    <row r="133" spans="1:1" ht="15.75" customHeight="1" x14ac:dyDescent="0.3">
      <c r="A133" s="10"/>
    </row>
    <row r="134" spans="1:1" ht="15.75" customHeight="1" x14ac:dyDescent="0.3">
      <c r="A134" s="10"/>
    </row>
    <row r="135" spans="1:1" ht="15.75" customHeight="1" x14ac:dyDescent="0.3">
      <c r="A135" s="10"/>
    </row>
    <row r="136" spans="1:1" ht="15.75" customHeight="1" x14ac:dyDescent="0.3">
      <c r="A136" s="10"/>
    </row>
    <row r="137" spans="1:1" ht="15.75" customHeight="1" x14ac:dyDescent="0.3">
      <c r="A137" s="10"/>
    </row>
    <row r="138" spans="1:1" ht="15.75" customHeight="1" x14ac:dyDescent="0.3">
      <c r="A138" s="10"/>
    </row>
    <row r="139" spans="1:1" ht="15.75" customHeight="1" x14ac:dyDescent="0.3">
      <c r="A139" s="10"/>
    </row>
    <row r="140" spans="1:1" ht="15.75" customHeight="1" x14ac:dyDescent="0.3">
      <c r="A140" s="10"/>
    </row>
    <row r="141" spans="1:1" ht="15.75" customHeight="1" x14ac:dyDescent="0.3">
      <c r="A141" s="10"/>
    </row>
    <row r="142" spans="1:1" ht="15.75" customHeight="1" x14ac:dyDescent="0.3">
      <c r="A142" s="10"/>
    </row>
    <row r="143" spans="1:1" ht="15.75" customHeight="1" x14ac:dyDescent="0.3">
      <c r="A143" s="10"/>
    </row>
    <row r="144" spans="1:1" ht="15.75" customHeight="1" x14ac:dyDescent="0.3">
      <c r="A144" s="10"/>
    </row>
    <row r="145" spans="1:1" ht="15.75" customHeight="1" x14ac:dyDescent="0.3">
      <c r="A145" s="10"/>
    </row>
    <row r="146" spans="1:1" ht="15.75" customHeight="1" x14ac:dyDescent="0.3">
      <c r="A146" s="10"/>
    </row>
    <row r="147" spans="1:1" ht="15.75" customHeight="1" x14ac:dyDescent="0.3">
      <c r="A147" s="10"/>
    </row>
    <row r="148" spans="1:1" ht="15.75" customHeight="1" x14ac:dyDescent="0.3">
      <c r="A148" s="10"/>
    </row>
    <row r="149" spans="1:1" ht="15.75" customHeight="1" x14ac:dyDescent="0.3">
      <c r="A149" s="10"/>
    </row>
    <row r="150" spans="1:1" ht="15.75" customHeight="1" x14ac:dyDescent="0.3">
      <c r="A150" s="10"/>
    </row>
    <row r="151" spans="1:1" ht="15.75" customHeight="1" x14ac:dyDescent="0.3">
      <c r="A151" s="10"/>
    </row>
    <row r="152" spans="1:1" ht="15.75" customHeight="1" x14ac:dyDescent="0.3">
      <c r="A152" s="10"/>
    </row>
    <row r="153" spans="1:1" ht="15.75" customHeight="1" x14ac:dyDescent="0.3">
      <c r="A153" s="10"/>
    </row>
    <row r="154" spans="1:1" ht="15.75" customHeight="1" x14ac:dyDescent="0.3">
      <c r="A154" s="10"/>
    </row>
    <row r="155" spans="1:1" ht="15.75" customHeight="1" x14ac:dyDescent="0.3">
      <c r="A155" s="10"/>
    </row>
    <row r="156" spans="1:1" ht="15.75" customHeight="1" x14ac:dyDescent="0.3">
      <c r="A156" s="10"/>
    </row>
    <row r="157" spans="1:1" ht="15.75" customHeight="1" x14ac:dyDescent="0.3">
      <c r="A157" s="10"/>
    </row>
    <row r="158" spans="1:1" ht="15.75" customHeight="1" x14ac:dyDescent="0.3">
      <c r="A158" s="10"/>
    </row>
    <row r="159" spans="1:1" ht="15.75" customHeight="1" x14ac:dyDescent="0.3">
      <c r="A159" s="10"/>
    </row>
    <row r="160" spans="1:1" ht="15.75" customHeight="1" x14ac:dyDescent="0.3">
      <c r="A160" s="10"/>
    </row>
    <row r="161" spans="1:1" ht="15.75" customHeight="1" x14ac:dyDescent="0.3">
      <c r="A161" s="10"/>
    </row>
    <row r="162" spans="1:1" ht="15.75" customHeight="1" x14ac:dyDescent="0.3">
      <c r="A162" s="10"/>
    </row>
    <row r="163" spans="1:1" ht="15.75" customHeight="1" x14ac:dyDescent="0.3">
      <c r="A163" s="10"/>
    </row>
    <row r="164" spans="1:1" ht="15.75" customHeight="1" x14ac:dyDescent="0.3">
      <c r="A164" s="10"/>
    </row>
    <row r="165" spans="1:1" ht="15.75" customHeight="1" x14ac:dyDescent="0.3">
      <c r="A165" s="10"/>
    </row>
    <row r="166" spans="1:1" ht="15.75" customHeight="1" x14ac:dyDescent="0.3">
      <c r="A166" s="10"/>
    </row>
    <row r="167" spans="1:1" ht="15.75" customHeight="1" x14ac:dyDescent="0.3">
      <c r="A167" s="10"/>
    </row>
    <row r="168" spans="1:1" ht="15.75" customHeight="1" x14ac:dyDescent="0.3">
      <c r="A168" s="10"/>
    </row>
    <row r="169" spans="1:1" ht="15.75" customHeight="1" x14ac:dyDescent="0.3">
      <c r="A169" s="10"/>
    </row>
    <row r="170" spans="1:1" ht="15.75" customHeight="1" x14ac:dyDescent="0.3">
      <c r="A170" s="10"/>
    </row>
    <row r="171" spans="1:1" ht="15.75" customHeight="1" x14ac:dyDescent="0.3">
      <c r="A171" s="10"/>
    </row>
    <row r="172" spans="1:1" ht="15.75" customHeight="1" x14ac:dyDescent="0.3">
      <c r="A172" s="10"/>
    </row>
    <row r="173" spans="1:1" ht="15.75" customHeight="1" x14ac:dyDescent="0.3">
      <c r="A173" s="10"/>
    </row>
    <row r="174" spans="1:1" ht="15.75" customHeight="1" x14ac:dyDescent="0.3">
      <c r="A174" s="10"/>
    </row>
    <row r="175" spans="1:1" ht="15.75" customHeight="1" x14ac:dyDescent="0.3">
      <c r="A175" s="10"/>
    </row>
    <row r="176" spans="1:1" ht="15.75" customHeight="1" x14ac:dyDescent="0.3">
      <c r="A176" s="10"/>
    </row>
    <row r="177" spans="1:1" ht="15.75" customHeight="1" x14ac:dyDescent="0.3">
      <c r="A177" s="10"/>
    </row>
    <row r="178" spans="1:1" ht="15.75" customHeight="1" x14ac:dyDescent="0.3">
      <c r="A178" s="10"/>
    </row>
    <row r="179" spans="1:1" ht="15.75" customHeight="1" x14ac:dyDescent="0.3">
      <c r="A179" s="10"/>
    </row>
    <row r="180" spans="1:1" ht="15.75" customHeight="1" x14ac:dyDescent="0.3">
      <c r="A180" s="10"/>
    </row>
    <row r="181" spans="1:1" ht="15.75" customHeight="1" x14ac:dyDescent="0.3">
      <c r="A181" s="10"/>
    </row>
    <row r="182" spans="1:1" ht="15.75" customHeight="1" x14ac:dyDescent="0.3">
      <c r="A182" s="10"/>
    </row>
    <row r="183" spans="1:1" ht="15.75" customHeight="1" x14ac:dyDescent="0.3">
      <c r="A183" s="10"/>
    </row>
    <row r="184" spans="1:1" ht="15.75" customHeight="1" x14ac:dyDescent="0.3">
      <c r="A184" s="10"/>
    </row>
    <row r="185" spans="1:1" ht="15.75" customHeight="1" x14ac:dyDescent="0.3">
      <c r="A185" s="10"/>
    </row>
    <row r="186" spans="1:1" ht="15.75" customHeight="1" x14ac:dyDescent="0.3">
      <c r="A186" s="10"/>
    </row>
    <row r="187" spans="1:1" ht="15.75" customHeight="1" x14ac:dyDescent="0.3">
      <c r="A187" s="10"/>
    </row>
    <row r="188" spans="1:1" ht="15.75" customHeight="1" x14ac:dyDescent="0.3">
      <c r="A188" s="10"/>
    </row>
    <row r="189" spans="1:1" ht="15.75" customHeight="1" x14ac:dyDescent="0.3">
      <c r="A189" s="10"/>
    </row>
    <row r="190" spans="1:1" ht="15.75" customHeight="1" x14ac:dyDescent="0.3">
      <c r="A190" s="10"/>
    </row>
    <row r="191" spans="1:1" ht="15.75" customHeight="1" x14ac:dyDescent="0.3">
      <c r="A191" s="10"/>
    </row>
    <row r="192" spans="1:1" ht="15.75" customHeight="1" x14ac:dyDescent="0.3">
      <c r="A192" s="10"/>
    </row>
  </sheetData>
  <mergeCells count="1">
    <mergeCell ref="E2:J2"/>
  </mergeCells>
  <hyperlinks>
    <hyperlink ref="B2" location="'Index'!A3" tooltip="Go to the Index sheet" display="á" xr:uid="{011ADC55-BDF0-4AE4-9FD4-97D1AF8C07E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BB2E8-C668-4A6B-94B4-26D17EB1E2E7}">
  <sheetPr>
    <tabColor theme="9"/>
    <pageSetUpPr fitToPage="1"/>
  </sheetPr>
  <dimension ref="A1:Y69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10" customWidth="1"/>
    <col min="2" max="6" width="5" style="10" customWidth="1"/>
    <col min="7" max="7" width="4.7109375" style="36" customWidth="1"/>
    <col min="8" max="8" width="20.7109375" style="10" customWidth="1"/>
    <col min="9" max="14" width="5" style="10" customWidth="1"/>
    <col min="15" max="22" width="4.140625" style="10" customWidth="1"/>
    <col min="23" max="25" width="10.28515625" style="10"/>
  </cols>
  <sheetData>
    <row r="1" spans="1:25" ht="18" x14ac:dyDescent="0.35">
      <c r="A1" s="2" t="s">
        <v>271</v>
      </c>
      <c r="B1" s="2"/>
      <c r="C1" s="2"/>
      <c r="D1" s="3"/>
      <c r="E1" s="3"/>
      <c r="F1" s="3"/>
      <c r="G1" s="57"/>
      <c r="H1" s="3"/>
      <c r="I1" s="4" t="s">
        <v>1</v>
      </c>
      <c r="J1" s="58">
        <v>4</v>
      </c>
      <c r="K1" s="2"/>
      <c r="L1" s="4">
        <v>3057486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B2" s="59"/>
      <c r="C2" s="60"/>
      <c r="I2" s="7" t="s">
        <v>3</v>
      </c>
      <c r="J2" s="7"/>
      <c r="K2" s="7"/>
      <c r="L2" s="7"/>
      <c r="M2" s="7"/>
      <c r="N2" s="7"/>
    </row>
    <row r="3" spans="1:25" ht="15.75" customHeight="1" x14ac:dyDescent="0.3">
      <c r="A3" s="8" t="s">
        <v>48</v>
      </c>
      <c r="B3" s="8"/>
      <c r="C3" s="8"/>
      <c r="D3" s="8"/>
      <c r="E3" s="8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62" t="s">
        <v>295</v>
      </c>
      <c r="B4" s="63"/>
      <c r="C4" s="64">
        <v>464</v>
      </c>
      <c r="D4" s="63"/>
      <c r="E4" s="65" t="s">
        <v>15</v>
      </c>
      <c r="F4" s="66">
        <f>SUM(F5:F7)</f>
        <v>470</v>
      </c>
      <c r="G4" s="67" t="s">
        <v>273</v>
      </c>
      <c r="H4" s="62" t="s">
        <v>296</v>
      </c>
      <c r="I4" s="63"/>
      <c r="J4" s="64">
        <v>469</v>
      </c>
      <c r="K4" s="63"/>
      <c r="L4" s="65" t="s">
        <v>15</v>
      </c>
      <c r="M4" s="66">
        <f>SUM(M5:M7)</f>
        <v>474</v>
      </c>
      <c r="N4"/>
      <c r="O4" s="43"/>
      <c r="P4" s="43"/>
      <c r="Q4" s="43"/>
      <c r="R4" s="43"/>
      <c r="S4" s="43"/>
      <c r="T4" s="43"/>
    </row>
    <row r="5" spans="1:25" ht="15.75" customHeight="1" x14ac:dyDescent="0.3">
      <c r="A5" s="68" t="s">
        <v>210</v>
      </c>
      <c r="B5" s="69">
        <v>43</v>
      </c>
      <c r="C5" s="69">
        <v>35</v>
      </c>
      <c r="D5" s="69">
        <v>39</v>
      </c>
      <c r="E5" s="69">
        <v>45</v>
      </c>
      <c r="F5" s="70">
        <f>SUM(B5:E5)</f>
        <v>162</v>
      </c>
      <c r="G5"/>
      <c r="H5" s="68" t="s">
        <v>228</v>
      </c>
      <c r="I5" s="69">
        <v>39</v>
      </c>
      <c r="J5" s="69">
        <v>30</v>
      </c>
      <c r="K5" s="69">
        <v>32</v>
      </c>
      <c r="L5" s="69">
        <v>35</v>
      </c>
      <c r="M5" s="70">
        <f>SUM(I5:L5)</f>
        <v>136</v>
      </c>
      <c r="N5"/>
      <c r="O5" s="43"/>
      <c r="P5" s="43"/>
      <c r="Q5" s="43"/>
      <c r="R5" s="43"/>
      <c r="S5" s="43"/>
      <c r="T5" s="43"/>
    </row>
    <row r="6" spans="1:25" ht="15.75" customHeight="1" x14ac:dyDescent="0.3">
      <c r="A6" s="71" t="s">
        <v>141</v>
      </c>
      <c r="B6" s="22">
        <v>42</v>
      </c>
      <c r="C6" s="22">
        <v>39</v>
      </c>
      <c r="D6" s="22">
        <v>38</v>
      </c>
      <c r="E6" s="22">
        <v>34</v>
      </c>
      <c r="F6" s="25">
        <f>SUM(B6:E6)</f>
        <v>153</v>
      </c>
      <c r="G6"/>
      <c r="H6" s="71" t="s">
        <v>38</v>
      </c>
      <c r="I6" s="22">
        <v>44</v>
      </c>
      <c r="J6" s="22">
        <v>47</v>
      </c>
      <c r="K6" s="22">
        <v>46</v>
      </c>
      <c r="L6" s="22">
        <v>48</v>
      </c>
      <c r="M6" s="25">
        <f>SUM(I6:L6)</f>
        <v>185</v>
      </c>
      <c r="N6"/>
      <c r="O6" s="43"/>
      <c r="P6" s="43"/>
      <c r="Q6" s="43"/>
      <c r="R6" s="43"/>
      <c r="S6" s="43"/>
      <c r="T6" s="43"/>
    </row>
    <row r="7" spans="1:25" ht="15.75" customHeight="1" x14ac:dyDescent="0.3">
      <c r="A7" s="72" t="s">
        <v>208</v>
      </c>
      <c r="B7" s="32">
        <v>41</v>
      </c>
      <c r="C7" s="32">
        <v>34</v>
      </c>
      <c r="D7" s="32">
        <v>38</v>
      </c>
      <c r="E7" s="32">
        <v>42</v>
      </c>
      <c r="F7" s="35">
        <f>SUM(B7:E7)</f>
        <v>155</v>
      </c>
      <c r="G7"/>
      <c r="H7" s="72" t="s">
        <v>211</v>
      </c>
      <c r="I7" s="32">
        <v>35</v>
      </c>
      <c r="J7" s="32">
        <v>39</v>
      </c>
      <c r="K7" s="32">
        <v>39</v>
      </c>
      <c r="L7" s="32">
        <v>40</v>
      </c>
      <c r="M7" s="35">
        <f>SUM(I7:L7)</f>
        <v>153</v>
      </c>
      <c r="N7"/>
      <c r="O7" s="43"/>
      <c r="P7" s="43"/>
      <c r="Q7" s="43"/>
      <c r="R7" s="43"/>
      <c r="S7" s="43"/>
      <c r="T7" s="43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3"/>
      <c r="P8" s="43"/>
      <c r="Q8" s="43"/>
      <c r="R8" s="43"/>
      <c r="S8" s="43"/>
      <c r="T8" s="43"/>
    </row>
    <row r="9" spans="1:25" ht="15.75" customHeight="1" x14ac:dyDescent="0.3">
      <c r="A9" s="62" t="s">
        <v>297</v>
      </c>
      <c r="B9" s="63"/>
      <c r="C9" s="64">
        <v>445</v>
      </c>
      <c r="D9" s="63"/>
      <c r="E9" s="65" t="s">
        <v>15</v>
      </c>
      <c r="F9" s="66">
        <f>SUM(F10:F12)</f>
        <v>449</v>
      </c>
      <c r="G9" s="67" t="s">
        <v>273</v>
      </c>
      <c r="H9" s="43" t="s">
        <v>298</v>
      </c>
      <c r="I9" s="43"/>
      <c r="J9" s="43"/>
      <c r="K9" s="43"/>
      <c r="L9" s="43"/>
      <c r="M9" s="43"/>
      <c r="N9"/>
      <c r="O9" s="43"/>
      <c r="P9" s="43"/>
      <c r="Q9" s="43"/>
      <c r="R9" s="43"/>
      <c r="S9" s="43"/>
      <c r="T9" s="43"/>
    </row>
    <row r="10" spans="1:25" ht="15.75" customHeight="1" x14ac:dyDescent="0.3">
      <c r="A10" s="68" t="s">
        <v>213</v>
      </c>
      <c r="B10" s="69">
        <v>28</v>
      </c>
      <c r="C10" s="69">
        <v>35</v>
      </c>
      <c r="D10" s="69">
        <v>37</v>
      </c>
      <c r="E10" s="69">
        <v>36</v>
      </c>
      <c r="F10" s="70">
        <f>SUM(B10:E10)</f>
        <v>136</v>
      </c>
      <c r="G10"/>
      <c r="H10" s="43"/>
      <c r="I10" s="43"/>
      <c r="J10" s="43"/>
      <c r="K10" s="43"/>
      <c r="L10" s="43"/>
      <c r="M10" s="43"/>
      <c r="N10"/>
      <c r="O10" s="43"/>
      <c r="P10" s="43"/>
      <c r="Q10" s="43"/>
      <c r="R10" s="43"/>
      <c r="S10" s="43"/>
      <c r="T10" s="43"/>
    </row>
    <row r="11" spans="1:25" ht="15.75" customHeight="1" x14ac:dyDescent="0.3">
      <c r="A11" s="71" t="s">
        <v>202</v>
      </c>
      <c r="B11" s="22">
        <v>38</v>
      </c>
      <c r="C11" s="22">
        <v>37</v>
      </c>
      <c r="D11" s="22">
        <v>39</v>
      </c>
      <c r="E11" s="22">
        <v>42</v>
      </c>
      <c r="F11" s="25">
        <f>SUM(B11:E11)</f>
        <v>156</v>
      </c>
      <c r="G11"/>
      <c r="H11" s="43"/>
      <c r="I11" s="43"/>
      <c r="J11" s="43"/>
      <c r="K11" s="43"/>
      <c r="L11" s="43"/>
      <c r="M11" s="43"/>
      <c r="N11"/>
      <c r="O11" s="43"/>
      <c r="P11" s="43"/>
      <c r="Q11" s="43"/>
      <c r="R11" s="43"/>
      <c r="S11" s="43"/>
      <c r="T11" s="43"/>
    </row>
    <row r="12" spans="1:25" ht="15.75" customHeight="1" x14ac:dyDescent="0.3">
      <c r="A12" s="72" t="s">
        <v>236</v>
      </c>
      <c r="B12" s="32">
        <v>29</v>
      </c>
      <c r="C12" s="32">
        <v>40</v>
      </c>
      <c r="D12" s="32">
        <v>44</v>
      </c>
      <c r="E12" s="32">
        <v>44</v>
      </c>
      <c r="F12" s="35">
        <f>SUM(B12:E12)</f>
        <v>157</v>
      </c>
      <c r="G12"/>
      <c r="H12" s="43"/>
      <c r="I12" s="43"/>
      <c r="J12" s="43"/>
      <c r="K12" s="43"/>
      <c r="L12" s="43"/>
      <c r="M12" s="43"/>
      <c r="N12"/>
      <c r="O12" s="43"/>
      <c r="P12" s="43"/>
      <c r="Q12" s="43"/>
      <c r="R12" s="43"/>
      <c r="S12" s="43"/>
      <c r="T12" s="43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3"/>
      <c r="P13" s="43"/>
      <c r="Q13" s="43"/>
      <c r="R13" s="43"/>
      <c r="S13" s="43"/>
      <c r="T13" s="43"/>
    </row>
    <row r="14" spans="1:25" ht="15.75" customHeight="1" x14ac:dyDescent="0.3">
      <c r="A14" s="62" t="s">
        <v>299</v>
      </c>
      <c r="B14" s="63"/>
      <c r="C14" s="64">
        <v>453</v>
      </c>
      <c r="D14" s="63"/>
      <c r="E14" s="65" t="s">
        <v>15</v>
      </c>
      <c r="F14" s="66">
        <f>SUM(F15:F17)</f>
        <v>469</v>
      </c>
      <c r="G14" s="67" t="s">
        <v>273</v>
      </c>
      <c r="H14" s="62" t="s">
        <v>300</v>
      </c>
      <c r="I14" s="63"/>
      <c r="J14" s="64">
        <v>468</v>
      </c>
      <c r="K14" s="63"/>
      <c r="L14" s="65" t="s">
        <v>15</v>
      </c>
      <c r="M14" s="66">
        <f>SUM(M15:M17)</f>
        <v>461</v>
      </c>
      <c r="N14"/>
      <c r="O14" s="43"/>
      <c r="P14" s="43"/>
      <c r="Q14" s="43"/>
      <c r="R14" s="43"/>
      <c r="S14" s="43"/>
      <c r="T14" s="43"/>
    </row>
    <row r="15" spans="1:25" ht="15.75" customHeight="1" x14ac:dyDescent="0.3">
      <c r="A15" s="68" t="s">
        <v>174</v>
      </c>
      <c r="B15" s="69">
        <v>39</v>
      </c>
      <c r="C15" s="69">
        <v>45</v>
      </c>
      <c r="D15" s="69">
        <v>36</v>
      </c>
      <c r="E15" s="69">
        <v>42</v>
      </c>
      <c r="F15" s="70">
        <f>SUM(B15:E15)</f>
        <v>162</v>
      </c>
      <c r="G15"/>
      <c r="H15" s="68" t="s">
        <v>215</v>
      </c>
      <c r="I15" s="69">
        <v>41</v>
      </c>
      <c r="J15" s="69">
        <v>31</v>
      </c>
      <c r="K15" s="69">
        <v>33</v>
      </c>
      <c r="L15" s="69">
        <v>32</v>
      </c>
      <c r="M15" s="70">
        <f>SUM(I15:L15)</f>
        <v>137</v>
      </c>
      <c r="N15"/>
      <c r="O15" s="43"/>
      <c r="P15" s="43"/>
      <c r="Q15" s="43"/>
      <c r="R15" s="43"/>
      <c r="S15" s="43"/>
      <c r="T15" s="43"/>
    </row>
    <row r="16" spans="1:25" ht="15.75" customHeight="1" x14ac:dyDescent="0.3">
      <c r="A16" s="71" t="s">
        <v>226</v>
      </c>
      <c r="B16" s="22">
        <v>29</v>
      </c>
      <c r="C16" s="22">
        <v>36</v>
      </c>
      <c r="D16" s="22">
        <v>39</v>
      </c>
      <c r="E16" s="22">
        <v>40</v>
      </c>
      <c r="F16" s="25">
        <f>SUM(B16:E16)</f>
        <v>144</v>
      </c>
      <c r="G16"/>
      <c r="H16" s="71" t="s">
        <v>201</v>
      </c>
      <c r="I16" s="22">
        <v>40</v>
      </c>
      <c r="J16" s="22">
        <v>42</v>
      </c>
      <c r="K16" s="22">
        <v>41</v>
      </c>
      <c r="L16" s="22">
        <v>43</v>
      </c>
      <c r="M16" s="25">
        <f>SUM(I16:L16)</f>
        <v>166</v>
      </c>
      <c r="N16"/>
      <c r="O16" s="43"/>
      <c r="P16" s="43"/>
      <c r="Q16" s="43"/>
      <c r="R16" s="43"/>
      <c r="S16" s="43"/>
      <c r="T16" s="43"/>
    </row>
    <row r="17" spans="1:20" ht="15.75" customHeight="1" x14ac:dyDescent="0.3">
      <c r="A17" s="72" t="s">
        <v>199</v>
      </c>
      <c r="B17" s="32">
        <v>41</v>
      </c>
      <c r="C17" s="32">
        <v>36</v>
      </c>
      <c r="D17" s="32">
        <v>44</v>
      </c>
      <c r="E17" s="32">
        <v>42</v>
      </c>
      <c r="F17" s="35">
        <f>SUM(B17:E17)</f>
        <v>163</v>
      </c>
      <c r="G17"/>
      <c r="H17" s="72" t="s">
        <v>123</v>
      </c>
      <c r="I17" s="32">
        <v>40</v>
      </c>
      <c r="J17" s="32">
        <v>42</v>
      </c>
      <c r="K17" s="32">
        <v>37</v>
      </c>
      <c r="L17" s="32">
        <v>39</v>
      </c>
      <c r="M17" s="35">
        <f>SUM(I17:L17)</f>
        <v>158</v>
      </c>
      <c r="N17"/>
      <c r="O17" s="43"/>
      <c r="P17" s="43"/>
      <c r="Q17" s="43"/>
      <c r="R17" s="43"/>
      <c r="S17" s="43"/>
      <c r="T17" s="43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3"/>
      <c r="P18" s="43"/>
      <c r="Q18" s="43"/>
      <c r="R18" s="43"/>
      <c r="S18" s="43"/>
      <c r="T18" s="43"/>
    </row>
    <row r="19" spans="1:20" ht="15.75" customHeight="1" x14ac:dyDescent="0.3">
      <c r="H19" s="74" t="s">
        <v>48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</row>
    <row r="20" spans="1:20" ht="15.75" customHeight="1" x14ac:dyDescent="0.3">
      <c r="B20" s="9" t="s">
        <v>301</v>
      </c>
      <c r="H20" s="81" t="s">
        <v>296</v>
      </c>
      <c r="I20" s="69">
        <v>4</v>
      </c>
      <c r="J20" s="69">
        <v>4</v>
      </c>
      <c r="K20" s="69"/>
      <c r="L20" s="69"/>
      <c r="M20" s="69">
        <v>1958</v>
      </c>
      <c r="N20" s="82">
        <v>8</v>
      </c>
      <c r="O20" s="43"/>
      <c r="P20" s="43"/>
    </row>
    <row r="21" spans="1:20" ht="15.75" customHeight="1" x14ac:dyDescent="0.3">
      <c r="B21" s="83" t="s">
        <v>302</v>
      </c>
      <c r="H21" s="84" t="s">
        <v>295</v>
      </c>
      <c r="I21" s="22">
        <v>4</v>
      </c>
      <c r="J21" s="22">
        <v>3</v>
      </c>
      <c r="K21" s="22"/>
      <c r="L21" s="22">
        <v>1</v>
      </c>
      <c r="M21" s="22">
        <v>1901</v>
      </c>
      <c r="N21" s="48">
        <v>6</v>
      </c>
      <c r="O21" s="43"/>
      <c r="P21" s="43"/>
    </row>
    <row r="22" spans="1:20" ht="15.75" customHeight="1" x14ac:dyDescent="0.3">
      <c r="B22" s="9" t="s">
        <v>286</v>
      </c>
      <c r="H22" s="84" t="s">
        <v>299</v>
      </c>
      <c r="I22" s="22">
        <v>4</v>
      </c>
      <c r="J22" s="22">
        <v>2</v>
      </c>
      <c r="K22" s="22"/>
      <c r="L22" s="22">
        <v>2</v>
      </c>
      <c r="M22" s="22">
        <v>1912</v>
      </c>
      <c r="N22" s="48">
        <v>4</v>
      </c>
      <c r="O22" s="43"/>
      <c r="P22" s="43"/>
    </row>
    <row r="23" spans="1:20" ht="15.75" customHeight="1" x14ac:dyDescent="0.3">
      <c r="H23" s="84" t="s">
        <v>300</v>
      </c>
      <c r="I23" s="22">
        <v>4</v>
      </c>
      <c r="J23" s="22">
        <v>2</v>
      </c>
      <c r="K23" s="22"/>
      <c r="L23" s="22">
        <v>2</v>
      </c>
      <c r="M23" s="22">
        <v>1830</v>
      </c>
      <c r="N23" s="48">
        <v>4</v>
      </c>
      <c r="O23" s="43"/>
      <c r="P23" s="43"/>
    </row>
    <row r="24" spans="1:20" ht="15.75" customHeight="1" x14ac:dyDescent="0.3">
      <c r="H24" s="84" t="s">
        <v>297</v>
      </c>
      <c r="I24" s="22">
        <v>4</v>
      </c>
      <c r="J24" s="22">
        <v>1</v>
      </c>
      <c r="K24" s="22"/>
      <c r="L24" s="22">
        <v>3</v>
      </c>
      <c r="M24" s="22">
        <v>1600</v>
      </c>
      <c r="N24" s="48">
        <v>2</v>
      </c>
      <c r="O24" s="43"/>
      <c r="P24" s="43"/>
    </row>
    <row r="25" spans="1:20" ht="15.75" customHeight="1" x14ac:dyDescent="0.3">
      <c r="H25" s="85" t="s">
        <v>298</v>
      </c>
      <c r="I25" s="32"/>
      <c r="J25" s="32"/>
      <c r="K25" s="32"/>
      <c r="L25" s="32"/>
      <c r="M25" s="32"/>
      <c r="N25" s="52"/>
      <c r="O25" s="43"/>
      <c r="P25" s="43"/>
    </row>
    <row r="26" spans="1:20" ht="15.75" customHeight="1" x14ac:dyDescent="0.3">
      <c r="H26" s="77"/>
    </row>
    <row r="27" spans="1:20" ht="15.75" customHeight="1" x14ac:dyDescent="0.3">
      <c r="A27" s="10" t="s">
        <v>162</v>
      </c>
      <c r="E27" s="36"/>
      <c r="G27" s="86" t="s">
        <v>163</v>
      </c>
      <c r="H27" s="77"/>
    </row>
    <row r="28" spans="1:20" ht="15.75" customHeight="1" x14ac:dyDescent="0.3">
      <c r="A28" s="10" t="s">
        <v>164</v>
      </c>
      <c r="H28"/>
      <c r="I28"/>
      <c r="J28"/>
      <c r="K28"/>
      <c r="L28"/>
      <c r="M28"/>
      <c r="N28"/>
      <c r="O28"/>
      <c r="P28"/>
    </row>
    <row r="29" spans="1:20" ht="15.75" customHeight="1" x14ac:dyDescent="0.3">
      <c r="A29"/>
      <c r="B29"/>
      <c r="C29"/>
      <c r="D29"/>
      <c r="E29"/>
      <c r="F29"/>
      <c r="G29" s="67"/>
      <c r="H29"/>
      <c r="I29"/>
      <c r="J29"/>
      <c r="K29"/>
      <c r="L29"/>
      <c r="M29"/>
      <c r="N29"/>
      <c r="O29"/>
      <c r="P29"/>
    </row>
    <row r="30" spans="1:20" ht="15.75" customHeight="1" x14ac:dyDescent="0.3">
      <c r="A30"/>
      <c r="B30"/>
      <c r="C30"/>
      <c r="D30"/>
      <c r="E30"/>
      <c r="F30"/>
      <c r="G30" s="67"/>
      <c r="H30"/>
      <c r="I30"/>
      <c r="J30"/>
      <c r="K30"/>
      <c r="L30"/>
      <c r="M30"/>
      <c r="N30"/>
      <c r="O30"/>
      <c r="P30"/>
      <c r="Q30" s="43"/>
      <c r="R30" s="43"/>
      <c r="S30" s="43"/>
      <c r="T30" s="43"/>
    </row>
    <row r="31" spans="1:20" ht="15.75" customHeight="1" x14ac:dyDescent="0.3">
      <c r="A31"/>
      <c r="B31"/>
      <c r="C31"/>
      <c r="D31"/>
      <c r="E31"/>
      <c r="F31"/>
      <c r="G31" s="67"/>
      <c r="H31"/>
      <c r="I31"/>
      <c r="J31"/>
      <c r="K31"/>
      <c r="L31"/>
      <c r="M31"/>
      <c r="N31"/>
      <c r="O31"/>
      <c r="P31"/>
      <c r="Q31" s="43"/>
      <c r="R31" s="43"/>
      <c r="S31" s="43"/>
      <c r="T31" s="43"/>
    </row>
    <row r="32" spans="1:20" ht="15.75" customHeight="1" x14ac:dyDescent="0.3">
      <c r="A32"/>
      <c r="B32"/>
      <c r="C32"/>
      <c r="D32"/>
      <c r="E32"/>
      <c r="F32"/>
      <c r="G32" s="67"/>
      <c r="H32"/>
      <c r="I32"/>
      <c r="J32"/>
      <c r="K32"/>
      <c r="L32"/>
      <c r="M32"/>
      <c r="N32"/>
      <c r="O32"/>
      <c r="P32"/>
      <c r="Q32" s="43"/>
      <c r="R32" s="43"/>
      <c r="S32" s="43"/>
      <c r="T32" s="43"/>
    </row>
    <row r="33" spans="1:20" ht="15.75" customHeight="1" x14ac:dyDescent="0.3">
      <c r="A33"/>
      <c r="B33"/>
      <c r="C33"/>
      <c r="D33"/>
      <c r="E33"/>
      <c r="F33"/>
      <c r="G33" s="67"/>
      <c r="H33"/>
      <c r="I33"/>
      <c r="J33"/>
      <c r="K33"/>
      <c r="L33"/>
      <c r="M33"/>
      <c r="N33"/>
      <c r="O33"/>
      <c r="P33"/>
      <c r="Q33" s="43"/>
      <c r="R33" s="43"/>
      <c r="S33" s="43"/>
      <c r="T33" s="43"/>
    </row>
    <row r="34" spans="1:20" ht="15.75" customHeight="1" x14ac:dyDescent="0.3">
      <c r="A34"/>
      <c r="B34"/>
      <c r="C34"/>
      <c r="D34"/>
      <c r="E34"/>
      <c r="F34"/>
      <c r="G34" s="67"/>
      <c r="H34"/>
      <c r="I34"/>
      <c r="J34"/>
      <c r="K34"/>
      <c r="L34"/>
      <c r="M34"/>
      <c r="N34"/>
      <c r="O34"/>
      <c r="P34"/>
      <c r="Q34" s="43"/>
      <c r="R34" s="43"/>
      <c r="S34" s="43"/>
      <c r="T34" s="43"/>
    </row>
    <row r="35" spans="1:20" ht="15.75" customHeight="1" x14ac:dyDescent="0.3">
      <c r="A35"/>
      <c r="B35"/>
      <c r="C35"/>
      <c r="D35"/>
      <c r="E35"/>
      <c r="F35"/>
      <c r="G35" s="67"/>
      <c r="H35"/>
      <c r="I35"/>
      <c r="J35"/>
      <c r="K35"/>
      <c r="L35"/>
      <c r="M35"/>
      <c r="N35"/>
      <c r="O35"/>
      <c r="P35"/>
      <c r="Q35" s="43"/>
      <c r="R35" s="43"/>
      <c r="S35" s="43"/>
      <c r="T35" s="43"/>
    </row>
    <row r="36" spans="1:20" ht="15.75" customHeight="1" x14ac:dyDescent="0.3">
      <c r="A36"/>
      <c r="B36"/>
      <c r="C36"/>
      <c r="D36"/>
      <c r="E36"/>
      <c r="F36"/>
      <c r="G36" s="67"/>
      <c r="H36"/>
      <c r="I36"/>
      <c r="J36"/>
      <c r="K36"/>
      <c r="L36"/>
      <c r="M36"/>
      <c r="N36"/>
      <c r="O36"/>
      <c r="P36"/>
      <c r="Q36" s="43"/>
      <c r="R36" s="43"/>
      <c r="S36" s="43"/>
      <c r="T36" s="43"/>
    </row>
    <row r="37" spans="1:20" ht="15.75" customHeight="1" x14ac:dyDescent="0.3">
      <c r="A37"/>
      <c r="B37"/>
      <c r="C37"/>
      <c r="D37"/>
      <c r="E37"/>
      <c r="F37"/>
      <c r="G37" s="67"/>
      <c r="H37"/>
      <c r="I37"/>
      <c r="J37"/>
      <c r="K37"/>
      <c r="L37"/>
      <c r="M37"/>
      <c r="N37"/>
      <c r="O37"/>
      <c r="P37"/>
      <c r="Q37" s="43"/>
      <c r="R37" s="43"/>
      <c r="S37" s="43"/>
      <c r="T37" s="43"/>
    </row>
    <row r="38" spans="1:20" ht="15.75" customHeight="1" x14ac:dyDescent="0.3">
      <c r="A38"/>
      <c r="B38"/>
      <c r="C38"/>
      <c r="D38"/>
      <c r="E38"/>
      <c r="F38"/>
      <c r="G38" s="67"/>
      <c r="H38"/>
      <c r="I38"/>
      <c r="J38"/>
      <c r="K38"/>
      <c r="L38"/>
      <c r="M38"/>
      <c r="N38"/>
      <c r="O38"/>
      <c r="P38"/>
      <c r="Q38" s="43"/>
      <c r="R38" s="43"/>
      <c r="S38" s="43"/>
      <c r="T38" s="43"/>
    </row>
    <row r="39" spans="1:20" ht="15.75" customHeight="1" x14ac:dyDescent="0.3">
      <c r="A39"/>
      <c r="B39"/>
      <c r="C39"/>
      <c r="D39"/>
      <c r="E39"/>
      <c r="F39"/>
      <c r="G39" s="67"/>
      <c r="H39"/>
      <c r="I39"/>
      <c r="J39"/>
      <c r="K39"/>
      <c r="L39"/>
      <c r="M39"/>
      <c r="N39"/>
      <c r="O39"/>
      <c r="P39"/>
      <c r="Q39" s="43"/>
      <c r="R39" s="43"/>
      <c r="S39" s="43"/>
      <c r="T39" s="43"/>
    </row>
    <row r="40" spans="1:20" ht="15.75" customHeight="1" x14ac:dyDescent="0.3">
      <c r="A40"/>
      <c r="B40"/>
      <c r="C40"/>
      <c r="D40"/>
      <c r="E40"/>
      <c r="F40"/>
      <c r="G40" s="67"/>
      <c r="H40"/>
      <c r="I40"/>
      <c r="J40"/>
      <c r="K40"/>
      <c r="L40"/>
      <c r="M40"/>
      <c r="N40"/>
      <c r="O40"/>
      <c r="P40"/>
      <c r="Q40" s="43"/>
      <c r="R40" s="43"/>
      <c r="S40" s="43"/>
      <c r="T40" s="43"/>
    </row>
    <row r="41" spans="1:20" ht="15.75" customHeight="1" x14ac:dyDescent="0.3">
      <c r="A41"/>
      <c r="B41"/>
      <c r="C41"/>
      <c r="D41"/>
      <c r="E41"/>
      <c r="F41"/>
      <c r="G41" s="67"/>
      <c r="H41"/>
      <c r="I41"/>
      <c r="J41"/>
      <c r="K41"/>
      <c r="L41"/>
      <c r="M41"/>
      <c r="N41"/>
      <c r="O41"/>
      <c r="P41"/>
      <c r="Q41" s="43"/>
      <c r="R41" s="43"/>
      <c r="S41" s="43"/>
      <c r="T41" s="43"/>
    </row>
    <row r="42" spans="1:20" ht="15.75" customHeight="1" x14ac:dyDescent="0.3">
      <c r="A42"/>
      <c r="B42"/>
      <c r="C42"/>
      <c r="D42"/>
      <c r="E42"/>
      <c r="F42"/>
      <c r="G42" s="67"/>
      <c r="H42"/>
      <c r="I42"/>
      <c r="J42"/>
      <c r="K42"/>
      <c r="L42"/>
      <c r="M42"/>
      <c r="N42"/>
      <c r="O42"/>
      <c r="P42"/>
      <c r="Q42" s="43"/>
      <c r="R42" s="43"/>
      <c r="S42" s="43"/>
      <c r="T42" s="43"/>
    </row>
    <row r="43" spans="1:20" ht="15.75" customHeight="1" x14ac:dyDescent="0.3">
      <c r="A43"/>
      <c r="B43"/>
      <c r="C43"/>
      <c r="D43"/>
      <c r="E43"/>
      <c r="F43"/>
      <c r="G43" s="67"/>
      <c r="H43"/>
      <c r="I43"/>
      <c r="J43"/>
      <c r="K43"/>
      <c r="L43"/>
      <c r="M43"/>
      <c r="N43"/>
      <c r="O43"/>
      <c r="P43"/>
      <c r="Q43" s="43"/>
      <c r="R43" s="43"/>
      <c r="S43" s="43"/>
      <c r="T43" s="43"/>
    </row>
    <row r="44" spans="1:20" ht="15.75" customHeight="1" x14ac:dyDescent="0.3">
      <c r="A44"/>
      <c r="B44"/>
      <c r="C44"/>
      <c r="D44"/>
      <c r="E44"/>
      <c r="F44"/>
      <c r="G44" s="67"/>
      <c r="H44"/>
      <c r="I44"/>
      <c r="J44"/>
      <c r="K44"/>
      <c r="L44"/>
      <c r="M44"/>
      <c r="N44"/>
      <c r="O44"/>
      <c r="P44"/>
      <c r="Q44" s="43"/>
      <c r="R44" s="43"/>
      <c r="S44" s="43"/>
      <c r="T44" s="43"/>
    </row>
    <row r="45" spans="1:20" ht="15.75" customHeight="1" x14ac:dyDescent="0.3">
      <c r="A45"/>
      <c r="B45"/>
      <c r="C45"/>
      <c r="D45"/>
      <c r="E45"/>
      <c r="F45"/>
      <c r="G45" s="67"/>
      <c r="H45"/>
      <c r="I45"/>
      <c r="J45"/>
      <c r="K45"/>
      <c r="L45"/>
      <c r="M45"/>
      <c r="N45"/>
      <c r="O45"/>
      <c r="P45"/>
    </row>
    <row r="46" spans="1:20" ht="15.75" customHeight="1" x14ac:dyDescent="0.3">
      <c r="A46"/>
      <c r="B46"/>
      <c r="C46"/>
      <c r="D46"/>
      <c r="E46"/>
      <c r="F46"/>
      <c r="G46" s="67"/>
      <c r="H46"/>
      <c r="I46"/>
      <c r="J46"/>
      <c r="K46"/>
      <c r="L46"/>
      <c r="M46"/>
      <c r="N46"/>
      <c r="O46"/>
      <c r="P46"/>
    </row>
    <row r="47" spans="1:20" ht="15.75" customHeight="1" x14ac:dyDescent="0.3">
      <c r="A47"/>
      <c r="B47"/>
      <c r="C47"/>
      <c r="D47"/>
      <c r="E47"/>
      <c r="F47"/>
      <c r="G47" s="67"/>
      <c r="H47"/>
      <c r="I47"/>
      <c r="J47"/>
      <c r="K47"/>
      <c r="L47"/>
      <c r="M47"/>
      <c r="N47"/>
      <c r="O47"/>
      <c r="P47"/>
    </row>
    <row r="48" spans="1:20" ht="15.75" customHeight="1" x14ac:dyDescent="0.3">
      <c r="A48"/>
      <c r="B48"/>
      <c r="C48"/>
      <c r="D48"/>
      <c r="E48"/>
      <c r="F48"/>
      <c r="G48" s="67"/>
      <c r="H48"/>
      <c r="I48"/>
      <c r="J48"/>
      <c r="K48"/>
      <c r="L48"/>
      <c r="M48"/>
      <c r="N48"/>
      <c r="O48"/>
      <c r="P48"/>
    </row>
    <row r="49" spans="1:16" ht="15.75" customHeight="1" x14ac:dyDescent="0.3">
      <c r="A49"/>
      <c r="B49"/>
      <c r="C49"/>
      <c r="D49"/>
      <c r="E49"/>
      <c r="F49"/>
      <c r="G49" s="67"/>
      <c r="H49"/>
      <c r="I49"/>
      <c r="J49"/>
      <c r="K49"/>
      <c r="L49"/>
      <c r="M49"/>
      <c r="N49"/>
      <c r="O49"/>
      <c r="P49"/>
    </row>
    <row r="50" spans="1:16" ht="15.75" customHeight="1" x14ac:dyDescent="0.3">
      <c r="A50"/>
      <c r="B50"/>
      <c r="C50"/>
      <c r="D50"/>
      <c r="E50"/>
      <c r="F50"/>
      <c r="G50" s="67"/>
      <c r="H50"/>
      <c r="I50"/>
      <c r="J50"/>
      <c r="K50"/>
      <c r="L50"/>
      <c r="M50"/>
      <c r="N50"/>
      <c r="O50"/>
      <c r="P50"/>
    </row>
    <row r="51" spans="1:16" ht="15.75" customHeight="1" x14ac:dyDescent="0.3">
      <c r="A51"/>
      <c r="B51"/>
      <c r="C51"/>
      <c r="D51"/>
      <c r="E51"/>
      <c r="F51"/>
      <c r="G51" s="67"/>
      <c r="H51"/>
      <c r="I51"/>
      <c r="J51"/>
      <c r="K51"/>
      <c r="L51"/>
      <c r="M51"/>
      <c r="N51"/>
      <c r="O51"/>
      <c r="P51"/>
    </row>
    <row r="52" spans="1:16" ht="15.75" customHeight="1" x14ac:dyDescent="0.3">
      <c r="A52"/>
      <c r="B52"/>
      <c r="C52"/>
      <c r="D52"/>
      <c r="E52"/>
      <c r="F52"/>
      <c r="G52" s="67"/>
      <c r="H52"/>
      <c r="I52"/>
      <c r="J52"/>
      <c r="K52"/>
      <c r="L52"/>
      <c r="M52"/>
      <c r="N52"/>
      <c r="O52"/>
      <c r="P52"/>
    </row>
    <row r="53" spans="1:16" ht="15.75" customHeight="1" x14ac:dyDescent="0.3"/>
    <row r="54" spans="1:16" ht="15.75" customHeight="1" x14ac:dyDescent="0.3"/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I2:N2"/>
  </mergeCells>
  <hyperlinks>
    <hyperlink ref="A2" location="'Index'!A3" tooltip="Go to the Index sheet" display="á" xr:uid="{79B25769-7502-4D48-9829-8C0A4BBE888C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35DBE-D66D-4911-9015-204290563384}">
  <sheetPr>
    <tabColor rgb="FFFFC000"/>
    <pageSetUpPr fitToPage="1"/>
  </sheetPr>
  <dimension ref="A1:Y63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6" customWidth="1"/>
    <col min="10" max="11" width="20.7109375" style="10" customWidth="1"/>
    <col min="12" max="15" width="5" style="10" customWidth="1"/>
    <col min="16" max="17" width="4.140625" style="10" customWidth="1"/>
    <col min="18" max="18" width="9.140625" style="10" bestFit="1" customWidth="1"/>
    <col min="19" max="24" width="4.140625" style="10" customWidth="1"/>
    <col min="25" max="25" width="10.28515625" style="10"/>
  </cols>
  <sheetData>
    <row r="1" spans="1:25" ht="18" x14ac:dyDescent="0.35">
      <c r="A1" s="87"/>
      <c r="B1" s="2" t="s">
        <v>843</v>
      </c>
      <c r="C1" s="2"/>
      <c r="D1" s="3"/>
      <c r="E1" s="3"/>
      <c r="F1" s="3"/>
      <c r="G1" s="3"/>
      <c r="H1" s="3"/>
      <c r="I1" s="4" t="s">
        <v>844</v>
      </c>
      <c r="J1" s="2"/>
      <c r="K1" s="3"/>
      <c r="L1" s="4">
        <v>49407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0"/>
      <c r="J2" s="7" t="s">
        <v>492</v>
      </c>
      <c r="K2" s="7"/>
      <c r="L2" s="7"/>
      <c r="M2" s="7"/>
      <c r="N2" s="7"/>
      <c r="O2" s="7"/>
    </row>
    <row r="3" spans="1:25" ht="15.75" customHeight="1" x14ac:dyDescent="0.3">
      <c r="A3" s="1"/>
      <c r="B3" s="8" t="s">
        <v>4</v>
      </c>
      <c r="C3" s="9" t="s">
        <v>845</v>
      </c>
      <c r="D3" s="9"/>
      <c r="E3" s="9" t="s">
        <v>846</v>
      </c>
      <c r="F3" s="8"/>
      <c r="G3" s="8"/>
      <c r="H3" s="8"/>
      <c r="I3" s="1"/>
      <c r="J3" s="8" t="s">
        <v>7</v>
      </c>
      <c r="K3" s="9" t="s">
        <v>847</v>
      </c>
      <c r="L3" s="9"/>
      <c r="M3" s="9" t="s">
        <v>848</v>
      </c>
      <c r="N3" s="8"/>
      <c r="O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I4" s="11">
        <v>1</v>
      </c>
      <c r="J4" s="12" t="s">
        <v>10</v>
      </c>
      <c r="K4" s="12" t="s">
        <v>11</v>
      </c>
      <c r="L4" s="13" t="s">
        <v>12</v>
      </c>
      <c r="M4" s="13" t="s">
        <v>13</v>
      </c>
      <c r="N4" s="13" t="s">
        <v>14</v>
      </c>
      <c r="O4" s="14" t="s">
        <v>15</v>
      </c>
    </row>
    <row r="5" spans="1:25" ht="15.75" customHeight="1" x14ac:dyDescent="0.3">
      <c r="A5" s="15">
        <v>5</v>
      </c>
      <c r="B5" s="16" t="s">
        <v>849</v>
      </c>
      <c r="C5" s="16" t="s">
        <v>73</v>
      </c>
      <c r="D5" s="91">
        <v>100</v>
      </c>
      <c r="E5" s="18">
        <v>9</v>
      </c>
      <c r="F5" s="18">
        <v>396</v>
      </c>
      <c r="G5" s="114">
        <v>33</v>
      </c>
      <c r="I5" s="15">
        <v>4</v>
      </c>
      <c r="J5" s="16" t="s">
        <v>850</v>
      </c>
      <c r="K5" s="16" t="s">
        <v>104</v>
      </c>
      <c r="L5" s="18">
        <v>99</v>
      </c>
      <c r="M5" s="18">
        <v>9</v>
      </c>
      <c r="N5" s="18">
        <v>390</v>
      </c>
      <c r="O5" s="114">
        <v>31</v>
      </c>
    </row>
    <row r="6" spans="1:25" ht="15.75" customHeight="1" x14ac:dyDescent="0.3">
      <c r="A6" s="20">
        <v>8</v>
      </c>
      <c r="B6" s="21" t="s">
        <v>851</v>
      </c>
      <c r="C6" s="21" t="s">
        <v>73</v>
      </c>
      <c r="D6" s="24">
        <v>99</v>
      </c>
      <c r="E6" s="23">
        <v>8</v>
      </c>
      <c r="F6" s="24">
        <v>393</v>
      </c>
      <c r="G6" s="25">
        <v>27</v>
      </c>
      <c r="I6" s="20">
        <v>7</v>
      </c>
      <c r="J6" s="21" t="s">
        <v>852</v>
      </c>
      <c r="K6" s="21" t="s">
        <v>853</v>
      </c>
      <c r="L6" s="24">
        <v>97</v>
      </c>
      <c r="M6" s="23">
        <v>7</v>
      </c>
      <c r="N6" s="24">
        <v>386</v>
      </c>
      <c r="O6" s="25">
        <v>27</v>
      </c>
    </row>
    <row r="7" spans="1:25" ht="15.75" customHeight="1" x14ac:dyDescent="0.3">
      <c r="A7" s="20">
        <v>1</v>
      </c>
      <c r="B7" s="21" t="s">
        <v>854</v>
      </c>
      <c r="C7" s="21" t="s">
        <v>17</v>
      </c>
      <c r="D7" s="24">
        <v>96</v>
      </c>
      <c r="E7" s="23">
        <v>5</v>
      </c>
      <c r="F7" s="27">
        <v>391</v>
      </c>
      <c r="G7" s="28">
        <v>26</v>
      </c>
      <c r="I7" s="20">
        <v>3</v>
      </c>
      <c r="J7" s="29" t="s">
        <v>855</v>
      </c>
      <c r="K7" s="21" t="s">
        <v>65</v>
      </c>
      <c r="L7" s="24">
        <v>94</v>
      </c>
      <c r="M7" s="23">
        <v>3</v>
      </c>
      <c r="N7" s="24">
        <v>386</v>
      </c>
      <c r="O7" s="25">
        <v>26</v>
      </c>
    </row>
    <row r="8" spans="1:25" ht="15.75" customHeight="1" x14ac:dyDescent="0.3">
      <c r="A8" s="20">
        <v>7</v>
      </c>
      <c r="B8" s="21" t="s">
        <v>728</v>
      </c>
      <c r="C8" s="21" t="s">
        <v>104</v>
      </c>
      <c r="D8" s="24">
        <v>97</v>
      </c>
      <c r="E8" s="23">
        <v>6</v>
      </c>
      <c r="F8" s="24">
        <v>389</v>
      </c>
      <c r="G8" s="25">
        <v>24</v>
      </c>
      <c r="I8" s="20">
        <v>9</v>
      </c>
      <c r="J8" s="21" t="s">
        <v>856</v>
      </c>
      <c r="K8" s="21" t="s">
        <v>73</v>
      </c>
      <c r="L8" s="24">
        <v>96</v>
      </c>
      <c r="M8" s="23">
        <v>5</v>
      </c>
      <c r="N8" s="24">
        <v>387</v>
      </c>
      <c r="O8" s="25">
        <v>25</v>
      </c>
    </row>
    <row r="9" spans="1:25" ht="15.75" customHeight="1" x14ac:dyDescent="0.3">
      <c r="A9" s="20">
        <v>9</v>
      </c>
      <c r="B9" s="21" t="s">
        <v>72</v>
      </c>
      <c r="C9" s="21" t="s">
        <v>73</v>
      </c>
      <c r="D9" s="23">
        <v>98</v>
      </c>
      <c r="E9" s="23">
        <v>7</v>
      </c>
      <c r="F9" s="24">
        <v>389</v>
      </c>
      <c r="G9" s="25">
        <v>22</v>
      </c>
      <c r="I9" s="20">
        <v>1</v>
      </c>
      <c r="J9" s="21" t="s">
        <v>857</v>
      </c>
      <c r="K9" s="21" t="s">
        <v>858</v>
      </c>
      <c r="L9" s="24">
        <v>96</v>
      </c>
      <c r="M9" s="23">
        <v>5</v>
      </c>
      <c r="N9" s="27">
        <v>384</v>
      </c>
      <c r="O9" s="28">
        <v>25</v>
      </c>
    </row>
    <row r="10" spans="1:25" ht="15.75" customHeight="1" x14ac:dyDescent="0.3">
      <c r="A10" s="20">
        <v>2</v>
      </c>
      <c r="B10" s="21" t="s">
        <v>859</v>
      </c>
      <c r="C10" s="21" t="s">
        <v>858</v>
      </c>
      <c r="D10" s="24">
        <v>93</v>
      </c>
      <c r="E10" s="23">
        <v>4</v>
      </c>
      <c r="F10" s="24">
        <v>386</v>
      </c>
      <c r="G10" s="25">
        <v>22</v>
      </c>
      <c r="I10" s="20">
        <v>8</v>
      </c>
      <c r="J10" s="21" t="s">
        <v>860</v>
      </c>
      <c r="K10" s="21" t="s">
        <v>17</v>
      </c>
      <c r="L10" s="24">
        <v>98</v>
      </c>
      <c r="M10" s="23">
        <v>8</v>
      </c>
      <c r="N10" s="24">
        <v>387</v>
      </c>
      <c r="O10" s="25">
        <v>24</v>
      </c>
    </row>
    <row r="11" spans="1:25" ht="15.75" customHeight="1" x14ac:dyDescent="0.3">
      <c r="A11" s="20">
        <v>4</v>
      </c>
      <c r="B11" s="21" t="s">
        <v>861</v>
      </c>
      <c r="C11" s="21" t="s">
        <v>317</v>
      </c>
      <c r="D11" s="24" t="s">
        <v>242</v>
      </c>
      <c r="E11" s="23">
        <v>0</v>
      </c>
      <c r="F11" s="24">
        <v>199</v>
      </c>
      <c r="G11" s="25">
        <v>18</v>
      </c>
      <c r="I11" s="20">
        <v>6</v>
      </c>
      <c r="J11" s="21" t="s">
        <v>862</v>
      </c>
      <c r="K11" s="21" t="s">
        <v>104</v>
      </c>
      <c r="L11" s="24">
        <v>92</v>
      </c>
      <c r="M11" s="23">
        <v>1</v>
      </c>
      <c r="N11" s="24">
        <v>376</v>
      </c>
      <c r="O11" s="25">
        <v>15</v>
      </c>
    </row>
    <row r="12" spans="1:25" ht="15.75" customHeight="1" x14ac:dyDescent="0.3">
      <c r="A12" s="20">
        <v>3</v>
      </c>
      <c r="B12" s="21" t="s">
        <v>863</v>
      </c>
      <c r="C12" s="21" t="s">
        <v>47</v>
      </c>
      <c r="D12" s="24">
        <v>91</v>
      </c>
      <c r="E12" s="23">
        <v>3</v>
      </c>
      <c r="F12" s="24">
        <v>372</v>
      </c>
      <c r="G12" s="25">
        <v>10</v>
      </c>
      <c r="I12" s="20">
        <v>2</v>
      </c>
      <c r="J12" s="21" t="s">
        <v>864</v>
      </c>
      <c r="K12" s="21" t="s">
        <v>865</v>
      </c>
      <c r="L12" s="24">
        <v>97</v>
      </c>
      <c r="M12" s="23">
        <v>7</v>
      </c>
      <c r="N12" s="24">
        <v>375</v>
      </c>
      <c r="O12" s="25">
        <v>12</v>
      </c>
    </row>
    <row r="13" spans="1:25" ht="15.75" customHeight="1" x14ac:dyDescent="0.3">
      <c r="A13" s="116">
        <v>6</v>
      </c>
      <c r="B13" s="117" t="s">
        <v>866</v>
      </c>
      <c r="C13" s="117" t="s">
        <v>514</v>
      </c>
      <c r="D13" s="109" t="s">
        <v>132</v>
      </c>
      <c r="E13" s="33">
        <v>0</v>
      </c>
      <c r="F13" s="109">
        <v>0</v>
      </c>
      <c r="G13" s="110">
        <v>0</v>
      </c>
      <c r="I13" s="116">
        <v>5</v>
      </c>
      <c r="J13" s="117" t="s">
        <v>867</v>
      </c>
      <c r="K13" s="117" t="s">
        <v>47</v>
      </c>
      <c r="L13" s="109">
        <v>93</v>
      </c>
      <c r="M13" s="33">
        <v>2</v>
      </c>
      <c r="N13" s="109">
        <v>377</v>
      </c>
      <c r="O13" s="110">
        <v>11</v>
      </c>
    </row>
    <row r="14" spans="1:25" ht="15.75" customHeight="1" x14ac:dyDescent="0.3"/>
    <row r="15" spans="1:25" ht="15.75" customHeight="1" x14ac:dyDescent="0.3">
      <c r="A15" s="1"/>
      <c r="B15" s="8" t="s">
        <v>48</v>
      </c>
      <c r="C15" s="9" t="s">
        <v>868</v>
      </c>
      <c r="D15" s="9"/>
      <c r="E15" s="9" t="s">
        <v>869</v>
      </c>
      <c r="F15" s="8"/>
      <c r="G15" s="8"/>
      <c r="I15" s="1"/>
      <c r="J15" s="8" t="s">
        <v>51</v>
      </c>
      <c r="K15" s="9" t="s">
        <v>870</v>
      </c>
      <c r="L15" s="9"/>
      <c r="M15" s="9" t="s">
        <v>871</v>
      </c>
      <c r="N15" s="8"/>
      <c r="O15" s="8"/>
    </row>
    <row r="16" spans="1:25" ht="15.75" customHeight="1" x14ac:dyDescent="0.3">
      <c r="A16" s="11">
        <v>1</v>
      </c>
      <c r="B16" s="12" t="s">
        <v>10</v>
      </c>
      <c r="C16" s="12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I16" s="11">
        <v>1</v>
      </c>
      <c r="J16" s="12" t="s">
        <v>10</v>
      </c>
      <c r="K16" s="12" t="s">
        <v>11</v>
      </c>
      <c r="L16" s="13" t="s">
        <v>12</v>
      </c>
      <c r="M16" s="13" t="s">
        <v>13</v>
      </c>
      <c r="N16" s="13" t="s">
        <v>14</v>
      </c>
      <c r="O16" s="14" t="s">
        <v>15</v>
      </c>
    </row>
    <row r="17" spans="1:15" ht="15.75" customHeight="1" x14ac:dyDescent="0.3">
      <c r="A17" s="15">
        <v>2</v>
      </c>
      <c r="B17" s="16" t="s">
        <v>872</v>
      </c>
      <c r="C17" s="16" t="s">
        <v>17</v>
      </c>
      <c r="D17" s="18">
        <v>99</v>
      </c>
      <c r="E17" s="18">
        <v>9</v>
      </c>
      <c r="F17" s="18">
        <v>390</v>
      </c>
      <c r="G17" s="114">
        <v>35</v>
      </c>
      <c r="I17" s="15">
        <v>3</v>
      </c>
      <c r="J17" s="16" t="s">
        <v>873</v>
      </c>
      <c r="K17" s="16" t="s">
        <v>874</v>
      </c>
      <c r="L17" s="18">
        <v>99</v>
      </c>
      <c r="M17" s="18">
        <v>9</v>
      </c>
      <c r="N17" s="18">
        <v>388</v>
      </c>
      <c r="O17" s="114">
        <v>32</v>
      </c>
    </row>
    <row r="18" spans="1:15" ht="15.75" customHeight="1" x14ac:dyDescent="0.3">
      <c r="A18" s="20">
        <v>4</v>
      </c>
      <c r="B18" s="21" t="s">
        <v>875</v>
      </c>
      <c r="C18" s="21" t="s">
        <v>73</v>
      </c>
      <c r="D18" s="24">
        <v>99</v>
      </c>
      <c r="E18" s="23">
        <v>9</v>
      </c>
      <c r="F18" s="24">
        <v>386</v>
      </c>
      <c r="G18" s="25">
        <v>27</v>
      </c>
      <c r="I18" s="20">
        <v>2</v>
      </c>
      <c r="J18" s="21" t="s">
        <v>876</v>
      </c>
      <c r="K18" s="21" t="s">
        <v>73</v>
      </c>
      <c r="L18" s="24">
        <v>97</v>
      </c>
      <c r="M18" s="23">
        <v>8</v>
      </c>
      <c r="N18" s="24">
        <v>385</v>
      </c>
      <c r="O18" s="25">
        <v>30</v>
      </c>
    </row>
    <row r="19" spans="1:15" ht="15.75" customHeight="1" x14ac:dyDescent="0.3">
      <c r="A19" s="20">
        <v>1</v>
      </c>
      <c r="B19" s="21" t="s">
        <v>877</v>
      </c>
      <c r="C19" s="21" t="s">
        <v>878</v>
      </c>
      <c r="D19" s="24">
        <v>93</v>
      </c>
      <c r="E19" s="23">
        <v>2</v>
      </c>
      <c r="F19" s="27">
        <v>383</v>
      </c>
      <c r="G19" s="28">
        <v>26</v>
      </c>
      <c r="I19" s="20">
        <v>5</v>
      </c>
      <c r="J19" s="21" t="s">
        <v>879</v>
      </c>
      <c r="K19" s="21" t="s">
        <v>880</v>
      </c>
      <c r="L19" s="24">
        <v>97</v>
      </c>
      <c r="M19" s="23">
        <v>8</v>
      </c>
      <c r="N19" s="24">
        <v>382</v>
      </c>
      <c r="O19" s="25">
        <v>26</v>
      </c>
    </row>
    <row r="20" spans="1:15" ht="15.75" customHeight="1" x14ac:dyDescent="0.3">
      <c r="A20" s="20">
        <v>3</v>
      </c>
      <c r="B20" s="21" t="s">
        <v>881</v>
      </c>
      <c r="C20" s="21" t="s">
        <v>880</v>
      </c>
      <c r="D20" s="24">
        <v>98</v>
      </c>
      <c r="E20" s="23">
        <v>7</v>
      </c>
      <c r="F20" s="24">
        <v>385</v>
      </c>
      <c r="G20" s="25">
        <v>25</v>
      </c>
      <c r="I20" s="20">
        <v>8</v>
      </c>
      <c r="J20" s="21" t="s">
        <v>882</v>
      </c>
      <c r="K20" s="21" t="s">
        <v>874</v>
      </c>
      <c r="L20" s="24">
        <v>91</v>
      </c>
      <c r="M20" s="23">
        <v>3</v>
      </c>
      <c r="N20" s="24">
        <v>379</v>
      </c>
      <c r="O20" s="25">
        <v>26</v>
      </c>
    </row>
    <row r="21" spans="1:15" ht="15.75" customHeight="1" x14ac:dyDescent="0.3">
      <c r="A21" s="20">
        <v>5</v>
      </c>
      <c r="B21" s="21" t="s">
        <v>883</v>
      </c>
      <c r="C21" s="21" t="s">
        <v>858</v>
      </c>
      <c r="D21" s="24">
        <v>98</v>
      </c>
      <c r="E21" s="23">
        <v>7</v>
      </c>
      <c r="F21" s="24">
        <v>382</v>
      </c>
      <c r="G21" s="25">
        <v>22</v>
      </c>
      <c r="I21" s="20">
        <v>1</v>
      </c>
      <c r="J21" s="21" t="s">
        <v>884</v>
      </c>
      <c r="K21" s="21" t="s">
        <v>73</v>
      </c>
      <c r="L21" s="24">
        <v>94</v>
      </c>
      <c r="M21" s="23">
        <v>6</v>
      </c>
      <c r="N21" s="27">
        <v>374</v>
      </c>
      <c r="O21" s="28">
        <v>23</v>
      </c>
    </row>
    <row r="22" spans="1:15" ht="15.75" customHeight="1" x14ac:dyDescent="0.3">
      <c r="A22" s="20">
        <v>7</v>
      </c>
      <c r="B22" s="21" t="s">
        <v>885</v>
      </c>
      <c r="C22" s="21" t="s">
        <v>612</v>
      </c>
      <c r="D22" s="24">
        <v>98</v>
      </c>
      <c r="E22" s="23">
        <v>7</v>
      </c>
      <c r="F22" s="24">
        <v>383</v>
      </c>
      <c r="G22" s="25">
        <v>21</v>
      </c>
      <c r="I22" s="20">
        <v>6</v>
      </c>
      <c r="J22" s="21" t="s">
        <v>886</v>
      </c>
      <c r="K22" s="21" t="s">
        <v>865</v>
      </c>
      <c r="L22" s="24">
        <v>94</v>
      </c>
      <c r="M22" s="23">
        <v>6</v>
      </c>
      <c r="N22" s="24">
        <v>374</v>
      </c>
      <c r="O22" s="25">
        <v>23</v>
      </c>
    </row>
    <row r="23" spans="1:15" ht="15.75" customHeight="1" x14ac:dyDescent="0.3">
      <c r="A23" s="20">
        <v>6</v>
      </c>
      <c r="B23" s="21" t="s">
        <v>887</v>
      </c>
      <c r="C23" s="21" t="s">
        <v>880</v>
      </c>
      <c r="D23" s="24">
        <v>94</v>
      </c>
      <c r="E23" s="23">
        <v>3</v>
      </c>
      <c r="F23" s="24">
        <v>377</v>
      </c>
      <c r="G23" s="25">
        <v>19</v>
      </c>
      <c r="I23" s="20">
        <v>9</v>
      </c>
      <c r="J23" s="21" t="s">
        <v>888</v>
      </c>
      <c r="K23" s="21" t="s">
        <v>865</v>
      </c>
      <c r="L23" s="24">
        <v>93</v>
      </c>
      <c r="M23" s="23">
        <v>4</v>
      </c>
      <c r="N23" s="24">
        <v>369</v>
      </c>
      <c r="O23" s="25">
        <v>16</v>
      </c>
    </row>
    <row r="24" spans="1:15" ht="15.75" customHeight="1" x14ac:dyDescent="0.3">
      <c r="A24" s="20">
        <v>9</v>
      </c>
      <c r="B24" s="21" t="s">
        <v>889</v>
      </c>
      <c r="C24" s="21" t="s">
        <v>232</v>
      </c>
      <c r="D24" s="24" t="s">
        <v>733</v>
      </c>
      <c r="E24" s="23">
        <v>0</v>
      </c>
      <c r="F24" s="24">
        <v>283</v>
      </c>
      <c r="G24" s="25">
        <v>12</v>
      </c>
      <c r="I24" s="20">
        <v>4</v>
      </c>
      <c r="J24" s="21" t="s">
        <v>890</v>
      </c>
      <c r="K24" s="21" t="s">
        <v>874</v>
      </c>
      <c r="L24" s="24">
        <v>90</v>
      </c>
      <c r="M24" s="23">
        <v>2</v>
      </c>
      <c r="N24" s="24">
        <v>363</v>
      </c>
      <c r="O24" s="25">
        <v>10</v>
      </c>
    </row>
    <row r="25" spans="1:15" ht="15.75" customHeight="1" x14ac:dyDescent="0.3">
      <c r="A25" s="116">
        <v>8</v>
      </c>
      <c r="B25" s="117" t="s">
        <v>891</v>
      </c>
      <c r="C25" s="117" t="s">
        <v>865</v>
      </c>
      <c r="D25" s="109">
        <v>96</v>
      </c>
      <c r="E25" s="33">
        <v>4</v>
      </c>
      <c r="F25" s="109">
        <v>365</v>
      </c>
      <c r="G25" s="110">
        <v>7</v>
      </c>
      <c r="I25" s="116">
        <v>7</v>
      </c>
      <c r="J25" s="117" t="s">
        <v>892</v>
      </c>
      <c r="K25" s="117" t="s">
        <v>691</v>
      </c>
      <c r="L25" s="109" t="s">
        <v>132</v>
      </c>
      <c r="M25" s="33">
        <v>0</v>
      </c>
      <c r="N25" s="109">
        <v>0</v>
      </c>
      <c r="O25" s="110">
        <v>0</v>
      </c>
    </row>
    <row r="26" spans="1:15" ht="15.75" customHeight="1" x14ac:dyDescent="0.3"/>
    <row r="27" spans="1:15" ht="15.75" customHeight="1" x14ac:dyDescent="0.3">
      <c r="A27" s="1"/>
      <c r="B27" s="8" t="s">
        <v>78</v>
      </c>
      <c r="C27" s="9" t="s">
        <v>893</v>
      </c>
      <c r="D27" s="9"/>
      <c r="E27" s="9" t="s">
        <v>894</v>
      </c>
      <c r="F27" s="8"/>
      <c r="G27" s="8"/>
      <c r="I27" s="1"/>
      <c r="J27" s="8" t="s">
        <v>81</v>
      </c>
      <c r="K27" s="9" t="s">
        <v>895</v>
      </c>
      <c r="L27" s="9"/>
      <c r="M27" s="9" t="s">
        <v>896</v>
      </c>
      <c r="N27" s="8"/>
      <c r="O27" s="8"/>
    </row>
    <row r="28" spans="1:15" ht="15.75" customHeight="1" x14ac:dyDescent="0.3">
      <c r="A28" s="11">
        <v>1</v>
      </c>
      <c r="B28" s="12" t="s">
        <v>10</v>
      </c>
      <c r="C28" s="12" t="s">
        <v>11</v>
      </c>
      <c r="D28" s="13" t="s">
        <v>12</v>
      </c>
      <c r="E28" s="13" t="s">
        <v>13</v>
      </c>
      <c r="F28" s="13" t="s">
        <v>14</v>
      </c>
      <c r="G28" s="14" t="s">
        <v>15</v>
      </c>
      <c r="I28" s="11">
        <v>1</v>
      </c>
      <c r="J28" s="12" t="s">
        <v>10</v>
      </c>
      <c r="K28" s="12" t="s">
        <v>11</v>
      </c>
      <c r="L28" s="13" t="s">
        <v>12</v>
      </c>
      <c r="M28" s="13" t="s">
        <v>13</v>
      </c>
      <c r="N28" s="13" t="s">
        <v>14</v>
      </c>
      <c r="O28" s="14" t="s">
        <v>15</v>
      </c>
    </row>
    <row r="29" spans="1:15" ht="15.75" customHeight="1" x14ac:dyDescent="0.3">
      <c r="A29" s="15">
        <v>1</v>
      </c>
      <c r="B29" s="16" t="s">
        <v>897</v>
      </c>
      <c r="C29" s="16" t="s">
        <v>853</v>
      </c>
      <c r="D29" s="18">
        <v>97</v>
      </c>
      <c r="E29" s="18">
        <v>9</v>
      </c>
      <c r="F29" s="55">
        <v>385</v>
      </c>
      <c r="G29" s="119">
        <v>34</v>
      </c>
      <c r="I29" s="15">
        <v>6</v>
      </c>
      <c r="J29" s="16" t="s">
        <v>898</v>
      </c>
      <c r="K29" s="16" t="s">
        <v>874</v>
      </c>
      <c r="L29" s="18">
        <v>97</v>
      </c>
      <c r="M29" s="18">
        <v>9</v>
      </c>
      <c r="N29" s="18">
        <v>381</v>
      </c>
      <c r="O29" s="114">
        <v>31</v>
      </c>
    </row>
    <row r="30" spans="1:15" ht="15.75" customHeight="1" x14ac:dyDescent="0.3">
      <c r="A30" s="20">
        <v>8</v>
      </c>
      <c r="B30" s="21" t="s">
        <v>769</v>
      </c>
      <c r="C30" s="21" t="s">
        <v>118</v>
      </c>
      <c r="D30" s="24">
        <v>94</v>
      </c>
      <c r="E30" s="23">
        <v>4</v>
      </c>
      <c r="F30" s="24">
        <v>376</v>
      </c>
      <c r="G30" s="25">
        <v>27</v>
      </c>
      <c r="I30" s="20">
        <v>7</v>
      </c>
      <c r="J30" s="21" t="s">
        <v>899</v>
      </c>
      <c r="K30" s="21" t="s">
        <v>853</v>
      </c>
      <c r="L30" s="24">
        <v>94</v>
      </c>
      <c r="M30" s="23">
        <v>6</v>
      </c>
      <c r="N30" s="24">
        <v>372</v>
      </c>
      <c r="O30" s="25">
        <v>27</v>
      </c>
    </row>
    <row r="31" spans="1:15" ht="15.75" customHeight="1" x14ac:dyDescent="0.3">
      <c r="A31" s="20">
        <v>7</v>
      </c>
      <c r="B31" s="21" t="s">
        <v>900</v>
      </c>
      <c r="C31" s="21" t="s">
        <v>73</v>
      </c>
      <c r="D31" s="24">
        <v>95</v>
      </c>
      <c r="E31" s="23">
        <v>6</v>
      </c>
      <c r="F31" s="24">
        <v>369</v>
      </c>
      <c r="G31" s="25">
        <v>25</v>
      </c>
      <c r="I31" s="20">
        <v>2</v>
      </c>
      <c r="J31" s="21" t="s">
        <v>901</v>
      </c>
      <c r="K31" s="21" t="s">
        <v>232</v>
      </c>
      <c r="L31" s="24">
        <v>96</v>
      </c>
      <c r="M31" s="23">
        <v>8</v>
      </c>
      <c r="N31" s="24">
        <v>374</v>
      </c>
      <c r="O31" s="25">
        <v>26</v>
      </c>
    </row>
    <row r="32" spans="1:15" ht="15.75" customHeight="1" x14ac:dyDescent="0.3">
      <c r="A32" s="20">
        <v>3</v>
      </c>
      <c r="B32" s="21" t="s">
        <v>113</v>
      </c>
      <c r="C32" s="21" t="s">
        <v>858</v>
      </c>
      <c r="D32" s="24">
        <v>96</v>
      </c>
      <c r="E32" s="23">
        <v>8</v>
      </c>
      <c r="F32" s="24">
        <v>374</v>
      </c>
      <c r="G32" s="25">
        <v>24</v>
      </c>
      <c r="I32" s="20">
        <v>4</v>
      </c>
      <c r="J32" s="21" t="s">
        <v>902</v>
      </c>
      <c r="K32" s="21" t="s">
        <v>232</v>
      </c>
      <c r="L32" s="24">
        <v>92</v>
      </c>
      <c r="M32" s="23">
        <v>5</v>
      </c>
      <c r="N32" s="24">
        <v>369</v>
      </c>
      <c r="O32" s="25">
        <v>23</v>
      </c>
    </row>
    <row r="33" spans="1:15" ht="15.75" customHeight="1" x14ac:dyDescent="0.3">
      <c r="A33" s="20">
        <v>4</v>
      </c>
      <c r="B33" s="21" t="s">
        <v>773</v>
      </c>
      <c r="C33" s="21" t="s">
        <v>719</v>
      </c>
      <c r="D33" s="24">
        <v>96</v>
      </c>
      <c r="E33" s="23">
        <v>8</v>
      </c>
      <c r="F33" s="24">
        <v>373</v>
      </c>
      <c r="G33" s="25">
        <v>24</v>
      </c>
      <c r="I33" s="20">
        <v>9</v>
      </c>
      <c r="J33" s="21" t="s">
        <v>903</v>
      </c>
      <c r="K33" s="21" t="s">
        <v>858</v>
      </c>
      <c r="L33" s="24">
        <v>95</v>
      </c>
      <c r="M33" s="23">
        <v>7</v>
      </c>
      <c r="N33" s="24">
        <v>285</v>
      </c>
      <c r="O33" s="25">
        <v>23</v>
      </c>
    </row>
    <row r="34" spans="1:15" ht="15.75" customHeight="1" x14ac:dyDescent="0.3">
      <c r="A34" s="20">
        <v>5</v>
      </c>
      <c r="B34" s="21" t="s">
        <v>904</v>
      </c>
      <c r="C34" s="21" t="s">
        <v>880</v>
      </c>
      <c r="D34" s="24">
        <v>92</v>
      </c>
      <c r="E34" s="23">
        <v>3</v>
      </c>
      <c r="F34" s="24">
        <v>368</v>
      </c>
      <c r="G34" s="25">
        <v>17</v>
      </c>
      <c r="I34" s="20">
        <v>8</v>
      </c>
      <c r="J34" s="21" t="s">
        <v>905</v>
      </c>
      <c r="K34" s="21" t="s">
        <v>182</v>
      </c>
      <c r="L34" s="24">
        <v>87</v>
      </c>
      <c r="M34" s="23">
        <v>2</v>
      </c>
      <c r="N34" s="24">
        <v>363</v>
      </c>
      <c r="O34" s="25">
        <v>20</v>
      </c>
    </row>
    <row r="35" spans="1:15" ht="15.75" customHeight="1" x14ac:dyDescent="0.3">
      <c r="A35" s="20">
        <v>2</v>
      </c>
      <c r="B35" s="21" t="s">
        <v>906</v>
      </c>
      <c r="C35" s="21" t="s">
        <v>182</v>
      </c>
      <c r="D35" s="24">
        <v>95</v>
      </c>
      <c r="E35" s="23">
        <v>6</v>
      </c>
      <c r="F35" s="24">
        <v>279</v>
      </c>
      <c r="G35" s="25">
        <v>16</v>
      </c>
      <c r="I35" s="20">
        <v>1</v>
      </c>
      <c r="J35" s="21" t="s">
        <v>907</v>
      </c>
      <c r="K35" s="21" t="s">
        <v>874</v>
      </c>
      <c r="L35" s="24">
        <v>92</v>
      </c>
      <c r="M35" s="23">
        <v>5</v>
      </c>
      <c r="N35" s="27">
        <v>364</v>
      </c>
      <c r="O35" s="28">
        <v>17</v>
      </c>
    </row>
    <row r="36" spans="1:15" ht="15.75" customHeight="1" x14ac:dyDescent="0.3">
      <c r="A36" s="20">
        <v>9</v>
      </c>
      <c r="B36" s="21" t="s">
        <v>908</v>
      </c>
      <c r="C36" s="21" t="s">
        <v>104</v>
      </c>
      <c r="D36" s="24">
        <v>88</v>
      </c>
      <c r="E36" s="23">
        <v>2</v>
      </c>
      <c r="F36" s="24">
        <v>358</v>
      </c>
      <c r="G36" s="25">
        <v>15</v>
      </c>
      <c r="I36" s="20">
        <v>5</v>
      </c>
      <c r="J36" s="21" t="s">
        <v>909</v>
      </c>
      <c r="K36" s="21" t="s">
        <v>858</v>
      </c>
      <c r="L36" s="24">
        <v>87</v>
      </c>
      <c r="M36" s="23">
        <v>2</v>
      </c>
      <c r="N36" s="24">
        <v>359</v>
      </c>
      <c r="O36" s="25">
        <v>14</v>
      </c>
    </row>
    <row r="37" spans="1:15" ht="15.75" customHeight="1" x14ac:dyDescent="0.3">
      <c r="A37" s="116">
        <v>6</v>
      </c>
      <c r="B37" s="117" t="s">
        <v>910</v>
      </c>
      <c r="C37" s="117" t="s">
        <v>853</v>
      </c>
      <c r="D37" s="109" t="s">
        <v>242</v>
      </c>
      <c r="E37" s="33">
        <v>0</v>
      </c>
      <c r="F37" s="109">
        <v>0</v>
      </c>
      <c r="G37" s="110">
        <v>0</v>
      </c>
      <c r="I37" s="116">
        <v>3</v>
      </c>
      <c r="J37" s="117" t="s">
        <v>911</v>
      </c>
      <c r="K37" s="117" t="s">
        <v>73</v>
      </c>
      <c r="L37" s="109">
        <v>92</v>
      </c>
      <c r="M37" s="33">
        <v>5</v>
      </c>
      <c r="N37" s="109">
        <v>353</v>
      </c>
      <c r="O37" s="110">
        <v>13</v>
      </c>
    </row>
    <row r="38" spans="1:15" ht="15.75" customHeight="1" x14ac:dyDescent="0.3"/>
    <row r="39" spans="1:15" ht="15.75" customHeight="1" x14ac:dyDescent="0.3">
      <c r="A39" s="1"/>
      <c r="B39" s="8" t="s">
        <v>105</v>
      </c>
      <c r="C39" s="9" t="s">
        <v>912</v>
      </c>
      <c r="D39" s="9"/>
      <c r="E39" s="9" t="s">
        <v>913</v>
      </c>
      <c r="F39" s="8"/>
      <c r="G39" s="8"/>
      <c r="I39" s="1"/>
      <c r="J39" s="8" t="s">
        <v>108</v>
      </c>
      <c r="K39" s="9" t="s">
        <v>914</v>
      </c>
      <c r="L39" s="9"/>
      <c r="M39" s="9" t="s">
        <v>915</v>
      </c>
      <c r="N39" s="8"/>
      <c r="O39" s="8"/>
    </row>
    <row r="40" spans="1:15" ht="15.75" customHeight="1" x14ac:dyDescent="0.3">
      <c r="A40" s="11">
        <v>1</v>
      </c>
      <c r="B40" s="12" t="s">
        <v>10</v>
      </c>
      <c r="C40" s="12" t="s">
        <v>11</v>
      </c>
      <c r="D40" s="13" t="s">
        <v>12</v>
      </c>
      <c r="E40" s="13" t="s">
        <v>13</v>
      </c>
      <c r="F40" s="13" t="s">
        <v>14</v>
      </c>
      <c r="G40" s="14" t="s">
        <v>15</v>
      </c>
      <c r="I40" s="11">
        <v>1</v>
      </c>
      <c r="J40" s="12" t="s">
        <v>10</v>
      </c>
      <c r="K40" s="12" t="s">
        <v>11</v>
      </c>
      <c r="L40" s="13" t="s">
        <v>12</v>
      </c>
      <c r="M40" s="13" t="s">
        <v>13</v>
      </c>
      <c r="N40" s="13" t="s">
        <v>14</v>
      </c>
      <c r="O40" s="14" t="s">
        <v>15</v>
      </c>
    </row>
    <row r="41" spans="1:15" ht="15.75" customHeight="1" x14ac:dyDescent="0.3">
      <c r="A41" s="15">
        <v>7</v>
      </c>
      <c r="B41" s="16" t="s">
        <v>714</v>
      </c>
      <c r="C41" s="16" t="s">
        <v>104</v>
      </c>
      <c r="D41" s="18">
        <v>94</v>
      </c>
      <c r="E41" s="18">
        <v>7</v>
      </c>
      <c r="F41" s="18">
        <v>379</v>
      </c>
      <c r="G41" s="114">
        <v>31</v>
      </c>
      <c r="I41" s="15">
        <v>7</v>
      </c>
      <c r="J41" s="16" t="s">
        <v>620</v>
      </c>
      <c r="K41" s="16" t="s">
        <v>104</v>
      </c>
      <c r="L41" s="18">
        <v>94</v>
      </c>
      <c r="M41" s="18">
        <v>6</v>
      </c>
      <c r="N41" s="18">
        <v>372</v>
      </c>
      <c r="O41" s="114">
        <v>27</v>
      </c>
    </row>
    <row r="42" spans="1:15" ht="15.75" customHeight="1" x14ac:dyDescent="0.3">
      <c r="A42" s="20">
        <v>8</v>
      </c>
      <c r="B42" s="21" t="s">
        <v>916</v>
      </c>
      <c r="C42" s="21" t="s">
        <v>858</v>
      </c>
      <c r="D42" s="24">
        <v>97</v>
      </c>
      <c r="E42" s="23">
        <v>9</v>
      </c>
      <c r="F42" s="24">
        <v>377</v>
      </c>
      <c r="G42" s="25">
        <v>31</v>
      </c>
      <c r="I42" s="20">
        <v>3</v>
      </c>
      <c r="J42" s="21" t="s">
        <v>747</v>
      </c>
      <c r="K42" s="21" t="s">
        <v>150</v>
      </c>
      <c r="L42" s="24">
        <v>96</v>
      </c>
      <c r="M42" s="23">
        <v>8</v>
      </c>
      <c r="N42" s="24">
        <v>367</v>
      </c>
      <c r="O42" s="25">
        <v>25</v>
      </c>
    </row>
    <row r="43" spans="1:15" ht="15.75" customHeight="1" x14ac:dyDescent="0.3">
      <c r="A43" s="20">
        <v>1</v>
      </c>
      <c r="B43" s="21" t="s">
        <v>917</v>
      </c>
      <c r="C43" s="21" t="s">
        <v>73</v>
      </c>
      <c r="D43" s="24">
        <v>96</v>
      </c>
      <c r="E43" s="23">
        <v>8</v>
      </c>
      <c r="F43" s="27">
        <v>370</v>
      </c>
      <c r="G43" s="28">
        <v>27</v>
      </c>
      <c r="I43" s="20">
        <v>5</v>
      </c>
      <c r="J43" s="21" t="s">
        <v>231</v>
      </c>
      <c r="K43" s="21" t="s">
        <v>232</v>
      </c>
      <c r="L43" s="24">
        <v>95</v>
      </c>
      <c r="M43" s="23">
        <v>7</v>
      </c>
      <c r="N43" s="24">
        <v>365</v>
      </c>
      <c r="O43" s="25">
        <v>22</v>
      </c>
    </row>
    <row r="44" spans="1:15" ht="15.75" customHeight="1" x14ac:dyDescent="0.3">
      <c r="A44" s="20">
        <v>2</v>
      </c>
      <c r="B44" s="21" t="s">
        <v>918</v>
      </c>
      <c r="C44" s="21" t="s">
        <v>719</v>
      </c>
      <c r="D44" s="24">
        <v>94</v>
      </c>
      <c r="E44" s="23">
        <v>7</v>
      </c>
      <c r="F44" s="24">
        <v>371</v>
      </c>
      <c r="G44" s="25">
        <v>25</v>
      </c>
      <c r="I44" s="20">
        <v>4</v>
      </c>
      <c r="J44" s="21" t="s">
        <v>919</v>
      </c>
      <c r="K44" s="21" t="s">
        <v>920</v>
      </c>
      <c r="L44" s="24">
        <v>84</v>
      </c>
      <c r="M44" s="23">
        <v>2</v>
      </c>
      <c r="N44" s="24">
        <v>355</v>
      </c>
      <c r="O44" s="25">
        <v>18</v>
      </c>
    </row>
    <row r="45" spans="1:15" ht="15.75" customHeight="1" x14ac:dyDescent="0.3">
      <c r="A45" s="20">
        <v>3</v>
      </c>
      <c r="B45" s="21" t="s">
        <v>921</v>
      </c>
      <c r="C45" s="21" t="s">
        <v>858</v>
      </c>
      <c r="D45" s="24">
        <v>93</v>
      </c>
      <c r="E45" s="23">
        <v>5</v>
      </c>
      <c r="F45" s="24">
        <v>371</v>
      </c>
      <c r="G45" s="25">
        <v>24</v>
      </c>
      <c r="I45" s="20">
        <v>1</v>
      </c>
      <c r="J45" s="21" t="s">
        <v>922</v>
      </c>
      <c r="K45" s="21" t="s">
        <v>865</v>
      </c>
      <c r="L45" s="24">
        <v>91</v>
      </c>
      <c r="M45" s="23">
        <v>4</v>
      </c>
      <c r="N45" s="27">
        <v>357</v>
      </c>
      <c r="O45" s="28">
        <v>17</v>
      </c>
    </row>
    <row r="46" spans="1:15" ht="15.75" customHeight="1" x14ac:dyDescent="0.3">
      <c r="A46" s="20">
        <v>5</v>
      </c>
      <c r="B46" s="21" t="s">
        <v>923</v>
      </c>
      <c r="C46" s="21" t="s">
        <v>880</v>
      </c>
      <c r="D46" s="24">
        <v>87</v>
      </c>
      <c r="E46" s="23">
        <v>3</v>
      </c>
      <c r="F46" s="24">
        <v>353</v>
      </c>
      <c r="G46" s="25">
        <v>16</v>
      </c>
      <c r="I46" s="20">
        <v>6</v>
      </c>
      <c r="J46" s="21" t="s">
        <v>924</v>
      </c>
      <c r="K46" s="21" t="s">
        <v>65</v>
      </c>
      <c r="L46" s="24">
        <v>87</v>
      </c>
      <c r="M46" s="23">
        <v>3</v>
      </c>
      <c r="N46" s="24">
        <v>352</v>
      </c>
      <c r="O46" s="25">
        <v>16</v>
      </c>
    </row>
    <row r="47" spans="1:15" ht="15.75" customHeight="1" x14ac:dyDescent="0.3">
      <c r="A47" s="20">
        <v>4</v>
      </c>
      <c r="B47" s="21" t="s">
        <v>925</v>
      </c>
      <c r="C47" s="21" t="s">
        <v>35</v>
      </c>
      <c r="D47" s="24">
        <v>85</v>
      </c>
      <c r="E47" s="23">
        <v>1</v>
      </c>
      <c r="F47" s="24">
        <v>352</v>
      </c>
      <c r="G47" s="25">
        <v>13</v>
      </c>
      <c r="I47" s="20">
        <v>8</v>
      </c>
      <c r="J47" s="21" t="s">
        <v>926</v>
      </c>
      <c r="K47" s="21" t="s">
        <v>874</v>
      </c>
      <c r="L47" s="24">
        <v>92</v>
      </c>
      <c r="M47" s="23">
        <v>5</v>
      </c>
      <c r="N47" s="24">
        <v>349</v>
      </c>
      <c r="O47" s="25">
        <v>14</v>
      </c>
    </row>
    <row r="48" spans="1:15" ht="15.75" customHeight="1" x14ac:dyDescent="0.3">
      <c r="A48" s="20">
        <v>6</v>
      </c>
      <c r="B48" s="21" t="s">
        <v>927</v>
      </c>
      <c r="C48" s="21" t="s">
        <v>35</v>
      </c>
      <c r="D48" s="24">
        <v>90</v>
      </c>
      <c r="E48" s="23">
        <v>4</v>
      </c>
      <c r="F48" s="24">
        <v>348</v>
      </c>
      <c r="G48" s="25">
        <v>13</v>
      </c>
      <c r="I48" s="116">
        <v>2</v>
      </c>
      <c r="J48" s="117" t="s">
        <v>213</v>
      </c>
      <c r="K48" s="117" t="s">
        <v>47</v>
      </c>
      <c r="L48" s="109">
        <v>77</v>
      </c>
      <c r="M48" s="33">
        <v>1</v>
      </c>
      <c r="N48" s="109">
        <v>335</v>
      </c>
      <c r="O48" s="110">
        <v>12</v>
      </c>
    </row>
    <row r="49" spans="1:15" ht="15.75" customHeight="1" x14ac:dyDescent="0.3">
      <c r="A49" s="116">
        <v>9</v>
      </c>
      <c r="B49" s="117" t="s">
        <v>928</v>
      </c>
      <c r="C49" s="117" t="s">
        <v>878</v>
      </c>
      <c r="D49" s="109">
        <v>87</v>
      </c>
      <c r="E49" s="33">
        <v>3</v>
      </c>
      <c r="F49" s="109">
        <v>337</v>
      </c>
      <c r="G49" s="110">
        <v>8</v>
      </c>
    </row>
    <row r="50" spans="1:15" ht="15.75" customHeight="1" x14ac:dyDescent="0.3"/>
    <row r="51" spans="1:15" ht="15.75" customHeight="1" x14ac:dyDescent="0.3">
      <c r="A51" s="1"/>
      <c r="B51" s="8" t="s">
        <v>134</v>
      </c>
      <c r="C51" s="9" t="s">
        <v>929</v>
      </c>
      <c r="D51" s="9"/>
      <c r="E51" s="9" t="s">
        <v>930</v>
      </c>
      <c r="F51" s="8"/>
      <c r="G51" s="8"/>
      <c r="I51" s="1"/>
      <c r="J51" s="8" t="s">
        <v>137</v>
      </c>
      <c r="K51" s="9" t="s">
        <v>931</v>
      </c>
      <c r="L51" s="9"/>
      <c r="M51" s="9" t="s">
        <v>932</v>
      </c>
      <c r="N51" s="8"/>
      <c r="O51" s="8"/>
    </row>
    <row r="52" spans="1:15" ht="15.75" customHeight="1" x14ac:dyDescent="0.3">
      <c r="A52" s="11">
        <v>1</v>
      </c>
      <c r="B52" s="12" t="s">
        <v>10</v>
      </c>
      <c r="C52" s="12" t="s">
        <v>11</v>
      </c>
      <c r="D52" s="13" t="s">
        <v>12</v>
      </c>
      <c r="E52" s="13" t="s">
        <v>13</v>
      </c>
      <c r="F52" s="13" t="s">
        <v>14</v>
      </c>
      <c r="G52" s="14" t="s">
        <v>15</v>
      </c>
      <c r="I52" s="11">
        <v>1</v>
      </c>
      <c r="J52" s="12" t="s">
        <v>10</v>
      </c>
      <c r="K52" s="12" t="s">
        <v>11</v>
      </c>
      <c r="L52" s="13" t="s">
        <v>12</v>
      </c>
      <c r="M52" s="13" t="s">
        <v>13</v>
      </c>
      <c r="N52" s="13" t="s">
        <v>14</v>
      </c>
      <c r="O52" s="14" t="s">
        <v>15</v>
      </c>
    </row>
    <row r="53" spans="1:15" ht="15.75" customHeight="1" x14ac:dyDescent="0.3">
      <c r="A53" s="15">
        <v>4</v>
      </c>
      <c r="B53" s="16" t="s">
        <v>933</v>
      </c>
      <c r="C53" s="16" t="s">
        <v>65</v>
      </c>
      <c r="D53" s="18">
        <v>93</v>
      </c>
      <c r="E53" s="18">
        <v>7</v>
      </c>
      <c r="F53" s="18">
        <v>371</v>
      </c>
      <c r="G53" s="114">
        <v>28</v>
      </c>
      <c r="I53" s="15">
        <v>5</v>
      </c>
      <c r="J53" s="16" t="s">
        <v>934</v>
      </c>
      <c r="K53" s="16" t="s">
        <v>858</v>
      </c>
      <c r="L53" s="18">
        <v>89</v>
      </c>
      <c r="M53" s="18">
        <v>8</v>
      </c>
      <c r="N53" s="18">
        <v>358</v>
      </c>
      <c r="O53" s="114">
        <v>32</v>
      </c>
    </row>
    <row r="54" spans="1:15" ht="15.75" customHeight="1" x14ac:dyDescent="0.3">
      <c r="A54" s="20">
        <v>7</v>
      </c>
      <c r="B54" s="21" t="s">
        <v>116</v>
      </c>
      <c r="C54" s="21" t="s">
        <v>35</v>
      </c>
      <c r="D54" s="24">
        <v>95</v>
      </c>
      <c r="E54" s="23">
        <v>8</v>
      </c>
      <c r="F54" s="24">
        <v>370</v>
      </c>
      <c r="G54" s="25">
        <v>28</v>
      </c>
      <c r="I54" s="20">
        <v>1</v>
      </c>
      <c r="J54" s="21" t="s">
        <v>935</v>
      </c>
      <c r="K54" s="21" t="s">
        <v>865</v>
      </c>
      <c r="L54" s="24">
        <v>85</v>
      </c>
      <c r="M54" s="23">
        <v>7</v>
      </c>
      <c r="N54" s="27">
        <v>340</v>
      </c>
      <c r="O54" s="28">
        <v>24</v>
      </c>
    </row>
    <row r="55" spans="1:15" ht="15.75" customHeight="1" x14ac:dyDescent="0.3">
      <c r="A55" s="20">
        <v>3</v>
      </c>
      <c r="B55" s="21" t="s">
        <v>936</v>
      </c>
      <c r="C55" s="21" t="s">
        <v>920</v>
      </c>
      <c r="D55" s="24">
        <v>89</v>
      </c>
      <c r="E55" s="23">
        <v>6</v>
      </c>
      <c r="F55" s="24">
        <v>358</v>
      </c>
      <c r="G55" s="25">
        <v>23</v>
      </c>
      <c r="I55" s="20">
        <v>2</v>
      </c>
      <c r="J55" s="21" t="s">
        <v>937</v>
      </c>
      <c r="K55" s="21" t="s">
        <v>232</v>
      </c>
      <c r="L55" s="24">
        <v>83</v>
      </c>
      <c r="M55" s="23">
        <v>6</v>
      </c>
      <c r="N55" s="24">
        <v>338</v>
      </c>
      <c r="O55" s="25">
        <v>23</v>
      </c>
    </row>
    <row r="56" spans="1:15" ht="15.75" customHeight="1" x14ac:dyDescent="0.3">
      <c r="A56" s="20">
        <v>6</v>
      </c>
      <c r="B56" s="21" t="s">
        <v>938</v>
      </c>
      <c r="C56" s="21" t="s">
        <v>874</v>
      </c>
      <c r="D56" s="24">
        <v>85</v>
      </c>
      <c r="E56" s="23">
        <v>2</v>
      </c>
      <c r="F56" s="24">
        <v>353</v>
      </c>
      <c r="G56" s="25">
        <v>17</v>
      </c>
      <c r="I56" s="20">
        <v>6</v>
      </c>
      <c r="J56" s="21" t="s">
        <v>202</v>
      </c>
      <c r="K56" s="21" t="s">
        <v>47</v>
      </c>
      <c r="L56" s="24">
        <v>80</v>
      </c>
      <c r="M56" s="23">
        <v>5</v>
      </c>
      <c r="N56" s="24">
        <v>328</v>
      </c>
      <c r="O56" s="25">
        <v>21</v>
      </c>
    </row>
    <row r="57" spans="1:15" ht="15.75" customHeight="1" x14ac:dyDescent="0.3">
      <c r="A57" s="20">
        <v>1</v>
      </c>
      <c r="B57" s="21" t="s">
        <v>939</v>
      </c>
      <c r="C57" s="21" t="s">
        <v>874</v>
      </c>
      <c r="D57" s="24">
        <v>84</v>
      </c>
      <c r="E57" s="23">
        <v>1</v>
      </c>
      <c r="F57" s="27">
        <v>350</v>
      </c>
      <c r="G57" s="28">
        <v>15</v>
      </c>
      <c r="I57" s="20">
        <v>7</v>
      </c>
      <c r="J57" s="21" t="s">
        <v>940</v>
      </c>
      <c r="K57" s="21" t="s">
        <v>252</v>
      </c>
      <c r="L57" s="24" t="s">
        <v>132</v>
      </c>
      <c r="M57" s="23">
        <v>0</v>
      </c>
      <c r="N57" s="24">
        <v>254</v>
      </c>
      <c r="O57" s="25">
        <v>15</v>
      </c>
    </row>
    <row r="58" spans="1:15" ht="15.75" customHeight="1" x14ac:dyDescent="0.3">
      <c r="A58" s="20">
        <v>8</v>
      </c>
      <c r="B58" s="21" t="s">
        <v>941</v>
      </c>
      <c r="C58" s="21" t="s">
        <v>232</v>
      </c>
      <c r="D58" s="24">
        <v>89</v>
      </c>
      <c r="E58" s="23">
        <v>6</v>
      </c>
      <c r="F58" s="24">
        <v>344</v>
      </c>
      <c r="G58" s="25">
        <v>14</v>
      </c>
      <c r="I58" s="20">
        <v>3</v>
      </c>
      <c r="J58" s="21" t="s">
        <v>90</v>
      </c>
      <c r="K58" s="21" t="s">
        <v>67</v>
      </c>
      <c r="L58" s="24">
        <v>79</v>
      </c>
      <c r="M58" s="23">
        <v>4</v>
      </c>
      <c r="N58" s="24">
        <v>311</v>
      </c>
      <c r="O58" s="25">
        <v>12</v>
      </c>
    </row>
    <row r="59" spans="1:15" x14ac:dyDescent="0.3">
      <c r="A59" s="20">
        <v>5</v>
      </c>
      <c r="B59" s="21" t="s">
        <v>942</v>
      </c>
      <c r="C59" s="21" t="s">
        <v>104</v>
      </c>
      <c r="D59" s="24">
        <v>86</v>
      </c>
      <c r="E59" s="23">
        <v>4</v>
      </c>
      <c r="F59" s="24">
        <v>346</v>
      </c>
      <c r="G59" s="25">
        <v>13</v>
      </c>
      <c r="I59" s="20">
        <v>8</v>
      </c>
      <c r="J59" s="21" t="s">
        <v>943</v>
      </c>
      <c r="K59" s="21" t="s">
        <v>920</v>
      </c>
      <c r="L59" s="24" t="s">
        <v>242</v>
      </c>
      <c r="M59" s="23">
        <v>0</v>
      </c>
      <c r="N59" s="24">
        <v>170</v>
      </c>
      <c r="O59" s="25">
        <v>10</v>
      </c>
    </row>
    <row r="60" spans="1:15" x14ac:dyDescent="0.3">
      <c r="A60" s="116">
        <v>2</v>
      </c>
      <c r="B60" s="117" t="s">
        <v>944</v>
      </c>
      <c r="C60" s="117" t="s">
        <v>858</v>
      </c>
      <c r="D60" s="109">
        <v>86</v>
      </c>
      <c r="E60" s="33">
        <v>4</v>
      </c>
      <c r="F60" s="109">
        <v>342</v>
      </c>
      <c r="G60" s="110">
        <v>12</v>
      </c>
      <c r="I60" s="116">
        <v>4</v>
      </c>
      <c r="J60" s="117" t="s">
        <v>945</v>
      </c>
      <c r="K60" s="117" t="s">
        <v>874</v>
      </c>
      <c r="L60" s="109" t="s">
        <v>242</v>
      </c>
      <c r="M60" s="33">
        <v>0</v>
      </c>
      <c r="N60" s="109">
        <v>0</v>
      </c>
      <c r="O60" s="110">
        <v>0</v>
      </c>
    </row>
    <row r="62" spans="1:15" x14ac:dyDescent="0.3">
      <c r="B62" s="10" t="s">
        <v>351</v>
      </c>
      <c r="F62" s="40" t="s">
        <v>585</v>
      </c>
    </row>
    <row r="63" spans="1:15" x14ac:dyDescent="0.3">
      <c r="B63" s="10" t="s">
        <v>586</v>
      </c>
    </row>
  </sheetData>
  <mergeCells count="1">
    <mergeCell ref="J2:O2"/>
  </mergeCells>
  <hyperlinks>
    <hyperlink ref="B2" location="'Index'!A3" tooltip="Go to the Index sheet" display="á" xr:uid="{3281E56F-8BC1-4C37-BD2B-4CA3D0C3D637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0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6643D-50EB-483D-9F7B-80ABB912CA9C}">
  <sheetPr>
    <tabColor rgb="FFFFC000"/>
    <pageSetUpPr fitToPage="1"/>
  </sheetPr>
  <dimension ref="A1:Y70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6" customWidth="1"/>
    <col min="10" max="11" width="20.7109375" style="10" customWidth="1"/>
    <col min="12" max="15" width="5" style="10" customWidth="1"/>
    <col min="16" max="17" width="4.140625" style="10" customWidth="1"/>
    <col min="18" max="18" width="9.140625" style="10" bestFit="1" customWidth="1"/>
    <col min="19" max="24" width="4.140625" style="10" customWidth="1"/>
    <col min="25" max="25" width="10.28515625" style="10"/>
  </cols>
  <sheetData>
    <row r="1" spans="1:25" ht="18" x14ac:dyDescent="0.35">
      <c r="A1" s="87"/>
      <c r="B1" s="2" t="s">
        <v>843</v>
      </c>
      <c r="C1" s="2"/>
      <c r="D1" s="3"/>
      <c r="E1" s="3"/>
      <c r="F1" s="3" t="s">
        <v>260</v>
      </c>
      <c r="G1" s="3"/>
      <c r="H1" s="3"/>
      <c r="I1" s="4" t="s">
        <v>844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2" t="s">
        <v>492</v>
      </c>
      <c r="D2" s="42"/>
      <c r="E2" s="42"/>
      <c r="F2" s="42"/>
      <c r="G2" s="4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1"/>
      <c r="B3" s="8" t="s">
        <v>4</v>
      </c>
      <c r="C3" s="9" t="s">
        <v>946</v>
      </c>
      <c r="D3" s="9"/>
      <c r="E3" s="9" t="s">
        <v>947</v>
      </c>
      <c r="F3" s="8"/>
      <c r="G3" s="8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46">
        <v>6</v>
      </c>
      <c r="B5" s="44" t="s">
        <v>714</v>
      </c>
      <c r="C5" s="44" t="s">
        <v>104</v>
      </c>
      <c r="D5" s="17">
        <v>94</v>
      </c>
      <c r="E5" s="18">
        <v>8</v>
      </c>
      <c r="F5" s="17">
        <v>379</v>
      </c>
      <c r="G5" s="121">
        <v>30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20">
        <v>3</v>
      </c>
      <c r="B6" s="47" t="s">
        <v>877</v>
      </c>
      <c r="C6" s="47" t="s">
        <v>878</v>
      </c>
      <c r="D6" s="22">
        <v>93</v>
      </c>
      <c r="E6" s="24">
        <v>5</v>
      </c>
      <c r="F6" s="22">
        <v>383</v>
      </c>
      <c r="G6" s="48">
        <v>29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20">
        <v>1</v>
      </c>
      <c r="B7" s="21" t="s">
        <v>884</v>
      </c>
      <c r="C7" s="21" t="s">
        <v>73</v>
      </c>
      <c r="D7" s="24">
        <v>94</v>
      </c>
      <c r="E7" s="24">
        <v>8</v>
      </c>
      <c r="F7" s="27">
        <v>374</v>
      </c>
      <c r="G7" s="28">
        <v>26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49">
        <v>8</v>
      </c>
      <c r="B8" s="47" t="s">
        <v>620</v>
      </c>
      <c r="C8" s="47" t="s">
        <v>104</v>
      </c>
      <c r="D8" s="22">
        <v>94</v>
      </c>
      <c r="E8" s="24">
        <v>8</v>
      </c>
      <c r="F8" s="22">
        <v>372</v>
      </c>
      <c r="G8" s="48">
        <v>25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49">
        <v>4</v>
      </c>
      <c r="B9" s="47" t="s">
        <v>925</v>
      </c>
      <c r="C9" s="47" t="s">
        <v>35</v>
      </c>
      <c r="D9" s="22">
        <v>85</v>
      </c>
      <c r="E9" s="24">
        <v>2</v>
      </c>
      <c r="F9" s="22">
        <v>352</v>
      </c>
      <c r="G9" s="48">
        <v>12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20">
        <v>5</v>
      </c>
      <c r="B10" s="47" t="s">
        <v>927</v>
      </c>
      <c r="C10" s="47" t="s">
        <v>35</v>
      </c>
      <c r="D10" s="22">
        <v>90</v>
      </c>
      <c r="E10" s="24">
        <v>4</v>
      </c>
      <c r="F10" s="22">
        <v>348</v>
      </c>
      <c r="G10" s="48">
        <v>12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49">
        <v>2</v>
      </c>
      <c r="B11" s="47" t="s">
        <v>213</v>
      </c>
      <c r="C11" s="47" t="s">
        <v>47</v>
      </c>
      <c r="D11" s="22">
        <v>77</v>
      </c>
      <c r="E11" s="24">
        <v>1</v>
      </c>
      <c r="F11" s="22">
        <v>335</v>
      </c>
      <c r="G11" s="48">
        <v>10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116">
        <v>7</v>
      </c>
      <c r="B12" s="122" t="s">
        <v>928</v>
      </c>
      <c r="C12" s="122" t="s">
        <v>878</v>
      </c>
      <c r="D12" s="123">
        <v>87</v>
      </c>
      <c r="E12" s="109">
        <v>3</v>
      </c>
      <c r="F12" s="123">
        <v>337</v>
      </c>
      <c r="G12" s="124">
        <v>8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43"/>
      <c r="B14" s="10" t="s">
        <v>259</v>
      </c>
      <c r="F14" s="40" t="s">
        <v>585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43"/>
      <c r="B15" s="10" t="s">
        <v>586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3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3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</sheetData>
  <sheetProtection selectLockedCells="1" selectUnlockedCells="1"/>
  <mergeCells count="1">
    <mergeCell ref="C2:G2"/>
  </mergeCells>
  <hyperlinks>
    <hyperlink ref="B2" location="'Index'!A3" tooltip="Go to the Index sheet" display="á" xr:uid="{7ADCB86A-6AAB-42CD-992B-6B230D1D72DC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BC852-E649-452F-B380-0D6AA7709A70}">
  <sheetPr>
    <tabColor rgb="FFFFC000"/>
    <pageSetUpPr fitToPage="1"/>
  </sheetPr>
  <dimension ref="A1:Y83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10" customWidth="1"/>
    <col min="2" max="6" width="5" style="10" customWidth="1"/>
    <col min="7" max="7" width="4.7109375" style="36" customWidth="1"/>
    <col min="8" max="8" width="20.7109375" style="10" customWidth="1"/>
    <col min="9" max="14" width="5" style="10" customWidth="1"/>
    <col min="15" max="22" width="4.140625" style="10" customWidth="1"/>
    <col min="23" max="25" width="10.28515625" style="10"/>
  </cols>
  <sheetData>
    <row r="1" spans="1:25" ht="18" x14ac:dyDescent="0.35">
      <c r="A1" s="2" t="s">
        <v>948</v>
      </c>
      <c r="B1" s="2"/>
      <c r="C1" s="2"/>
      <c r="D1" s="3"/>
      <c r="E1" s="3"/>
      <c r="F1" s="3"/>
      <c r="G1" s="57"/>
      <c r="H1" s="3"/>
      <c r="I1" s="4" t="s">
        <v>844</v>
      </c>
      <c r="J1" s="58">
        <v>2</v>
      </c>
      <c r="K1" s="2"/>
      <c r="L1" s="4">
        <v>49407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60"/>
      <c r="I2" s="7" t="s">
        <v>492</v>
      </c>
      <c r="J2" s="7"/>
      <c r="K2" s="7"/>
      <c r="L2" s="7"/>
      <c r="M2" s="7"/>
      <c r="N2" s="7"/>
    </row>
    <row r="3" spans="1:25" ht="15.75" customHeight="1" x14ac:dyDescent="0.3">
      <c r="A3" s="8" t="s">
        <v>4</v>
      </c>
      <c r="B3" s="8"/>
      <c r="C3" s="8"/>
      <c r="D3" s="8"/>
      <c r="E3" s="8"/>
      <c r="F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62" t="s">
        <v>422</v>
      </c>
      <c r="B4" s="63"/>
      <c r="C4" s="64">
        <v>579</v>
      </c>
      <c r="D4" s="63"/>
      <c r="E4" s="65" t="s">
        <v>15</v>
      </c>
      <c r="F4" s="66">
        <f>SUM(F5:F7)</f>
        <v>580</v>
      </c>
      <c r="G4" s="67" t="s">
        <v>273</v>
      </c>
      <c r="H4" s="62" t="s">
        <v>949</v>
      </c>
      <c r="I4" s="63"/>
      <c r="J4" s="64">
        <v>571</v>
      </c>
      <c r="K4" s="63"/>
      <c r="L4" s="65" t="s">
        <v>15</v>
      </c>
      <c r="M4" s="66">
        <f>SUM(M5:M7)</f>
        <v>569</v>
      </c>
      <c r="N4"/>
    </row>
    <row r="5" spans="1:25" ht="15.75" customHeight="1" x14ac:dyDescent="0.3">
      <c r="A5" s="267" t="s">
        <v>950</v>
      </c>
      <c r="B5" s="268"/>
      <c r="C5" s="269"/>
      <c r="D5" s="23">
        <v>97</v>
      </c>
      <c r="E5" s="23">
        <v>98</v>
      </c>
      <c r="F5" s="70">
        <f>SUM(D5:E5)</f>
        <v>195</v>
      </c>
      <c r="G5"/>
      <c r="H5" s="267" t="s">
        <v>884</v>
      </c>
      <c r="I5" s="268"/>
      <c r="J5" s="269"/>
      <c r="K5" s="23">
        <v>88</v>
      </c>
      <c r="L5" s="23">
        <v>94</v>
      </c>
      <c r="M5" s="70">
        <f>SUM(K5:L5)</f>
        <v>182</v>
      </c>
      <c r="N5"/>
    </row>
    <row r="6" spans="1:25" ht="15.75" customHeight="1" x14ac:dyDescent="0.3">
      <c r="A6" s="270" t="s">
        <v>854</v>
      </c>
      <c r="B6" s="103"/>
      <c r="C6" s="104"/>
      <c r="D6" s="24">
        <v>96</v>
      </c>
      <c r="E6" s="24">
        <v>96</v>
      </c>
      <c r="F6" s="25">
        <f>SUM(D6:E6)</f>
        <v>192</v>
      </c>
      <c r="G6"/>
      <c r="H6" s="270" t="s">
        <v>875</v>
      </c>
      <c r="I6" s="103"/>
      <c r="J6" s="104"/>
      <c r="K6" s="24">
        <v>96</v>
      </c>
      <c r="L6" s="24">
        <v>99</v>
      </c>
      <c r="M6" s="25">
        <f>SUM(K6:L6)</f>
        <v>195</v>
      </c>
      <c r="N6"/>
    </row>
    <row r="7" spans="1:25" ht="15.75" customHeight="1" x14ac:dyDescent="0.3">
      <c r="A7" s="271" t="s">
        <v>860</v>
      </c>
      <c r="B7" s="107"/>
      <c r="C7" s="108"/>
      <c r="D7" s="109">
        <v>95</v>
      </c>
      <c r="E7" s="109">
        <v>98</v>
      </c>
      <c r="F7" s="110">
        <f>SUM(D7:E7)</f>
        <v>193</v>
      </c>
      <c r="G7"/>
      <c r="H7" s="271" t="s">
        <v>856</v>
      </c>
      <c r="I7" s="107"/>
      <c r="J7" s="108"/>
      <c r="K7" s="109">
        <v>96</v>
      </c>
      <c r="L7" s="109">
        <v>96</v>
      </c>
      <c r="M7" s="110">
        <f>SUM(K7:L7)</f>
        <v>192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25" ht="15.75" customHeight="1" x14ac:dyDescent="0.3">
      <c r="A9" s="62" t="s">
        <v>951</v>
      </c>
      <c r="B9" s="63"/>
      <c r="C9" s="64">
        <v>588</v>
      </c>
      <c r="D9" s="63"/>
      <c r="E9" s="65" t="s">
        <v>15</v>
      </c>
      <c r="F9" s="66">
        <f>SUM(F10:F12)</f>
        <v>589</v>
      </c>
      <c r="G9" s="67" t="s">
        <v>273</v>
      </c>
      <c r="H9" s="10" t="s">
        <v>298</v>
      </c>
      <c r="N9"/>
    </row>
    <row r="10" spans="1:25" ht="15.75" customHeight="1" x14ac:dyDescent="0.3">
      <c r="A10" s="267" t="s">
        <v>849</v>
      </c>
      <c r="B10" s="268"/>
      <c r="C10" s="269"/>
      <c r="D10" s="23">
        <v>98</v>
      </c>
      <c r="E10" s="272">
        <v>100</v>
      </c>
      <c r="F10" s="70">
        <f>SUM(D10:E10)</f>
        <v>198</v>
      </c>
      <c r="G10"/>
      <c r="N10"/>
    </row>
    <row r="11" spans="1:25" ht="15.75" customHeight="1" x14ac:dyDescent="0.3">
      <c r="A11" s="270" t="s">
        <v>851</v>
      </c>
      <c r="B11" s="103"/>
      <c r="C11" s="104"/>
      <c r="D11" s="24">
        <v>99</v>
      </c>
      <c r="E11" s="24">
        <v>99</v>
      </c>
      <c r="F11" s="25">
        <f>SUM(D11:E11)</f>
        <v>198</v>
      </c>
      <c r="G11"/>
      <c r="N11"/>
    </row>
    <row r="12" spans="1:25" ht="15.75" customHeight="1" x14ac:dyDescent="0.3">
      <c r="A12" s="271" t="s">
        <v>72</v>
      </c>
      <c r="B12" s="107"/>
      <c r="C12" s="108"/>
      <c r="D12" s="109">
        <v>95</v>
      </c>
      <c r="E12" s="109">
        <v>98</v>
      </c>
      <c r="F12" s="110">
        <f>SUM(D12:E12)</f>
        <v>193</v>
      </c>
      <c r="G12"/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62" t="s">
        <v>952</v>
      </c>
      <c r="B14" s="63"/>
      <c r="C14" s="64">
        <v>580</v>
      </c>
      <c r="D14" s="63"/>
      <c r="E14" s="65" t="s">
        <v>15</v>
      </c>
      <c r="F14" s="66">
        <f>SUM(F15:F17)</f>
        <v>570</v>
      </c>
      <c r="G14" s="67" t="s">
        <v>273</v>
      </c>
      <c r="H14" s="62" t="s">
        <v>953</v>
      </c>
      <c r="I14" s="63"/>
      <c r="J14" s="64">
        <v>573</v>
      </c>
      <c r="K14" s="63"/>
      <c r="L14" s="65" t="s">
        <v>15</v>
      </c>
      <c r="M14" s="66">
        <f>SUM(M15:M17)</f>
        <v>573</v>
      </c>
      <c r="N14"/>
    </row>
    <row r="15" spans="1:25" ht="15.75" customHeight="1" x14ac:dyDescent="0.3">
      <c r="A15" s="267" t="s">
        <v>728</v>
      </c>
      <c r="B15" s="268"/>
      <c r="C15" s="269"/>
      <c r="D15" s="23">
        <v>94</v>
      </c>
      <c r="E15" s="23">
        <v>97</v>
      </c>
      <c r="F15" s="70">
        <f>SUM(D15:E15)</f>
        <v>191</v>
      </c>
      <c r="G15"/>
      <c r="H15" s="267" t="s">
        <v>881</v>
      </c>
      <c r="I15" s="268"/>
      <c r="J15" s="269"/>
      <c r="K15" s="23">
        <v>98</v>
      </c>
      <c r="L15" s="23">
        <v>96</v>
      </c>
      <c r="M15" s="70">
        <f>SUM(K15:L15)</f>
        <v>194</v>
      </c>
      <c r="N15"/>
    </row>
    <row r="16" spans="1:25" ht="15.75" customHeight="1" x14ac:dyDescent="0.3">
      <c r="A16" s="270" t="s">
        <v>850</v>
      </c>
      <c r="B16" s="103"/>
      <c r="C16" s="104"/>
      <c r="D16" s="24">
        <v>99</v>
      </c>
      <c r="E16" s="24">
        <v>97</v>
      </c>
      <c r="F16" s="25">
        <f>SUM(D16:E16)</f>
        <v>196</v>
      </c>
      <c r="G16"/>
      <c r="H16" s="270" t="s">
        <v>879</v>
      </c>
      <c r="I16" s="103"/>
      <c r="J16" s="104"/>
      <c r="K16" s="24">
        <v>97</v>
      </c>
      <c r="L16" s="24">
        <v>94</v>
      </c>
      <c r="M16" s="25">
        <f>SUM(K16:L16)</f>
        <v>191</v>
      </c>
      <c r="N16"/>
    </row>
    <row r="17" spans="1:20" ht="15.75" customHeight="1" x14ac:dyDescent="0.3">
      <c r="A17" s="271" t="s">
        <v>862</v>
      </c>
      <c r="B17" s="107"/>
      <c r="C17" s="108"/>
      <c r="D17" s="109">
        <v>92</v>
      </c>
      <c r="E17" s="109">
        <v>91</v>
      </c>
      <c r="F17" s="110">
        <f>SUM(D17:E17)</f>
        <v>183</v>
      </c>
      <c r="G17"/>
      <c r="H17" s="271" t="s">
        <v>887</v>
      </c>
      <c r="I17" s="107"/>
      <c r="J17" s="108"/>
      <c r="K17" s="109">
        <v>94</v>
      </c>
      <c r="L17" s="109">
        <v>94</v>
      </c>
      <c r="M17" s="110">
        <f>SUM(K17:L17)</f>
        <v>188</v>
      </c>
      <c r="N17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20" ht="15.75" customHeight="1" x14ac:dyDescent="0.3">
      <c r="H19" s="74" t="s">
        <v>4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</row>
    <row r="20" spans="1:20" ht="15.75" customHeight="1" x14ac:dyDescent="0.3">
      <c r="B20" s="10" t="s">
        <v>954</v>
      </c>
      <c r="H20" s="75" t="s">
        <v>951</v>
      </c>
      <c r="I20" s="23">
        <v>4</v>
      </c>
      <c r="J20" s="23">
        <v>4</v>
      </c>
      <c r="K20" s="23"/>
      <c r="L20" s="23"/>
      <c r="M20" s="23">
        <v>2359</v>
      </c>
      <c r="N20" s="70">
        <v>8</v>
      </c>
    </row>
    <row r="21" spans="1:20" ht="15.75" customHeight="1" x14ac:dyDescent="0.3">
      <c r="B21" s="76" t="s">
        <v>955</v>
      </c>
      <c r="H21" s="71" t="s">
        <v>422</v>
      </c>
      <c r="I21" s="27">
        <v>4</v>
      </c>
      <c r="J21" s="27">
        <v>3</v>
      </c>
      <c r="K21" s="27"/>
      <c r="L21" s="27">
        <v>1</v>
      </c>
      <c r="M21" s="27">
        <v>2329</v>
      </c>
      <c r="N21" s="28">
        <v>6</v>
      </c>
    </row>
    <row r="22" spans="1:20" ht="15.75" customHeight="1" x14ac:dyDescent="0.3">
      <c r="B22" s="9" t="s">
        <v>286</v>
      </c>
      <c r="H22" s="71" t="s">
        <v>952</v>
      </c>
      <c r="I22" s="24">
        <v>4</v>
      </c>
      <c r="J22" s="24">
        <v>2</v>
      </c>
      <c r="K22" s="24"/>
      <c r="L22" s="24">
        <v>2</v>
      </c>
      <c r="M22" s="24">
        <v>2301</v>
      </c>
      <c r="N22" s="25">
        <v>4</v>
      </c>
    </row>
    <row r="23" spans="1:20" ht="15.75" customHeight="1" x14ac:dyDescent="0.3">
      <c r="H23" s="71" t="s">
        <v>953</v>
      </c>
      <c r="I23" s="24">
        <v>4</v>
      </c>
      <c r="J23" s="24">
        <v>2</v>
      </c>
      <c r="K23" s="24"/>
      <c r="L23" s="24">
        <v>2</v>
      </c>
      <c r="M23" s="24">
        <v>2290</v>
      </c>
      <c r="N23" s="25">
        <v>4</v>
      </c>
    </row>
    <row r="24" spans="1:20" ht="15.75" customHeight="1" x14ac:dyDescent="0.3">
      <c r="H24" s="71" t="s">
        <v>949</v>
      </c>
      <c r="I24" s="24">
        <v>4</v>
      </c>
      <c r="J24" s="24">
        <v>1</v>
      </c>
      <c r="K24" s="24"/>
      <c r="L24" s="24">
        <v>3</v>
      </c>
      <c r="M24" s="24">
        <v>2277</v>
      </c>
      <c r="N24" s="25">
        <v>2</v>
      </c>
    </row>
    <row r="25" spans="1:20" ht="15.75" customHeight="1" x14ac:dyDescent="0.3">
      <c r="H25" s="111" t="s">
        <v>298</v>
      </c>
      <c r="I25" s="109"/>
      <c r="J25" s="109"/>
      <c r="K25" s="109"/>
      <c r="L25" s="109"/>
      <c r="M25" s="109"/>
      <c r="N25" s="110"/>
    </row>
    <row r="26" spans="1:20" ht="15.75" customHeight="1" x14ac:dyDescent="0.3">
      <c r="B26" s="93"/>
      <c r="C26" s="93"/>
      <c r="H26" s="112"/>
      <c r="I26" s="80"/>
      <c r="J26" s="80"/>
      <c r="K26" s="80"/>
      <c r="L26" s="80"/>
      <c r="M26" s="80"/>
      <c r="N26" s="80"/>
    </row>
    <row r="27" spans="1:20" ht="15.75" customHeight="1" x14ac:dyDescent="0.3">
      <c r="A27" s="78"/>
      <c r="B27" s="78"/>
      <c r="C27" s="78"/>
      <c r="D27" s="78"/>
      <c r="E27" s="78"/>
      <c r="F27" s="78"/>
      <c r="G27" s="79"/>
      <c r="H27" s="78"/>
      <c r="I27" s="78"/>
      <c r="J27" s="78"/>
      <c r="K27" s="78"/>
      <c r="L27" s="78"/>
      <c r="M27" s="78"/>
      <c r="N27" s="78"/>
      <c r="P27" s="80"/>
    </row>
    <row r="28" spans="1:20" ht="15.75" customHeight="1" x14ac:dyDescent="0.3"/>
    <row r="29" spans="1:20" ht="15.75" customHeight="1" x14ac:dyDescent="0.3">
      <c r="A29" s="8" t="s">
        <v>7</v>
      </c>
      <c r="B29" s="8"/>
      <c r="C29" s="8"/>
      <c r="D29" s="8"/>
      <c r="E29" s="8"/>
      <c r="F29" s="8"/>
      <c r="N29" s="8"/>
      <c r="O29" s="8"/>
    </row>
    <row r="30" spans="1:20" ht="15.75" customHeight="1" x14ac:dyDescent="0.3">
      <c r="A30" s="62" t="s">
        <v>956</v>
      </c>
      <c r="B30" s="63"/>
      <c r="C30" s="64">
        <v>565</v>
      </c>
      <c r="D30" s="63"/>
      <c r="E30" s="65" t="s">
        <v>15</v>
      </c>
      <c r="F30" s="66">
        <f>SUM(F31:F33)</f>
        <v>535</v>
      </c>
      <c r="G30" s="67" t="s">
        <v>273</v>
      </c>
      <c r="H30" s="62" t="s">
        <v>957</v>
      </c>
      <c r="I30" s="63"/>
      <c r="J30" s="64">
        <v>558</v>
      </c>
      <c r="K30" s="63"/>
      <c r="L30" s="65" t="s">
        <v>15</v>
      </c>
      <c r="M30" s="66">
        <f>SUM(M31:M33)</f>
        <v>561</v>
      </c>
      <c r="N30"/>
      <c r="O30" s="43"/>
      <c r="P30" s="43"/>
      <c r="Q30" s="43"/>
      <c r="R30" s="43"/>
      <c r="S30" s="43"/>
      <c r="T30" s="43"/>
    </row>
    <row r="31" spans="1:20" ht="15.75" customHeight="1" x14ac:dyDescent="0.3">
      <c r="A31" s="267" t="s">
        <v>213</v>
      </c>
      <c r="B31" s="268"/>
      <c r="C31" s="269"/>
      <c r="D31" s="23">
        <v>83</v>
      </c>
      <c r="E31" s="23">
        <v>77</v>
      </c>
      <c r="F31" s="70">
        <f>SUM(D31:E31)</f>
        <v>160</v>
      </c>
      <c r="G31"/>
      <c r="H31" s="267" t="s">
        <v>876</v>
      </c>
      <c r="I31" s="268"/>
      <c r="J31" s="269"/>
      <c r="K31" s="23">
        <v>95</v>
      </c>
      <c r="L31" s="23">
        <v>97</v>
      </c>
      <c r="M31" s="70">
        <f>SUM(K31:L31)</f>
        <v>192</v>
      </c>
      <c r="N31"/>
      <c r="O31" s="43"/>
      <c r="P31" s="43"/>
      <c r="Q31" s="43"/>
      <c r="R31" s="43"/>
      <c r="S31" s="43"/>
      <c r="T31" s="43"/>
    </row>
    <row r="32" spans="1:20" ht="15.75" customHeight="1" x14ac:dyDescent="0.3">
      <c r="A32" s="270" t="s">
        <v>863</v>
      </c>
      <c r="B32" s="103"/>
      <c r="C32" s="104"/>
      <c r="D32" s="24">
        <v>91</v>
      </c>
      <c r="E32" s="24">
        <v>95</v>
      </c>
      <c r="F32" s="25">
        <f>SUM(D32:E32)</f>
        <v>186</v>
      </c>
      <c r="G32"/>
      <c r="H32" s="270" t="s">
        <v>911</v>
      </c>
      <c r="I32" s="103"/>
      <c r="J32" s="104"/>
      <c r="K32" s="24">
        <v>89</v>
      </c>
      <c r="L32" s="24">
        <v>92</v>
      </c>
      <c r="M32" s="25">
        <f>SUM(K32:L32)</f>
        <v>181</v>
      </c>
      <c r="N32"/>
      <c r="O32" s="43"/>
      <c r="P32" s="43"/>
      <c r="Q32" s="43"/>
      <c r="R32" s="43"/>
      <c r="S32" s="43"/>
      <c r="T32" s="43"/>
    </row>
    <row r="33" spans="1:20" ht="15.75" customHeight="1" x14ac:dyDescent="0.3">
      <c r="A33" s="271" t="s">
        <v>867</v>
      </c>
      <c r="B33" s="107"/>
      <c r="C33" s="108"/>
      <c r="D33" s="109">
        <v>93</v>
      </c>
      <c r="E33" s="109">
        <v>96</v>
      </c>
      <c r="F33" s="110">
        <f>SUM(D33:E33)</f>
        <v>189</v>
      </c>
      <c r="G33"/>
      <c r="H33" s="271" t="s">
        <v>900</v>
      </c>
      <c r="I33" s="107"/>
      <c r="J33" s="108"/>
      <c r="K33" s="109">
        <v>93</v>
      </c>
      <c r="L33" s="109">
        <v>95</v>
      </c>
      <c r="M33" s="110">
        <f>SUM(K33:L33)</f>
        <v>188</v>
      </c>
      <c r="N33"/>
      <c r="O33" s="43"/>
      <c r="P33" s="43"/>
      <c r="Q33" s="43"/>
      <c r="R33" s="43"/>
      <c r="S33" s="43"/>
      <c r="T33" s="43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3"/>
      <c r="P34" s="43"/>
      <c r="Q34" s="43"/>
      <c r="R34" s="43"/>
      <c r="S34" s="43"/>
      <c r="T34" s="43"/>
    </row>
    <row r="35" spans="1:20" ht="15.75" customHeight="1" x14ac:dyDescent="0.3">
      <c r="A35" s="62" t="s">
        <v>958</v>
      </c>
      <c r="B35" s="63"/>
      <c r="C35" s="64">
        <v>563</v>
      </c>
      <c r="D35" s="63"/>
      <c r="E35" s="65" t="s">
        <v>15</v>
      </c>
      <c r="F35" s="66">
        <f>SUM(F36:F38)</f>
        <v>566</v>
      </c>
      <c r="G35" s="67" t="s">
        <v>273</v>
      </c>
      <c r="H35" s="43" t="s">
        <v>298</v>
      </c>
      <c r="I35" s="43"/>
      <c r="J35" s="43"/>
      <c r="K35" s="43"/>
      <c r="L35" s="43"/>
      <c r="M35" s="43"/>
      <c r="N35"/>
      <c r="O35" s="43"/>
      <c r="P35" s="43"/>
      <c r="Q35" s="43"/>
      <c r="R35" s="43"/>
      <c r="S35" s="43"/>
      <c r="T35" s="43"/>
    </row>
    <row r="36" spans="1:20" ht="15.75" customHeight="1" x14ac:dyDescent="0.3">
      <c r="A36" s="267" t="s">
        <v>873</v>
      </c>
      <c r="B36" s="268"/>
      <c r="C36" s="269"/>
      <c r="D36" s="23">
        <v>99</v>
      </c>
      <c r="E36" s="23">
        <v>93</v>
      </c>
      <c r="F36" s="70">
        <f>SUM(D36:E36)</f>
        <v>192</v>
      </c>
      <c r="G36"/>
      <c r="H36" s="43"/>
      <c r="I36" s="43"/>
      <c r="J36" s="43"/>
      <c r="K36" s="43"/>
      <c r="L36" s="43"/>
      <c r="M36" s="43"/>
      <c r="N36"/>
      <c r="O36" s="43"/>
      <c r="P36" s="43"/>
      <c r="Q36" s="43"/>
      <c r="R36" s="43"/>
      <c r="S36" s="43"/>
      <c r="T36" s="43"/>
    </row>
    <row r="37" spans="1:20" ht="15.75" customHeight="1" x14ac:dyDescent="0.3">
      <c r="A37" s="270" t="s">
        <v>898</v>
      </c>
      <c r="B37" s="103"/>
      <c r="C37" s="104"/>
      <c r="D37" s="24">
        <v>90</v>
      </c>
      <c r="E37" s="24">
        <v>97</v>
      </c>
      <c r="F37" s="25">
        <f>SUM(D37:E37)</f>
        <v>187</v>
      </c>
      <c r="G37"/>
      <c r="H37" s="43"/>
      <c r="I37" s="43"/>
      <c r="J37" s="43"/>
      <c r="K37" s="43"/>
      <c r="L37" s="43"/>
      <c r="M37" s="43"/>
      <c r="N37"/>
      <c r="O37" s="43"/>
      <c r="P37" s="43"/>
      <c r="Q37" s="43"/>
      <c r="R37" s="43"/>
      <c r="S37" s="43"/>
      <c r="T37" s="43"/>
    </row>
    <row r="38" spans="1:20" ht="15.75" customHeight="1" x14ac:dyDescent="0.3">
      <c r="A38" s="271" t="s">
        <v>882</v>
      </c>
      <c r="B38" s="107"/>
      <c r="C38" s="108"/>
      <c r="D38" s="109">
        <v>91</v>
      </c>
      <c r="E38" s="109">
        <v>96</v>
      </c>
      <c r="F38" s="110">
        <f>SUM(D38:E38)</f>
        <v>187</v>
      </c>
      <c r="G38"/>
      <c r="H38" s="43"/>
      <c r="I38" s="43"/>
      <c r="J38" s="43"/>
      <c r="K38" s="43"/>
      <c r="L38" s="43"/>
      <c r="M38" s="43"/>
      <c r="N38"/>
      <c r="O38" s="43"/>
      <c r="P38" s="43"/>
      <c r="Q38" s="43"/>
      <c r="R38" s="43"/>
      <c r="S38" s="43"/>
      <c r="T38" s="43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3"/>
      <c r="P39" s="43"/>
      <c r="Q39" s="43"/>
      <c r="R39" s="43"/>
      <c r="S39" s="43"/>
      <c r="T39" s="43"/>
    </row>
    <row r="40" spans="1:20" ht="15.75" customHeight="1" x14ac:dyDescent="0.3">
      <c r="A40" s="62" t="s">
        <v>959</v>
      </c>
      <c r="B40" s="63"/>
      <c r="C40" s="64">
        <v>561</v>
      </c>
      <c r="D40" s="63"/>
      <c r="E40" s="65" t="s">
        <v>15</v>
      </c>
      <c r="F40" s="66">
        <f>SUM(F41:F43)</f>
        <v>366</v>
      </c>
      <c r="G40" s="67" t="s">
        <v>273</v>
      </c>
      <c r="H40" s="62" t="s">
        <v>960</v>
      </c>
      <c r="I40" s="63"/>
      <c r="J40" s="64">
        <v>558</v>
      </c>
      <c r="K40" s="63"/>
      <c r="L40" s="65" t="s">
        <v>15</v>
      </c>
      <c r="M40" s="66">
        <f>SUM(M41:M43)</f>
        <v>545</v>
      </c>
      <c r="N40"/>
      <c r="O40" s="43"/>
      <c r="P40" s="43"/>
      <c r="Q40" s="43"/>
      <c r="R40" s="43"/>
      <c r="S40" s="43"/>
      <c r="T40" s="43"/>
    </row>
    <row r="41" spans="1:20" ht="15.75" customHeight="1" x14ac:dyDescent="0.3">
      <c r="A41" s="267" t="s">
        <v>901</v>
      </c>
      <c r="B41" s="268"/>
      <c r="C41" s="269"/>
      <c r="D41" s="23">
        <v>89</v>
      </c>
      <c r="E41" s="23">
        <v>93</v>
      </c>
      <c r="F41" s="70">
        <f>SUM(D41:E41)</f>
        <v>182</v>
      </c>
      <c r="G41"/>
      <c r="H41" s="267" t="s">
        <v>877</v>
      </c>
      <c r="I41" s="268"/>
      <c r="J41" s="269"/>
      <c r="K41" s="23">
        <v>93</v>
      </c>
      <c r="L41" s="23">
        <v>98</v>
      </c>
      <c r="M41" s="70">
        <f>SUM(K41:L41)</f>
        <v>191</v>
      </c>
      <c r="N41"/>
      <c r="O41" s="43"/>
      <c r="P41" s="43"/>
      <c r="Q41" s="43"/>
      <c r="R41" s="43"/>
      <c r="S41" s="43"/>
      <c r="T41" s="43"/>
    </row>
    <row r="42" spans="1:20" ht="15.75" customHeight="1" x14ac:dyDescent="0.3">
      <c r="A42" s="270" t="s">
        <v>902</v>
      </c>
      <c r="B42" s="103"/>
      <c r="C42" s="104"/>
      <c r="D42" s="24">
        <v>90</v>
      </c>
      <c r="E42" s="24">
        <v>94</v>
      </c>
      <c r="F42" s="25">
        <f>SUM(D42:E42)</f>
        <v>184</v>
      </c>
      <c r="G42"/>
      <c r="H42" s="270" t="s">
        <v>928</v>
      </c>
      <c r="I42" s="103"/>
      <c r="J42" s="104"/>
      <c r="K42" s="24">
        <v>87</v>
      </c>
      <c r="L42" s="24">
        <v>80</v>
      </c>
      <c r="M42" s="25">
        <f>SUM(K42:L42)</f>
        <v>167</v>
      </c>
      <c r="N42"/>
      <c r="O42" s="43"/>
      <c r="P42" s="43"/>
      <c r="Q42" s="43"/>
      <c r="R42" s="43"/>
      <c r="S42" s="43"/>
      <c r="T42" s="43"/>
    </row>
    <row r="43" spans="1:20" ht="15.75" customHeight="1" x14ac:dyDescent="0.3">
      <c r="A43" s="271" t="s">
        <v>889</v>
      </c>
      <c r="B43" s="107"/>
      <c r="C43" s="108"/>
      <c r="D43" s="109" t="s">
        <v>733</v>
      </c>
      <c r="E43" s="109"/>
      <c r="F43" s="110">
        <f>SUM(D43:E43)</f>
        <v>0</v>
      </c>
      <c r="G43"/>
      <c r="H43" s="271" t="s">
        <v>961</v>
      </c>
      <c r="I43" s="107"/>
      <c r="J43" s="108"/>
      <c r="K43" s="109">
        <v>93</v>
      </c>
      <c r="L43" s="109">
        <v>94</v>
      </c>
      <c r="M43" s="110">
        <f>SUM(K43:L43)</f>
        <v>187</v>
      </c>
      <c r="N43"/>
      <c r="O43" s="43"/>
      <c r="P43" s="43"/>
      <c r="Q43" s="43"/>
      <c r="R43" s="43"/>
      <c r="S43" s="43"/>
      <c r="T43" s="43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3"/>
      <c r="P44" s="43"/>
      <c r="Q44" s="43"/>
      <c r="R44" s="43"/>
      <c r="S44" s="43"/>
      <c r="T44" s="43"/>
    </row>
    <row r="45" spans="1:20" ht="15.75" customHeight="1" x14ac:dyDescent="0.3">
      <c r="H45" s="74" t="s">
        <v>7</v>
      </c>
      <c r="I45" s="13" t="s">
        <v>279</v>
      </c>
      <c r="J45" s="13" t="s">
        <v>280</v>
      </c>
      <c r="K45" s="13" t="s">
        <v>281</v>
      </c>
      <c r="L45" s="13" t="s">
        <v>282</v>
      </c>
      <c r="M45" s="13" t="s">
        <v>14</v>
      </c>
      <c r="N45" s="14" t="s">
        <v>283</v>
      </c>
    </row>
    <row r="46" spans="1:20" ht="15.75" customHeight="1" x14ac:dyDescent="0.3">
      <c r="B46" s="9" t="s">
        <v>962</v>
      </c>
      <c r="H46" s="81" t="s">
        <v>958</v>
      </c>
      <c r="I46" s="69">
        <v>4</v>
      </c>
      <c r="J46" s="69">
        <v>4</v>
      </c>
      <c r="K46" s="69"/>
      <c r="L46" s="69"/>
      <c r="M46" s="69">
        <v>2275</v>
      </c>
      <c r="N46" s="82">
        <v>8</v>
      </c>
      <c r="O46" s="43"/>
      <c r="P46" s="43"/>
    </row>
    <row r="47" spans="1:20" ht="15.75" customHeight="1" x14ac:dyDescent="0.3">
      <c r="B47" s="83" t="s">
        <v>963</v>
      </c>
      <c r="H47" s="84" t="s">
        <v>957</v>
      </c>
      <c r="I47" s="22">
        <v>4</v>
      </c>
      <c r="J47" s="22">
        <v>3</v>
      </c>
      <c r="K47" s="22"/>
      <c r="L47" s="22">
        <v>1</v>
      </c>
      <c r="M47" s="22">
        <v>2220</v>
      </c>
      <c r="N47" s="48">
        <v>6</v>
      </c>
      <c r="O47" s="43"/>
      <c r="P47" s="43"/>
    </row>
    <row r="48" spans="1:20" ht="15.75" customHeight="1" x14ac:dyDescent="0.3">
      <c r="B48" s="9" t="s">
        <v>286</v>
      </c>
      <c r="H48" s="84" t="s">
        <v>960</v>
      </c>
      <c r="I48" s="22">
        <v>4</v>
      </c>
      <c r="J48" s="22">
        <v>2</v>
      </c>
      <c r="K48" s="22"/>
      <c r="L48" s="22">
        <v>2</v>
      </c>
      <c r="M48" s="22">
        <v>2204</v>
      </c>
      <c r="N48" s="48">
        <v>4</v>
      </c>
      <c r="O48" s="43"/>
      <c r="P48" s="43"/>
    </row>
    <row r="49" spans="1:16" ht="15.75" customHeight="1" x14ac:dyDescent="0.3">
      <c r="H49" s="84" t="s">
        <v>956</v>
      </c>
      <c r="I49" s="22">
        <v>4</v>
      </c>
      <c r="J49" s="22">
        <v>2</v>
      </c>
      <c r="K49" s="22"/>
      <c r="L49" s="22">
        <v>2</v>
      </c>
      <c r="M49" s="22">
        <v>2178</v>
      </c>
      <c r="N49" s="48">
        <v>4</v>
      </c>
      <c r="O49" s="43"/>
      <c r="P49" s="43"/>
    </row>
    <row r="50" spans="1:16" ht="15.75" customHeight="1" x14ac:dyDescent="0.3">
      <c r="H50" s="84" t="s">
        <v>959</v>
      </c>
      <c r="I50" s="22">
        <v>4</v>
      </c>
      <c r="J50" s="22">
        <v>1</v>
      </c>
      <c r="K50" s="22"/>
      <c r="L50" s="22">
        <v>3</v>
      </c>
      <c r="M50" s="22">
        <v>2038</v>
      </c>
      <c r="N50" s="48">
        <v>2</v>
      </c>
      <c r="O50" s="43"/>
      <c r="P50" s="43"/>
    </row>
    <row r="51" spans="1:16" ht="15.75" customHeight="1" x14ac:dyDescent="0.3">
      <c r="H51" s="273" t="s">
        <v>298</v>
      </c>
      <c r="I51" s="123"/>
      <c r="J51" s="123"/>
      <c r="K51" s="123"/>
      <c r="L51" s="123"/>
      <c r="M51" s="123"/>
      <c r="N51" s="124"/>
      <c r="O51" s="43"/>
      <c r="P51" s="43"/>
    </row>
    <row r="52" spans="1:16" ht="15.75" customHeight="1" x14ac:dyDescent="0.3"/>
    <row r="53" spans="1:16" ht="15.75" customHeight="1" x14ac:dyDescent="0.3">
      <c r="A53" s="10" t="s">
        <v>351</v>
      </c>
      <c r="E53" s="36"/>
      <c r="G53" s="86" t="s">
        <v>585</v>
      </c>
    </row>
    <row r="54" spans="1:16" ht="15.75" customHeight="1" x14ac:dyDescent="0.3">
      <c r="A54" s="10" t="s">
        <v>586</v>
      </c>
    </row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</sheetData>
  <mergeCells count="1">
    <mergeCell ref="I2:N2"/>
  </mergeCells>
  <hyperlinks>
    <hyperlink ref="A2" location="'Index'!A3" tooltip="Go to the Index sheet" display="á" xr:uid="{73EC46AD-70A7-4492-9E1F-F623D4488492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D9EE-6073-4947-9643-90C3841AC6BD}">
  <sheetPr>
    <tabColor rgb="FFFFC000"/>
    <pageSetUpPr fitToPage="1"/>
  </sheetPr>
  <dimension ref="A1:Y83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10" customWidth="1"/>
    <col min="2" max="6" width="5" style="10" customWidth="1"/>
    <col min="7" max="7" width="4.7109375" style="36" customWidth="1"/>
    <col min="8" max="8" width="20.7109375" style="10" customWidth="1"/>
    <col min="9" max="14" width="5" style="10" customWidth="1"/>
    <col min="15" max="22" width="4.140625" style="10" customWidth="1"/>
    <col min="23" max="25" width="10.28515625" style="10"/>
  </cols>
  <sheetData>
    <row r="1" spans="1:25" ht="18" x14ac:dyDescent="0.35">
      <c r="A1" s="2" t="s">
        <v>948</v>
      </c>
      <c r="B1" s="2"/>
      <c r="C1" s="2"/>
      <c r="D1" s="3"/>
      <c r="E1" s="3"/>
      <c r="F1" s="3"/>
      <c r="G1" s="57"/>
      <c r="H1" s="3"/>
      <c r="I1" s="4" t="s">
        <v>844</v>
      </c>
      <c r="J1" s="58">
        <v>2</v>
      </c>
      <c r="K1" s="2"/>
      <c r="L1" s="4">
        <v>49407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60"/>
      <c r="I2" s="7" t="s">
        <v>492</v>
      </c>
      <c r="J2" s="7"/>
      <c r="K2" s="7"/>
      <c r="L2" s="7"/>
      <c r="M2" s="7"/>
      <c r="N2" s="7"/>
    </row>
    <row r="3" spans="1:25" ht="15.75" customHeight="1" x14ac:dyDescent="0.3">
      <c r="A3" s="8" t="s">
        <v>48</v>
      </c>
      <c r="B3" s="8"/>
      <c r="C3" s="8"/>
      <c r="D3" s="8"/>
      <c r="E3" s="8"/>
      <c r="F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62" t="s">
        <v>964</v>
      </c>
      <c r="B4" s="63"/>
      <c r="C4" s="64">
        <v>534</v>
      </c>
      <c r="D4" s="63"/>
      <c r="E4" s="65" t="s">
        <v>15</v>
      </c>
      <c r="F4" s="66">
        <f>SUM(F5:F7)</f>
        <v>538</v>
      </c>
      <c r="G4" s="67" t="s">
        <v>273</v>
      </c>
      <c r="H4" s="62" t="s">
        <v>965</v>
      </c>
      <c r="I4" s="63"/>
      <c r="J4" s="64">
        <v>534</v>
      </c>
      <c r="K4" s="63"/>
      <c r="L4" s="65" t="s">
        <v>15</v>
      </c>
      <c r="M4" s="66">
        <f>SUM(M5:M7)</f>
        <v>523</v>
      </c>
      <c r="N4"/>
      <c r="O4" s="43"/>
      <c r="P4" s="43"/>
      <c r="Q4" s="43"/>
      <c r="R4" s="43"/>
      <c r="S4" s="43"/>
      <c r="T4" s="43"/>
    </row>
    <row r="5" spans="1:25" ht="15.75" customHeight="1" x14ac:dyDescent="0.3">
      <c r="A5" s="267" t="s">
        <v>907</v>
      </c>
      <c r="B5" s="268"/>
      <c r="C5" s="269"/>
      <c r="D5" s="23">
        <v>92</v>
      </c>
      <c r="E5" s="23">
        <v>92</v>
      </c>
      <c r="F5" s="70">
        <f>SUM(D5:E5)</f>
        <v>184</v>
      </c>
      <c r="G5"/>
      <c r="H5" s="267" t="s">
        <v>966</v>
      </c>
      <c r="I5" s="268"/>
      <c r="J5" s="269"/>
      <c r="K5" s="23">
        <v>83</v>
      </c>
      <c r="L5" s="23">
        <v>86</v>
      </c>
      <c r="M5" s="70">
        <f>SUM(K5:L5)</f>
        <v>169</v>
      </c>
      <c r="N5"/>
      <c r="O5" s="43"/>
      <c r="P5" s="43"/>
      <c r="Q5" s="43"/>
      <c r="R5" s="43"/>
      <c r="S5" s="43"/>
      <c r="T5" s="43"/>
    </row>
    <row r="6" spans="1:25" ht="15.75" customHeight="1" x14ac:dyDescent="0.3">
      <c r="A6" s="270" t="s">
        <v>939</v>
      </c>
      <c r="B6" s="103"/>
      <c r="C6" s="104"/>
      <c r="D6" s="24">
        <v>92</v>
      </c>
      <c r="E6" s="24">
        <v>84</v>
      </c>
      <c r="F6" s="25">
        <f>SUM(D6:E6)</f>
        <v>176</v>
      </c>
      <c r="G6"/>
      <c r="H6" s="270" t="s">
        <v>967</v>
      </c>
      <c r="I6" s="103"/>
      <c r="J6" s="104"/>
      <c r="K6" s="24">
        <v>90</v>
      </c>
      <c r="L6" s="24">
        <v>90</v>
      </c>
      <c r="M6" s="25">
        <f>SUM(K6:L6)</f>
        <v>180</v>
      </c>
      <c r="N6"/>
      <c r="O6" s="43"/>
      <c r="P6" s="43"/>
      <c r="Q6" s="43"/>
      <c r="R6" s="43"/>
      <c r="S6" s="43"/>
      <c r="T6" s="43"/>
    </row>
    <row r="7" spans="1:25" ht="15.75" customHeight="1" x14ac:dyDescent="0.3">
      <c r="A7" s="271" t="s">
        <v>938</v>
      </c>
      <c r="B7" s="107"/>
      <c r="C7" s="108"/>
      <c r="D7" s="109">
        <v>85</v>
      </c>
      <c r="E7" s="109">
        <v>93</v>
      </c>
      <c r="F7" s="110">
        <f>SUM(D7:E7)</f>
        <v>178</v>
      </c>
      <c r="G7"/>
      <c r="H7" s="271" t="s">
        <v>941</v>
      </c>
      <c r="I7" s="107"/>
      <c r="J7" s="108"/>
      <c r="K7" s="109">
        <v>92</v>
      </c>
      <c r="L7" s="109">
        <v>82</v>
      </c>
      <c r="M7" s="110">
        <f>SUM(K7:L7)</f>
        <v>174</v>
      </c>
      <c r="N7"/>
      <c r="O7" s="43"/>
      <c r="P7" s="43"/>
      <c r="Q7" s="43"/>
      <c r="R7" s="43"/>
      <c r="S7" s="43"/>
      <c r="T7" s="43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3"/>
      <c r="P8" s="43"/>
      <c r="Q8" s="43"/>
      <c r="R8" s="43"/>
      <c r="S8" s="43"/>
      <c r="T8" s="43"/>
    </row>
    <row r="9" spans="1:25" ht="15.75" customHeight="1" x14ac:dyDescent="0.3">
      <c r="A9" s="62" t="s">
        <v>968</v>
      </c>
      <c r="B9" s="63"/>
      <c r="C9" s="64">
        <v>544</v>
      </c>
      <c r="D9" s="63"/>
      <c r="E9" s="65" t="s">
        <v>15</v>
      </c>
      <c r="F9" s="66">
        <f>SUM(F10:F12)</f>
        <v>553</v>
      </c>
      <c r="G9" s="67" t="s">
        <v>273</v>
      </c>
      <c r="H9" s="43" t="s">
        <v>298</v>
      </c>
      <c r="I9" s="43"/>
      <c r="J9" s="43"/>
      <c r="K9" s="43"/>
      <c r="L9" s="43"/>
      <c r="M9" s="43"/>
      <c r="N9"/>
      <c r="O9" s="43"/>
      <c r="P9" s="43"/>
      <c r="Q9" s="43"/>
      <c r="R9" s="43"/>
      <c r="S9" s="43"/>
      <c r="T9" s="43"/>
    </row>
    <row r="10" spans="1:25" ht="15.75" customHeight="1" x14ac:dyDescent="0.3">
      <c r="A10" s="267" t="s">
        <v>714</v>
      </c>
      <c r="B10" s="268"/>
      <c r="C10" s="269"/>
      <c r="D10" s="23">
        <v>95</v>
      </c>
      <c r="E10" s="23">
        <v>94</v>
      </c>
      <c r="F10" s="70">
        <f>SUM(D10:E10)</f>
        <v>189</v>
      </c>
      <c r="G10"/>
      <c r="H10" s="43"/>
      <c r="I10" s="43"/>
      <c r="J10" s="43"/>
      <c r="K10" s="43"/>
      <c r="L10" s="43"/>
      <c r="M10" s="43"/>
      <c r="N10"/>
      <c r="O10" s="43"/>
      <c r="P10" s="43"/>
      <c r="Q10" s="43"/>
      <c r="R10" s="43"/>
      <c r="S10" s="43"/>
      <c r="T10" s="43"/>
    </row>
    <row r="11" spans="1:25" ht="15.75" customHeight="1" x14ac:dyDescent="0.3">
      <c r="A11" s="270" t="s">
        <v>620</v>
      </c>
      <c r="B11" s="103"/>
      <c r="C11" s="104"/>
      <c r="D11" s="24">
        <v>91</v>
      </c>
      <c r="E11" s="24">
        <v>94</v>
      </c>
      <c r="F11" s="25">
        <f>SUM(D11:E11)</f>
        <v>185</v>
      </c>
      <c r="G11"/>
      <c r="H11" s="43"/>
      <c r="I11" s="43"/>
      <c r="J11" s="43"/>
      <c r="K11" s="43"/>
      <c r="L11" s="43"/>
      <c r="M11" s="43"/>
      <c r="N11"/>
      <c r="O11" s="43"/>
      <c r="P11" s="43"/>
      <c r="Q11" s="43"/>
      <c r="R11" s="43"/>
      <c r="S11" s="43"/>
      <c r="T11" s="43"/>
    </row>
    <row r="12" spans="1:25" ht="15.75" customHeight="1" x14ac:dyDescent="0.3">
      <c r="A12" s="271" t="s">
        <v>908</v>
      </c>
      <c r="B12" s="107"/>
      <c r="C12" s="108"/>
      <c r="D12" s="109">
        <v>88</v>
      </c>
      <c r="E12" s="109">
        <v>91</v>
      </c>
      <c r="F12" s="110">
        <f>SUM(D12:E12)</f>
        <v>179</v>
      </c>
      <c r="G12"/>
      <c r="H12" s="43"/>
      <c r="I12" s="43"/>
      <c r="J12" s="43"/>
      <c r="K12" s="43"/>
      <c r="L12" s="43"/>
      <c r="M12" s="43"/>
      <c r="N12"/>
      <c r="O12" s="43"/>
      <c r="P12" s="43"/>
      <c r="Q12" s="43"/>
      <c r="R12" s="43"/>
      <c r="S12" s="43"/>
      <c r="T12" s="43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3"/>
      <c r="P13" s="43"/>
      <c r="Q13" s="43"/>
      <c r="R13" s="43"/>
      <c r="S13" s="43"/>
      <c r="T13" s="43"/>
    </row>
    <row r="14" spans="1:25" ht="15.75" customHeight="1" x14ac:dyDescent="0.3">
      <c r="A14" s="62" t="s">
        <v>969</v>
      </c>
      <c r="B14" s="63"/>
      <c r="C14" s="64">
        <v>552</v>
      </c>
      <c r="D14" s="63"/>
      <c r="E14" s="65" t="s">
        <v>15</v>
      </c>
      <c r="F14" s="66">
        <f>SUM(F15:F17)</f>
        <v>559</v>
      </c>
      <c r="G14" s="67" t="s">
        <v>273</v>
      </c>
      <c r="H14" s="62" t="s">
        <v>970</v>
      </c>
      <c r="I14" s="63"/>
      <c r="J14" s="64">
        <v>546</v>
      </c>
      <c r="K14" s="63"/>
      <c r="L14" s="65" t="s">
        <v>15</v>
      </c>
      <c r="M14" s="66">
        <f>SUM(M15:M17)</f>
        <v>552</v>
      </c>
      <c r="N14"/>
      <c r="O14" s="43"/>
      <c r="P14" s="43"/>
      <c r="Q14" s="43"/>
      <c r="R14" s="43"/>
      <c r="S14" s="43"/>
      <c r="T14" s="43"/>
    </row>
    <row r="15" spans="1:25" ht="15.75" customHeight="1" x14ac:dyDescent="0.3">
      <c r="A15" s="267" t="s">
        <v>773</v>
      </c>
      <c r="B15" s="268"/>
      <c r="C15" s="269"/>
      <c r="D15" s="23">
        <v>97</v>
      </c>
      <c r="E15" s="23">
        <v>96</v>
      </c>
      <c r="F15" s="70">
        <f>SUM(D15:E15)</f>
        <v>193</v>
      </c>
      <c r="G15"/>
      <c r="H15" s="267" t="s">
        <v>855</v>
      </c>
      <c r="I15" s="268"/>
      <c r="J15" s="269"/>
      <c r="K15" s="23">
        <v>94</v>
      </c>
      <c r="L15" s="23">
        <v>95</v>
      </c>
      <c r="M15" s="70">
        <f>SUM(K15:L15)</f>
        <v>189</v>
      </c>
      <c r="N15"/>
      <c r="O15" s="43"/>
      <c r="P15" s="43"/>
      <c r="Q15" s="43"/>
      <c r="R15" s="43"/>
      <c r="S15" s="43"/>
      <c r="T15" s="43"/>
    </row>
    <row r="16" spans="1:25" ht="15.75" customHeight="1" x14ac:dyDescent="0.3">
      <c r="A16" s="270" t="s">
        <v>971</v>
      </c>
      <c r="B16" s="103"/>
      <c r="C16" s="104"/>
      <c r="D16" s="24">
        <v>96</v>
      </c>
      <c r="E16" s="24">
        <v>95</v>
      </c>
      <c r="F16" s="25">
        <f>SUM(D16:E16)</f>
        <v>191</v>
      </c>
      <c r="G16"/>
      <c r="H16" s="270" t="s">
        <v>924</v>
      </c>
      <c r="I16" s="103"/>
      <c r="J16" s="104"/>
      <c r="K16" s="24">
        <v>90</v>
      </c>
      <c r="L16" s="24">
        <v>87</v>
      </c>
      <c r="M16" s="25">
        <f>SUM(K16:L16)</f>
        <v>177</v>
      </c>
      <c r="N16"/>
      <c r="O16" s="43"/>
      <c r="P16" s="43"/>
      <c r="Q16" s="43"/>
      <c r="R16" s="43"/>
      <c r="S16" s="43"/>
      <c r="T16" s="43"/>
    </row>
    <row r="17" spans="1:20" ht="15.75" customHeight="1" x14ac:dyDescent="0.3">
      <c r="A17" s="271" t="s">
        <v>746</v>
      </c>
      <c r="B17" s="107"/>
      <c r="C17" s="108"/>
      <c r="D17" s="109">
        <v>81</v>
      </c>
      <c r="E17" s="109">
        <v>94</v>
      </c>
      <c r="F17" s="110">
        <f>SUM(D17:E17)</f>
        <v>175</v>
      </c>
      <c r="G17"/>
      <c r="H17" s="271" t="s">
        <v>933</v>
      </c>
      <c r="I17" s="107"/>
      <c r="J17" s="108"/>
      <c r="K17" s="109">
        <v>93</v>
      </c>
      <c r="L17" s="109">
        <v>93</v>
      </c>
      <c r="M17" s="110">
        <f>SUM(K17:L17)</f>
        <v>186</v>
      </c>
      <c r="N17"/>
      <c r="O17" s="43"/>
      <c r="P17" s="43"/>
      <c r="Q17" s="43"/>
      <c r="R17" s="43"/>
      <c r="S17" s="43"/>
      <c r="T17" s="43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3"/>
      <c r="P18" s="43"/>
      <c r="Q18" s="43"/>
      <c r="R18" s="43"/>
      <c r="S18" s="43"/>
      <c r="T18" s="43"/>
    </row>
    <row r="19" spans="1:20" ht="15.75" customHeight="1" x14ac:dyDescent="0.3">
      <c r="H19" s="74" t="s">
        <v>48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</row>
    <row r="20" spans="1:20" ht="15.75" customHeight="1" x14ac:dyDescent="0.3">
      <c r="B20" s="9" t="s">
        <v>972</v>
      </c>
      <c r="H20" s="81" t="s">
        <v>968</v>
      </c>
      <c r="I20" s="69">
        <v>4</v>
      </c>
      <c r="J20" s="69">
        <v>4</v>
      </c>
      <c r="K20" s="69"/>
      <c r="L20" s="69"/>
      <c r="M20" s="69">
        <v>2214</v>
      </c>
      <c r="N20" s="82">
        <v>8</v>
      </c>
      <c r="O20" s="43"/>
      <c r="P20" s="43"/>
    </row>
    <row r="21" spans="1:20" ht="15.75" customHeight="1" x14ac:dyDescent="0.3">
      <c r="B21" s="83" t="s">
        <v>973</v>
      </c>
      <c r="H21" s="84" t="s">
        <v>969</v>
      </c>
      <c r="I21" s="22">
        <v>4</v>
      </c>
      <c r="J21" s="22">
        <v>3</v>
      </c>
      <c r="K21" s="22"/>
      <c r="L21" s="22">
        <v>1</v>
      </c>
      <c r="M21" s="22">
        <v>2201</v>
      </c>
      <c r="N21" s="48">
        <v>6</v>
      </c>
      <c r="O21" s="43"/>
      <c r="P21" s="43"/>
    </row>
    <row r="22" spans="1:20" ht="15.75" customHeight="1" x14ac:dyDescent="0.3">
      <c r="B22" s="9" t="s">
        <v>286</v>
      </c>
      <c r="H22" s="84" t="s">
        <v>964</v>
      </c>
      <c r="I22" s="22">
        <v>4</v>
      </c>
      <c r="J22" s="22">
        <v>2</v>
      </c>
      <c r="K22" s="22">
        <v>1</v>
      </c>
      <c r="L22" s="22">
        <v>1</v>
      </c>
      <c r="M22" s="22">
        <v>2173</v>
      </c>
      <c r="N22" s="48">
        <v>5</v>
      </c>
      <c r="O22" s="43"/>
      <c r="P22" s="43"/>
    </row>
    <row r="23" spans="1:20" ht="15.75" customHeight="1" x14ac:dyDescent="0.3">
      <c r="H23" s="84" t="s">
        <v>970</v>
      </c>
      <c r="I23" s="22">
        <v>4</v>
      </c>
      <c r="J23" s="22">
        <v>1</v>
      </c>
      <c r="K23" s="22">
        <v>1</v>
      </c>
      <c r="L23" s="22">
        <v>2</v>
      </c>
      <c r="M23" s="22">
        <v>2198</v>
      </c>
      <c r="N23" s="48">
        <v>3</v>
      </c>
      <c r="O23" s="43"/>
      <c r="P23" s="43"/>
    </row>
    <row r="24" spans="1:20" ht="15.75" customHeight="1" x14ac:dyDescent="0.3">
      <c r="H24" s="84" t="s">
        <v>965</v>
      </c>
      <c r="I24" s="22">
        <v>4</v>
      </c>
      <c r="J24" s="22">
        <v>1</v>
      </c>
      <c r="K24" s="22"/>
      <c r="L24" s="22">
        <v>3</v>
      </c>
      <c r="M24" s="22">
        <v>2093</v>
      </c>
      <c r="N24" s="48">
        <v>2</v>
      </c>
      <c r="O24" s="43"/>
      <c r="P24" s="43"/>
    </row>
    <row r="25" spans="1:20" ht="15.75" customHeight="1" x14ac:dyDescent="0.3">
      <c r="H25" s="273" t="s">
        <v>298</v>
      </c>
      <c r="I25" s="123"/>
      <c r="J25" s="123"/>
      <c r="K25" s="123"/>
      <c r="L25" s="123"/>
      <c r="M25" s="123"/>
      <c r="N25" s="124"/>
      <c r="O25" s="43"/>
      <c r="P25" s="43"/>
    </row>
    <row r="26" spans="1:20" ht="15.75" customHeight="1" x14ac:dyDescent="0.3">
      <c r="B26" s="93"/>
      <c r="C26" s="93"/>
      <c r="H26" s="112"/>
      <c r="I26" s="80"/>
      <c r="J26" s="80"/>
      <c r="K26" s="80"/>
      <c r="L26" s="80"/>
      <c r="M26" s="80"/>
      <c r="N26" s="80"/>
    </row>
    <row r="27" spans="1:20" ht="15.75" customHeight="1" x14ac:dyDescent="0.3">
      <c r="A27" s="10" t="s">
        <v>351</v>
      </c>
      <c r="E27" s="36"/>
      <c r="G27" s="86" t="s">
        <v>585</v>
      </c>
      <c r="H27" s="112"/>
      <c r="I27" s="80"/>
      <c r="J27" s="80"/>
      <c r="K27" s="80"/>
      <c r="L27" s="80"/>
      <c r="M27" s="80"/>
      <c r="N27" s="80"/>
    </row>
    <row r="28" spans="1:20" ht="15.75" customHeight="1" x14ac:dyDescent="0.3">
      <c r="A28" s="10" t="s">
        <v>586</v>
      </c>
      <c r="H28"/>
      <c r="I28"/>
      <c r="J28"/>
      <c r="K28"/>
      <c r="L28"/>
      <c r="M28"/>
      <c r="N28"/>
      <c r="O28"/>
      <c r="P28"/>
    </row>
    <row r="29" spans="1:20" ht="15.75" customHeight="1" x14ac:dyDescent="0.3">
      <c r="A29"/>
      <c r="B29"/>
      <c r="C29"/>
      <c r="D29"/>
      <c r="E29"/>
      <c r="F29"/>
      <c r="G29" s="67"/>
      <c r="H29"/>
      <c r="I29"/>
      <c r="J29"/>
      <c r="K29"/>
      <c r="L29"/>
      <c r="M29"/>
      <c r="N29"/>
      <c r="O29"/>
      <c r="P29"/>
    </row>
    <row r="30" spans="1:20" ht="15.75" customHeight="1" x14ac:dyDescent="0.3">
      <c r="A30"/>
      <c r="B30"/>
      <c r="C30"/>
      <c r="D30"/>
      <c r="E30"/>
      <c r="F30"/>
      <c r="G30" s="67"/>
      <c r="H30"/>
      <c r="I30"/>
      <c r="J30"/>
      <c r="K30"/>
      <c r="L30"/>
      <c r="M30"/>
      <c r="N30"/>
      <c r="O30"/>
      <c r="P30"/>
      <c r="Q30" s="43"/>
      <c r="R30" s="43"/>
      <c r="S30" s="43"/>
      <c r="T30" s="43"/>
    </row>
    <row r="31" spans="1:20" ht="15.75" customHeight="1" x14ac:dyDescent="0.3">
      <c r="A31"/>
      <c r="B31"/>
      <c r="C31"/>
      <c r="D31"/>
      <c r="E31"/>
      <c r="F31"/>
      <c r="G31" s="67"/>
      <c r="H31"/>
      <c r="I31"/>
      <c r="J31"/>
      <c r="K31"/>
      <c r="L31"/>
      <c r="M31"/>
      <c r="N31"/>
      <c r="O31"/>
      <c r="P31"/>
      <c r="Q31" s="43"/>
      <c r="R31" s="43"/>
      <c r="S31" s="43"/>
      <c r="T31" s="43"/>
    </row>
    <row r="32" spans="1:20" ht="15.75" customHeight="1" x14ac:dyDescent="0.3">
      <c r="A32"/>
      <c r="B32"/>
      <c r="C32"/>
      <c r="D32"/>
      <c r="E32"/>
      <c r="F32"/>
      <c r="G32" s="67"/>
      <c r="H32"/>
      <c r="I32"/>
      <c r="J32"/>
      <c r="K32"/>
      <c r="L32"/>
      <c r="M32"/>
      <c r="N32"/>
      <c r="O32"/>
      <c r="P32"/>
      <c r="Q32" s="43"/>
      <c r="R32" s="43"/>
      <c r="S32" s="43"/>
      <c r="T32" s="43"/>
    </row>
    <row r="33" spans="1:20" ht="15.75" customHeight="1" x14ac:dyDescent="0.3">
      <c r="A33"/>
      <c r="B33"/>
      <c r="C33"/>
      <c r="D33"/>
      <c r="E33"/>
      <c r="F33"/>
      <c r="G33" s="67"/>
      <c r="H33"/>
      <c r="I33"/>
      <c r="J33"/>
      <c r="K33"/>
      <c r="L33"/>
      <c r="M33"/>
      <c r="N33"/>
      <c r="O33"/>
      <c r="P33"/>
      <c r="Q33" s="43"/>
      <c r="R33" s="43"/>
      <c r="S33" s="43"/>
      <c r="T33" s="43"/>
    </row>
    <row r="34" spans="1:20" ht="15.75" customHeight="1" x14ac:dyDescent="0.3">
      <c r="A34"/>
      <c r="B34"/>
      <c r="C34"/>
      <c r="D34"/>
      <c r="E34"/>
      <c r="F34"/>
      <c r="G34" s="67"/>
      <c r="H34"/>
      <c r="I34"/>
      <c r="J34"/>
      <c r="K34"/>
      <c r="L34"/>
      <c r="M34"/>
      <c r="N34"/>
      <c r="O34"/>
      <c r="P34"/>
      <c r="Q34" s="43"/>
      <c r="R34" s="43"/>
      <c r="S34" s="43"/>
      <c r="T34" s="43"/>
    </row>
    <row r="35" spans="1:20" ht="15.75" customHeight="1" x14ac:dyDescent="0.3">
      <c r="A35"/>
      <c r="B35"/>
      <c r="C35"/>
      <c r="D35"/>
      <c r="E35"/>
      <c r="F35"/>
      <c r="G35" s="67"/>
      <c r="H35"/>
      <c r="I35"/>
      <c r="J35"/>
      <c r="K35"/>
      <c r="L35"/>
      <c r="M35"/>
      <c r="N35"/>
      <c r="O35"/>
      <c r="P35"/>
      <c r="Q35" s="43"/>
      <c r="R35" s="43"/>
      <c r="S35" s="43"/>
      <c r="T35" s="43"/>
    </row>
    <row r="36" spans="1:20" ht="15.75" customHeight="1" x14ac:dyDescent="0.3">
      <c r="A36"/>
      <c r="B36"/>
      <c r="C36"/>
      <c r="D36"/>
      <c r="E36"/>
      <c r="F36"/>
      <c r="G36" s="67"/>
      <c r="H36"/>
      <c r="I36"/>
      <c r="J36"/>
      <c r="K36"/>
      <c r="L36"/>
      <c r="M36"/>
      <c r="N36"/>
      <c r="O36"/>
      <c r="P36"/>
      <c r="Q36" s="43"/>
      <c r="R36" s="43"/>
      <c r="S36" s="43"/>
      <c r="T36" s="43"/>
    </row>
    <row r="37" spans="1:20" ht="15.75" customHeight="1" x14ac:dyDescent="0.3">
      <c r="A37"/>
      <c r="B37"/>
      <c r="C37"/>
      <c r="D37"/>
      <c r="E37"/>
      <c r="F37"/>
      <c r="G37" s="67"/>
      <c r="H37"/>
      <c r="I37"/>
      <c r="J37"/>
      <c r="K37"/>
      <c r="L37"/>
      <c r="M37"/>
      <c r="N37"/>
      <c r="O37"/>
      <c r="P37"/>
      <c r="Q37" s="43"/>
      <c r="R37" s="43"/>
      <c r="S37" s="43"/>
      <c r="T37" s="43"/>
    </row>
    <row r="38" spans="1:20" ht="15.75" customHeight="1" x14ac:dyDescent="0.3">
      <c r="A38"/>
      <c r="B38"/>
      <c r="C38"/>
      <c r="D38"/>
      <c r="E38"/>
      <c r="F38"/>
      <c r="G38" s="67"/>
      <c r="H38"/>
      <c r="I38"/>
      <c r="J38"/>
      <c r="K38"/>
      <c r="L38"/>
      <c r="M38"/>
      <c r="N38"/>
      <c r="O38"/>
      <c r="P38"/>
      <c r="Q38" s="43"/>
      <c r="R38" s="43"/>
      <c r="S38" s="43"/>
      <c r="T38" s="43"/>
    </row>
    <row r="39" spans="1:20" ht="15.75" customHeight="1" x14ac:dyDescent="0.3">
      <c r="A39"/>
      <c r="B39"/>
      <c r="C39"/>
      <c r="D39"/>
      <c r="E39"/>
      <c r="F39"/>
      <c r="G39" s="67"/>
      <c r="H39"/>
      <c r="I39"/>
      <c r="J39"/>
      <c r="K39"/>
      <c r="L39"/>
      <c r="M39"/>
      <c r="N39"/>
      <c r="O39"/>
      <c r="P39"/>
      <c r="Q39" s="43"/>
      <c r="R39" s="43"/>
      <c r="S39" s="43"/>
      <c r="T39" s="43"/>
    </row>
    <row r="40" spans="1:20" ht="15.75" customHeight="1" x14ac:dyDescent="0.3">
      <c r="A40"/>
      <c r="B40"/>
      <c r="C40"/>
      <c r="D40"/>
      <c r="E40"/>
      <c r="F40"/>
      <c r="G40" s="67"/>
      <c r="H40"/>
      <c r="I40"/>
      <c r="J40"/>
      <c r="K40"/>
      <c r="L40"/>
      <c r="M40"/>
      <c r="N40"/>
      <c r="O40"/>
      <c r="P40"/>
      <c r="Q40" s="43"/>
      <c r="R40" s="43"/>
      <c r="S40" s="43"/>
      <c r="T40" s="43"/>
    </row>
    <row r="41" spans="1:20" ht="15.75" customHeight="1" x14ac:dyDescent="0.3">
      <c r="A41"/>
      <c r="B41"/>
      <c r="C41"/>
      <c r="D41"/>
      <c r="E41"/>
      <c r="F41"/>
      <c r="G41" s="67"/>
      <c r="H41"/>
      <c r="I41"/>
      <c r="J41"/>
      <c r="K41"/>
      <c r="L41"/>
      <c r="M41"/>
      <c r="N41"/>
      <c r="O41"/>
      <c r="P41"/>
      <c r="Q41" s="43"/>
      <c r="R41" s="43"/>
      <c r="S41" s="43"/>
      <c r="T41" s="43"/>
    </row>
    <row r="42" spans="1:20" ht="15.75" customHeight="1" x14ac:dyDescent="0.3">
      <c r="A42"/>
      <c r="B42"/>
      <c r="C42"/>
      <c r="D42"/>
      <c r="E42"/>
      <c r="F42"/>
      <c r="G42" s="67"/>
      <c r="H42"/>
      <c r="I42"/>
      <c r="J42"/>
      <c r="K42"/>
      <c r="L42"/>
      <c r="M42"/>
      <c r="N42"/>
      <c r="O42"/>
      <c r="P42"/>
      <c r="Q42" s="43"/>
      <c r="R42" s="43"/>
      <c r="S42" s="43"/>
      <c r="T42" s="43"/>
    </row>
    <row r="43" spans="1:20" ht="15.75" customHeight="1" x14ac:dyDescent="0.3">
      <c r="A43"/>
      <c r="B43"/>
      <c r="C43"/>
      <c r="D43"/>
      <c r="E43"/>
      <c r="F43"/>
      <c r="G43" s="67"/>
      <c r="H43"/>
      <c r="I43"/>
      <c r="J43"/>
      <c r="K43"/>
      <c r="L43"/>
      <c r="M43"/>
      <c r="N43"/>
      <c r="O43"/>
      <c r="P43"/>
      <c r="Q43" s="43"/>
      <c r="R43" s="43"/>
      <c r="S43" s="43"/>
      <c r="T43" s="43"/>
    </row>
    <row r="44" spans="1:20" ht="15.75" customHeight="1" x14ac:dyDescent="0.3">
      <c r="A44"/>
      <c r="B44"/>
      <c r="C44"/>
      <c r="D44"/>
      <c r="E44"/>
      <c r="F44"/>
      <c r="G44" s="67"/>
      <c r="H44"/>
      <c r="I44"/>
      <c r="J44"/>
      <c r="K44"/>
      <c r="L44"/>
      <c r="M44"/>
      <c r="N44"/>
      <c r="O44"/>
      <c r="P44"/>
      <c r="Q44" s="43"/>
      <c r="R44" s="43"/>
      <c r="S44" s="43"/>
      <c r="T44" s="43"/>
    </row>
    <row r="45" spans="1:20" ht="15.75" customHeight="1" x14ac:dyDescent="0.3">
      <c r="A45"/>
      <c r="B45"/>
      <c r="C45"/>
      <c r="D45"/>
      <c r="E45"/>
      <c r="F45"/>
      <c r="G45" s="67"/>
      <c r="H45"/>
      <c r="I45"/>
      <c r="J45"/>
      <c r="K45"/>
      <c r="L45"/>
      <c r="M45"/>
      <c r="N45"/>
      <c r="O45"/>
      <c r="P45"/>
    </row>
    <row r="46" spans="1:20" ht="15.75" customHeight="1" x14ac:dyDescent="0.3">
      <c r="A46"/>
      <c r="B46"/>
      <c r="C46"/>
      <c r="D46"/>
      <c r="E46"/>
      <c r="F46"/>
      <c r="G46" s="67"/>
      <c r="H46"/>
      <c r="I46"/>
      <c r="J46"/>
      <c r="K46"/>
      <c r="L46"/>
      <c r="M46"/>
      <c r="N46"/>
      <c r="O46"/>
      <c r="P46"/>
    </row>
    <row r="47" spans="1:20" ht="15.75" customHeight="1" x14ac:dyDescent="0.3">
      <c r="A47"/>
      <c r="B47"/>
      <c r="C47"/>
      <c r="D47"/>
      <c r="E47"/>
      <c r="F47"/>
      <c r="G47" s="67"/>
      <c r="H47"/>
      <c r="I47"/>
      <c r="J47"/>
      <c r="K47"/>
      <c r="L47"/>
      <c r="M47"/>
      <c r="N47"/>
      <c r="O47"/>
      <c r="P47"/>
    </row>
    <row r="48" spans="1:20" ht="15.75" customHeight="1" x14ac:dyDescent="0.3">
      <c r="A48"/>
      <c r="B48"/>
      <c r="C48"/>
      <c r="D48"/>
      <c r="E48"/>
      <c r="F48"/>
      <c r="G48" s="67"/>
      <c r="H48"/>
      <c r="I48"/>
      <c r="J48"/>
      <c r="K48"/>
      <c r="L48"/>
      <c r="M48"/>
      <c r="N48"/>
      <c r="O48"/>
      <c r="P48"/>
    </row>
    <row r="49" spans="1:16" ht="15.75" customHeight="1" x14ac:dyDescent="0.3">
      <c r="A49"/>
      <c r="B49"/>
      <c r="C49"/>
      <c r="D49"/>
      <c r="E49"/>
      <c r="F49"/>
      <c r="G49" s="67"/>
      <c r="H49"/>
      <c r="I49"/>
      <c r="J49"/>
      <c r="K49"/>
      <c r="L49"/>
      <c r="M49"/>
      <c r="N49"/>
      <c r="O49"/>
      <c r="P49"/>
    </row>
    <row r="50" spans="1:16" ht="15.75" customHeight="1" x14ac:dyDescent="0.3">
      <c r="A50"/>
      <c r="B50"/>
      <c r="C50"/>
      <c r="D50"/>
      <c r="E50"/>
      <c r="F50"/>
      <c r="G50" s="67"/>
      <c r="H50"/>
      <c r="I50"/>
      <c r="J50"/>
      <c r="K50"/>
      <c r="L50"/>
      <c r="M50"/>
      <c r="N50"/>
      <c r="O50"/>
      <c r="P50"/>
    </row>
    <row r="51" spans="1:16" ht="15.75" customHeight="1" x14ac:dyDescent="0.3">
      <c r="A51"/>
      <c r="B51"/>
      <c r="C51"/>
      <c r="D51"/>
      <c r="E51"/>
      <c r="F51"/>
      <c r="G51" s="67"/>
      <c r="H51"/>
      <c r="I51"/>
      <c r="J51"/>
      <c r="K51"/>
      <c r="L51"/>
      <c r="M51"/>
      <c r="N51"/>
      <c r="O51"/>
      <c r="P51"/>
    </row>
    <row r="52" spans="1:16" ht="15.75" customHeight="1" x14ac:dyDescent="0.3">
      <c r="A52"/>
      <c r="B52"/>
      <c r="C52"/>
      <c r="D52"/>
      <c r="E52"/>
      <c r="F52"/>
      <c r="G52" s="67"/>
      <c r="H52"/>
      <c r="I52"/>
      <c r="J52"/>
      <c r="K52"/>
      <c r="L52"/>
      <c r="M52"/>
      <c r="N52"/>
      <c r="O52"/>
      <c r="P52"/>
    </row>
    <row r="53" spans="1:16" ht="15.75" customHeight="1" x14ac:dyDescent="0.3"/>
    <row r="54" spans="1:16" ht="15.75" customHeight="1" x14ac:dyDescent="0.3"/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</sheetData>
  <mergeCells count="1">
    <mergeCell ref="I2:N2"/>
  </mergeCells>
  <hyperlinks>
    <hyperlink ref="A2" location="'Index'!A3" tooltip="Go to the Index sheet" display="á" xr:uid="{E78927BC-5308-436B-8A4A-318EF8C37352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70C0F-0268-42F0-A3CC-82477AA2A350}">
  <sheetPr>
    <tabColor rgb="FF0070C0"/>
    <pageSetUpPr fitToPage="1"/>
  </sheetPr>
  <dimension ref="A1:Y73"/>
  <sheetViews>
    <sheetView showGridLines="0" zoomScaleNormal="100" workbookViewId="0">
      <selection activeCell="A2" sqref="A2"/>
    </sheetView>
  </sheetViews>
  <sheetFormatPr defaultColWidth="12.85546875" defaultRowHeight="15" customHeight="1" x14ac:dyDescent="0.3"/>
  <cols>
    <col min="1" max="1" width="2.7109375" style="287" customWidth="1"/>
    <col min="2" max="3" width="20.7109375" style="287" customWidth="1"/>
    <col min="4" max="7" width="5" style="287" customWidth="1"/>
    <col min="8" max="8" width="1.7109375" style="287" customWidth="1"/>
    <col min="9" max="9" width="2.7109375" style="287" customWidth="1"/>
    <col min="10" max="11" width="20.7109375" style="287" customWidth="1"/>
    <col min="12" max="15" width="5" style="287" customWidth="1"/>
    <col min="16" max="16" width="5.140625" style="287" customWidth="1"/>
    <col min="17" max="25" width="12.85546875" style="287"/>
  </cols>
  <sheetData>
    <row r="1" spans="1:25" ht="18" x14ac:dyDescent="0.35">
      <c r="A1" s="274"/>
      <c r="B1" s="275" t="s">
        <v>974</v>
      </c>
      <c r="C1" s="276"/>
      <c r="D1" s="277"/>
      <c r="E1" s="277"/>
      <c r="F1" s="277"/>
      <c r="G1" s="277"/>
      <c r="H1" s="277"/>
      <c r="I1" s="278" t="s">
        <v>975</v>
      </c>
      <c r="J1" s="277"/>
      <c r="K1" s="277"/>
      <c r="L1" s="278">
        <v>12611584</v>
      </c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9"/>
    </row>
    <row r="2" spans="1:25" ht="19.5" customHeight="1" x14ac:dyDescent="0.35">
      <c r="A2" s="280"/>
      <c r="B2" s="281" t="s">
        <v>2</v>
      </c>
      <c r="C2" s="282"/>
      <c r="D2" s="283"/>
      <c r="E2" s="283"/>
      <c r="F2" s="284"/>
      <c r="G2" s="283"/>
      <c r="H2" s="283"/>
      <c r="I2" s="285"/>
      <c r="J2" s="286" t="s">
        <v>492</v>
      </c>
      <c r="K2" s="286"/>
      <c r="L2" s="286"/>
      <c r="M2" s="286"/>
      <c r="N2" s="286"/>
      <c r="O2" s="286"/>
    </row>
    <row r="3" spans="1:25" ht="15.75" customHeight="1" x14ac:dyDescent="0.3">
      <c r="A3" s="288"/>
      <c r="B3" s="289" t="s">
        <v>4</v>
      </c>
      <c r="C3" s="290" t="s">
        <v>868</v>
      </c>
      <c r="D3" s="291"/>
      <c r="E3" s="292" t="s">
        <v>976</v>
      </c>
      <c r="F3" s="289"/>
      <c r="G3" s="289"/>
      <c r="H3" s="145"/>
      <c r="I3" s="288"/>
      <c r="J3" s="289" t="s">
        <v>7</v>
      </c>
      <c r="K3" s="290" t="s">
        <v>977</v>
      </c>
      <c r="L3" s="291"/>
      <c r="M3" s="292" t="s">
        <v>894</v>
      </c>
      <c r="N3" s="289"/>
      <c r="O3" s="289"/>
    </row>
    <row r="4" spans="1:25" ht="15.75" customHeight="1" x14ac:dyDescent="0.3">
      <c r="A4" s="293">
        <v>1</v>
      </c>
      <c r="B4" s="294" t="s">
        <v>10</v>
      </c>
      <c r="C4" s="294" t="s">
        <v>11</v>
      </c>
      <c r="D4" s="295" t="s">
        <v>12</v>
      </c>
      <c r="E4" s="295" t="s">
        <v>13</v>
      </c>
      <c r="F4" s="295" t="s">
        <v>14</v>
      </c>
      <c r="G4" s="296" t="s">
        <v>15</v>
      </c>
      <c r="H4" s="283"/>
      <c r="I4" s="293">
        <v>1</v>
      </c>
      <c r="J4" s="294" t="s">
        <v>10</v>
      </c>
      <c r="K4" s="294" t="s">
        <v>11</v>
      </c>
      <c r="L4" s="295" t="s">
        <v>12</v>
      </c>
      <c r="M4" s="295" t="s">
        <v>13</v>
      </c>
      <c r="N4" s="295" t="s">
        <v>14</v>
      </c>
      <c r="O4" s="296" t="s">
        <v>15</v>
      </c>
    </row>
    <row r="5" spans="1:25" ht="15.75" customHeight="1" x14ac:dyDescent="0.3">
      <c r="A5" s="297">
        <v>3</v>
      </c>
      <c r="B5" s="160" t="s">
        <v>978</v>
      </c>
      <c r="C5" s="160" t="s">
        <v>77</v>
      </c>
      <c r="D5" s="161">
        <v>96</v>
      </c>
      <c r="E5" s="298">
        <v>6</v>
      </c>
      <c r="F5" s="178">
        <v>384</v>
      </c>
      <c r="G5" s="179">
        <v>29</v>
      </c>
      <c r="H5" s="146"/>
      <c r="I5" s="297">
        <v>6</v>
      </c>
      <c r="J5" s="299" t="s">
        <v>28</v>
      </c>
      <c r="K5" s="299" t="s">
        <v>29</v>
      </c>
      <c r="L5" s="298">
        <v>92</v>
      </c>
      <c r="M5" s="298">
        <v>3</v>
      </c>
      <c r="N5" s="298">
        <v>382</v>
      </c>
      <c r="O5" s="300">
        <v>29</v>
      </c>
    </row>
    <row r="6" spans="1:25" ht="15.75" customHeight="1" x14ac:dyDescent="0.3">
      <c r="A6" s="301">
        <v>7</v>
      </c>
      <c r="B6" s="302" t="s">
        <v>979</v>
      </c>
      <c r="C6" s="302" t="s">
        <v>719</v>
      </c>
      <c r="D6" s="303">
        <v>97</v>
      </c>
      <c r="E6" s="304">
        <v>8</v>
      </c>
      <c r="F6" s="303">
        <v>382</v>
      </c>
      <c r="G6" s="305">
        <v>29</v>
      </c>
      <c r="H6" s="283"/>
      <c r="I6" s="301">
        <v>2</v>
      </c>
      <c r="J6" s="306" t="s">
        <v>980</v>
      </c>
      <c r="K6" s="306" t="s">
        <v>612</v>
      </c>
      <c r="L6" s="307">
        <v>95</v>
      </c>
      <c r="M6" s="304">
        <v>7</v>
      </c>
      <c r="N6" s="307">
        <v>377</v>
      </c>
      <c r="O6" s="305">
        <v>27</v>
      </c>
      <c r="V6" s="146"/>
      <c r="W6" s="146"/>
    </row>
    <row r="7" spans="1:25" ht="15.75" customHeight="1" x14ac:dyDescent="0.3">
      <c r="A7" s="301">
        <v>2</v>
      </c>
      <c r="B7" s="302" t="s">
        <v>981</v>
      </c>
      <c r="C7" s="306" t="s">
        <v>858</v>
      </c>
      <c r="D7" s="307">
        <v>99</v>
      </c>
      <c r="E7" s="304">
        <v>9</v>
      </c>
      <c r="F7" s="307">
        <v>383</v>
      </c>
      <c r="G7" s="308">
        <v>27</v>
      </c>
      <c r="H7" s="146"/>
      <c r="I7" s="301">
        <v>8</v>
      </c>
      <c r="J7" s="302" t="s">
        <v>982</v>
      </c>
      <c r="K7" s="302" t="s">
        <v>223</v>
      </c>
      <c r="L7" s="303">
        <v>95</v>
      </c>
      <c r="M7" s="304">
        <v>7</v>
      </c>
      <c r="N7" s="303">
        <v>377</v>
      </c>
      <c r="O7" s="305">
        <v>26</v>
      </c>
      <c r="P7" s="146"/>
      <c r="Q7" s="146"/>
      <c r="R7" s="146"/>
      <c r="S7" s="146"/>
      <c r="T7" s="146"/>
      <c r="U7" s="146"/>
      <c r="V7" s="146"/>
      <c r="W7" s="146"/>
      <c r="X7" s="146"/>
      <c r="Y7" s="146"/>
    </row>
    <row r="8" spans="1:25" ht="15.75" customHeight="1" x14ac:dyDescent="0.3">
      <c r="A8" s="301">
        <v>4</v>
      </c>
      <c r="B8" s="165" t="s">
        <v>143</v>
      </c>
      <c r="C8" s="165" t="s">
        <v>60</v>
      </c>
      <c r="D8" s="166">
        <v>95</v>
      </c>
      <c r="E8" s="304">
        <v>5</v>
      </c>
      <c r="F8" s="168">
        <v>381</v>
      </c>
      <c r="G8" s="169">
        <v>26</v>
      </c>
      <c r="H8" s="146"/>
      <c r="I8" s="301">
        <v>9</v>
      </c>
      <c r="J8" s="302" t="s">
        <v>123</v>
      </c>
      <c r="K8" s="302" t="s">
        <v>65</v>
      </c>
      <c r="L8" s="303">
        <v>98</v>
      </c>
      <c r="M8" s="304">
        <v>9</v>
      </c>
      <c r="N8" s="303">
        <v>377</v>
      </c>
      <c r="O8" s="305">
        <v>23</v>
      </c>
      <c r="P8" s="146"/>
      <c r="Q8" s="146"/>
      <c r="R8" s="146"/>
      <c r="S8" s="146"/>
      <c r="T8" s="146"/>
      <c r="U8" s="146"/>
      <c r="X8" s="146"/>
      <c r="Y8" s="146"/>
    </row>
    <row r="9" spans="1:25" ht="15.75" customHeight="1" x14ac:dyDescent="0.3">
      <c r="A9" s="301">
        <v>6</v>
      </c>
      <c r="B9" s="165" t="s">
        <v>983</v>
      </c>
      <c r="C9" s="165" t="s">
        <v>719</v>
      </c>
      <c r="D9" s="307">
        <v>97</v>
      </c>
      <c r="E9" s="304">
        <v>8</v>
      </c>
      <c r="F9" s="307">
        <v>380</v>
      </c>
      <c r="G9" s="308">
        <v>26</v>
      </c>
      <c r="H9" s="283"/>
      <c r="I9" s="301">
        <v>1</v>
      </c>
      <c r="J9" s="306" t="s">
        <v>103</v>
      </c>
      <c r="K9" s="306" t="s">
        <v>104</v>
      </c>
      <c r="L9" s="307">
        <v>97</v>
      </c>
      <c r="M9" s="304">
        <v>8</v>
      </c>
      <c r="N9" s="303">
        <v>373</v>
      </c>
      <c r="O9" s="305">
        <v>22</v>
      </c>
    </row>
    <row r="10" spans="1:25" ht="15.75" customHeight="1" x14ac:dyDescent="0.3">
      <c r="A10" s="301">
        <v>1</v>
      </c>
      <c r="B10" s="306" t="s">
        <v>370</v>
      </c>
      <c r="C10" s="306" t="s">
        <v>87</v>
      </c>
      <c r="D10" s="307">
        <v>92</v>
      </c>
      <c r="E10" s="304">
        <v>3</v>
      </c>
      <c r="F10" s="303">
        <v>379</v>
      </c>
      <c r="G10" s="305">
        <v>25</v>
      </c>
      <c r="H10" s="283"/>
      <c r="I10" s="301">
        <v>4</v>
      </c>
      <c r="J10" s="165" t="s">
        <v>984</v>
      </c>
      <c r="K10" s="165" t="s">
        <v>77</v>
      </c>
      <c r="L10" s="166">
        <v>93</v>
      </c>
      <c r="M10" s="304">
        <v>4</v>
      </c>
      <c r="N10" s="168">
        <v>372</v>
      </c>
      <c r="O10" s="169">
        <v>22</v>
      </c>
    </row>
    <row r="11" spans="1:25" ht="15.75" customHeight="1" x14ac:dyDescent="0.3">
      <c r="A11" s="301">
        <v>9</v>
      </c>
      <c r="B11" s="302" t="s">
        <v>985</v>
      </c>
      <c r="C11" s="302" t="s">
        <v>42</v>
      </c>
      <c r="D11" s="303">
        <v>93</v>
      </c>
      <c r="E11" s="304">
        <v>4</v>
      </c>
      <c r="F11" s="303">
        <v>368</v>
      </c>
      <c r="G11" s="305">
        <v>15</v>
      </c>
      <c r="I11" s="301">
        <v>5</v>
      </c>
      <c r="J11" s="306" t="s">
        <v>636</v>
      </c>
      <c r="K11" s="306" t="s">
        <v>615</v>
      </c>
      <c r="L11" s="307">
        <v>91</v>
      </c>
      <c r="M11" s="304">
        <v>1</v>
      </c>
      <c r="N11" s="307">
        <v>371</v>
      </c>
      <c r="O11" s="305">
        <v>19</v>
      </c>
    </row>
    <row r="12" spans="1:25" ht="15.75" customHeight="1" x14ac:dyDescent="0.3">
      <c r="A12" s="301">
        <v>5</v>
      </c>
      <c r="B12" s="165" t="s">
        <v>986</v>
      </c>
      <c r="C12" s="165" t="s">
        <v>252</v>
      </c>
      <c r="D12" s="307">
        <v>9</v>
      </c>
      <c r="E12" s="304">
        <v>2</v>
      </c>
      <c r="F12" s="307">
        <v>279</v>
      </c>
      <c r="G12" s="308">
        <v>9</v>
      </c>
      <c r="I12" s="301">
        <v>3</v>
      </c>
      <c r="J12" s="309" t="s">
        <v>730</v>
      </c>
      <c r="K12" s="165" t="s">
        <v>612</v>
      </c>
      <c r="L12" s="166">
        <v>94</v>
      </c>
      <c r="M12" s="304">
        <v>5</v>
      </c>
      <c r="N12" s="168">
        <v>364</v>
      </c>
      <c r="O12" s="169">
        <v>17</v>
      </c>
    </row>
    <row r="13" spans="1:25" ht="15.75" customHeight="1" x14ac:dyDescent="0.3">
      <c r="A13" s="310">
        <v>8</v>
      </c>
      <c r="B13" s="311" t="s">
        <v>987</v>
      </c>
      <c r="C13" s="311" t="s">
        <v>159</v>
      </c>
      <c r="D13" s="312" t="s">
        <v>132</v>
      </c>
      <c r="E13" s="313">
        <v>0</v>
      </c>
      <c r="F13" s="312">
        <v>0</v>
      </c>
      <c r="G13" s="314">
        <v>0</v>
      </c>
      <c r="I13" s="310">
        <v>7</v>
      </c>
      <c r="J13" s="311" t="s">
        <v>988</v>
      </c>
      <c r="K13" s="311" t="s">
        <v>145</v>
      </c>
      <c r="L13" s="312">
        <v>92</v>
      </c>
      <c r="M13" s="313">
        <v>3</v>
      </c>
      <c r="N13" s="312">
        <v>351</v>
      </c>
      <c r="O13" s="314">
        <v>7</v>
      </c>
    </row>
    <row r="14" spans="1:25" ht="15.75" customHeight="1" x14ac:dyDescent="0.3"/>
    <row r="15" spans="1:25" ht="15.75" customHeight="1" x14ac:dyDescent="0.3">
      <c r="A15" s="288"/>
      <c r="B15" s="289" t="s">
        <v>48</v>
      </c>
      <c r="C15" s="290" t="s">
        <v>989</v>
      </c>
      <c r="D15" s="291"/>
      <c r="E15" s="292" t="s">
        <v>990</v>
      </c>
      <c r="F15" s="289"/>
      <c r="G15" s="289"/>
      <c r="I15" s="288"/>
      <c r="J15" s="289" t="s">
        <v>51</v>
      </c>
      <c r="K15" s="290" t="s">
        <v>991</v>
      </c>
      <c r="L15" s="291"/>
      <c r="M15" s="292" t="s">
        <v>992</v>
      </c>
      <c r="N15" s="289"/>
      <c r="O15" s="289"/>
    </row>
    <row r="16" spans="1:25" ht="15.75" customHeight="1" x14ac:dyDescent="0.3">
      <c r="A16" s="293">
        <v>1</v>
      </c>
      <c r="B16" s="294" t="s">
        <v>10</v>
      </c>
      <c r="C16" s="294" t="s">
        <v>11</v>
      </c>
      <c r="D16" s="295" t="s">
        <v>12</v>
      </c>
      <c r="E16" s="295" t="s">
        <v>13</v>
      </c>
      <c r="F16" s="295" t="s">
        <v>14</v>
      </c>
      <c r="G16" s="296" t="s">
        <v>15</v>
      </c>
      <c r="I16" s="293">
        <v>1</v>
      </c>
      <c r="J16" s="294" t="s">
        <v>10</v>
      </c>
      <c r="K16" s="294" t="s">
        <v>11</v>
      </c>
      <c r="L16" s="295" t="s">
        <v>12</v>
      </c>
      <c r="M16" s="295" t="s">
        <v>13</v>
      </c>
      <c r="N16" s="295" t="s">
        <v>14</v>
      </c>
      <c r="O16" s="296" t="s">
        <v>15</v>
      </c>
    </row>
    <row r="17" spans="1:15" ht="15.75" customHeight="1" x14ac:dyDescent="0.3">
      <c r="A17" s="315">
        <v>4</v>
      </c>
      <c r="B17" s="316" t="s">
        <v>70</v>
      </c>
      <c r="C17" s="316" t="s">
        <v>60</v>
      </c>
      <c r="D17" s="317">
        <v>94</v>
      </c>
      <c r="E17" s="298">
        <v>7</v>
      </c>
      <c r="F17" s="317">
        <v>379</v>
      </c>
      <c r="G17" s="300">
        <v>31</v>
      </c>
      <c r="I17" s="297">
        <v>7</v>
      </c>
      <c r="J17" s="316" t="s">
        <v>540</v>
      </c>
      <c r="K17" s="316" t="s">
        <v>159</v>
      </c>
      <c r="L17" s="317">
        <v>96</v>
      </c>
      <c r="M17" s="298">
        <v>9</v>
      </c>
      <c r="N17" s="317">
        <v>375</v>
      </c>
      <c r="O17" s="300">
        <v>33</v>
      </c>
    </row>
    <row r="18" spans="1:15" ht="15.75" customHeight="1" x14ac:dyDescent="0.3">
      <c r="A18" s="301">
        <v>9</v>
      </c>
      <c r="B18" s="302" t="s">
        <v>499</v>
      </c>
      <c r="C18" s="302" t="s">
        <v>500</v>
      </c>
      <c r="D18" s="303">
        <v>91</v>
      </c>
      <c r="E18" s="304">
        <v>5</v>
      </c>
      <c r="F18" s="303">
        <v>377</v>
      </c>
      <c r="G18" s="305">
        <v>29</v>
      </c>
      <c r="I18" s="318">
        <v>8</v>
      </c>
      <c r="J18" s="302" t="s">
        <v>993</v>
      </c>
      <c r="K18" s="302" t="s">
        <v>719</v>
      </c>
      <c r="L18" s="303">
        <v>95</v>
      </c>
      <c r="M18" s="304">
        <v>8</v>
      </c>
      <c r="N18" s="303">
        <v>376</v>
      </c>
      <c r="O18" s="305">
        <v>31</v>
      </c>
    </row>
    <row r="19" spans="1:15" ht="15.75" customHeight="1" x14ac:dyDescent="0.3">
      <c r="A19" s="318">
        <v>2</v>
      </c>
      <c r="B19" s="302" t="s">
        <v>215</v>
      </c>
      <c r="C19" s="302" t="s">
        <v>65</v>
      </c>
      <c r="D19" s="303">
        <v>96</v>
      </c>
      <c r="E19" s="304">
        <v>9</v>
      </c>
      <c r="F19" s="303">
        <v>374</v>
      </c>
      <c r="G19" s="305">
        <v>25</v>
      </c>
      <c r="I19" s="301">
        <v>9</v>
      </c>
      <c r="J19" s="302" t="s">
        <v>994</v>
      </c>
      <c r="K19" s="302" t="s">
        <v>150</v>
      </c>
      <c r="L19" s="303">
        <v>89</v>
      </c>
      <c r="M19" s="304">
        <v>5</v>
      </c>
      <c r="N19" s="303">
        <v>366</v>
      </c>
      <c r="O19" s="305">
        <v>27</v>
      </c>
    </row>
    <row r="20" spans="1:15" ht="15.75" customHeight="1" x14ac:dyDescent="0.3">
      <c r="A20" s="301">
        <v>7</v>
      </c>
      <c r="B20" s="302" t="s">
        <v>995</v>
      </c>
      <c r="C20" s="302" t="s">
        <v>60</v>
      </c>
      <c r="D20" s="303">
        <v>91</v>
      </c>
      <c r="E20" s="304">
        <v>5</v>
      </c>
      <c r="F20" s="303">
        <v>372</v>
      </c>
      <c r="G20" s="305">
        <v>25</v>
      </c>
      <c r="I20" s="301">
        <v>5</v>
      </c>
      <c r="J20" s="302" t="s">
        <v>996</v>
      </c>
      <c r="K20" s="302" t="s">
        <v>615</v>
      </c>
      <c r="L20" s="303">
        <v>95</v>
      </c>
      <c r="M20" s="304">
        <v>8</v>
      </c>
      <c r="N20" s="303">
        <v>365</v>
      </c>
      <c r="O20" s="305">
        <v>23</v>
      </c>
    </row>
    <row r="21" spans="1:15" ht="15.75" customHeight="1" x14ac:dyDescent="0.3">
      <c r="A21" s="301">
        <v>3</v>
      </c>
      <c r="B21" s="302" t="s">
        <v>997</v>
      </c>
      <c r="C21" s="302" t="s">
        <v>145</v>
      </c>
      <c r="D21" s="303">
        <v>93</v>
      </c>
      <c r="E21" s="304">
        <v>6</v>
      </c>
      <c r="F21" s="303">
        <v>370</v>
      </c>
      <c r="G21" s="305">
        <v>22</v>
      </c>
      <c r="I21" s="318">
        <v>4</v>
      </c>
      <c r="J21" s="302" t="s">
        <v>998</v>
      </c>
      <c r="K21" s="302" t="s">
        <v>42</v>
      </c>
      <c r="L21" s="303">
        <v>82</v>
      </c>
      <c r="M21" s="304">
        <v>1</v>
      </c>
      <c r="N21" s="303">
        <v>358</v>
      </c>
      <c r="O21" s="305">
        <v>21</v>
      </c>
    </row>
    <row r="22" spans="1:15" ht="15.75" customHeight="1" x14ac:dyDescent="0.3">
      <c r="A22" s="301">
        <v>5</v>
      </c>
      <c r="B22" s="302" t="s">
        <v>505</v>
      </c>
      <c r="C22" s="302" t="s">
        <v>500</v>
      </c>
      <c r="D22" s="303">
        <v>91</v>
      </c>
      <c r="E22" s="304">
        <v>5</v>
      </c>
      <c r="F22" s="303">
        <v>363</v>
      </c>
      <c r="G22" s="305">
        <v>18</v>
      </c>
      <c r="I22" s="318">
        <v>2</v>
      </c>
      <c r="J22" s="302" t="s">
        <v>999</v>
      </c>
      <c r="K22" s="302" t="s">
        <v>615</v>
      </c>
      <c r="L22" s="303">
        <v>94</v>
      </c>
      <c r="M22" s="304">
        <v>6</v>
      </c>
      <c r="N22" s="303">
        <v>275</v>
      </c>
      <c r="O22" s="305">
        <v>17</v>
      </c>
    </row>
    <row r="23" spans="1:15" ht="15.75" customHeight="1" x14ac:dyDescent="0.3">
      <c r="A23" s="301">
        <v>1</v>
      </c>
      <c r="B23" s="306" t="s">
        <v>1000</v>
      </c>
      <c r="C23" s="306" t="s">
        <v>719</v>
      </c>
      <c r="D23" s="307">
        <v>90</v>
      </c>
      <c r="E23" s="304">
        <v>2</v>
      </c>
      <c r="F23" s="303">
        <v>365</v>
      </c>
      <c r="G23" s="305">
        <v>17</v>
      </c>
      <c r="I23" s="318">
        <v>6</v>
      </c>
      <c r="J23" s="302" t="s">
        <v>175</v>
      </c>
      <c r="K23" s="302" t="s">
        <v>87</v>
      </c>
      <c r="L23" s="303">
        <v>89</v>
      </c>
      <c r="M23" s="304">
        <v>5</v>
      </c>
      <c r="N23" s="303">
        <v>344</v>
      </c>
      <c r="O23" s="305">
        <v>14</v>
      </c>
    </row>
    <row r="24" spans="1:15" ht="15.75" customHeight="1" x14ac:dyDescent="0.3">
      <c r="A24" s="318">
        <v>6</v>
      </c>
      <c r="B24" s="302" t="s">
        <v>507</v>
      </c>
      <c r="C24" s="302" t="s">
        <v>719</v>
      </c>
      <c r="D24" s="303">
        <v>96</v>
      </c>
      <c r="E24" s="304">
        <v>9</v>
      </c>
      <c r="F24" s="303">
        <v>364</v>
      </c>
      <c r="G24" s="305">
        <v>16</v>
      </c>
      <c r="I24" s="301">
        <v>3</v>
      </c>
      <c r="J24" s="302" t="s">
        <v>531</v>
      </c>
      <c r="K24" s="302" t="s">
        <v>42</v>
      </c>
      <c r="L24" s="303">
        <v>89</v>
      </c>
      <c r="M24" s="304">
        <v>5</v>
      </c>
      <c r="N24" s="303">
        <v>348</v>
      </c>
      <c r="O24" s="305">
        <v>12</v>
      </c>
    </row>
    <row r="25" spans="1:15" ht="15.75" customHeight="1" x14ac:dyDescent="0.3">
      <c r="A25" s="319">
        <v>8</v>
      </c>
      <c r="B25" s="311" t="s">
        <v>519</v>
      </c>
      <c r="C25" s="311" t="s">
        <v>517</v>
      </c>
      <c r="D25" s="312" t="s">
        <v>132</v>
      </c>
      <c r="E25" s="313">
        <v>0</v>
      </c>
      <c r="F25" s="312">
        <v>267</v>
      </c>
      <c r="G25" s="314">
        <v>9</v>
      </c>
      <c r="I25" s="310">
        <v>1</v>
      </c>
      <c r="J25" s="320" t="s">
        <v>654</v>
      </c>
      <c r="K25" s="320" t="s">
        <v>159</v>
      </c>
      <c r="L25" s="321">
        <v>85</v>
      </c>
      <c r="M25" s="313">
        <v>2</v>
      </c>
      <c r="N25" s="312">
        <v>340</v>
      </c>
      <c r="O25" s="314">
        <v>9</v>
      </c>
    </row>
    <row r="26" spans="1:15" ht="15.75" customHeight="1" x14ac:dyDescent="0.3"/>
    <row r="27" spans="1:15" ht="15.75" customHeight="1" x14ac:dyDescent="0.3">
      <c r="A27" s="288"/>
      <c r="B27" s="289" t="s">
        <v>78</v>
      </c>
      <c r="C27" s="290" t="s">
        <v>912</v>
      </c>
      <c r="D27" s="291"/>
      <c r="E27" s="292" t="s">
        <v>1001</v>
      </c>
      <c r="F27" s="289"/>
      <c r="G27" s="289"/>
      <c r="I27" s="288"/>
      <c r="J27" s="289" t="s">
        <v>81</v>
      </c>
      <c r="K27" s="290" t="s">
        <v>1002</v>
      </c>
      <c r="L27" s="291"/>
      <c r="M27" s="292" t="s">
        <v>1003</v>
      </c>
      <c r="N27" s="289"/>
      <c r="O27" s="289"/>
    </row>
    <row r="28" spans="1:15" ht="15.75" customHeight="1" x14ac:dyDescent="0.3">
      <c r="A28" s="293">
        <v>1</v>
      </c>
      <c r="B28" s="294" t="s">
        <v>10</v>
      </c>
      <c r="C28" s="294" t="s">
        <v>11</v>
      </c>
      <c r="D28" s="295" t="s">
        <v>12</v>
      </c>
      <c r="E28" s="295" t="s">
        <v>13</v>
      </c>
      <c r="F28" s="295" t="s">
        <v>14</v>
      </c>
      <c r="G28" s="296" t="s">
        <v>15</v>
      </c>
      <c r="I28" s="293">
        <v>1</v>
      </c>
      <c r="J28" s="294" t="s">
        <v>10</v>
      </c>
      <c r="K28" s="294" t="s">
        <v>11</v>
      </c>
      <c r="L28" s="295" t="s">
        <v>12</v>
      </c>
      <c r="M28" s="295" t="s">
        <v>13</v>
      </c>
      <c r="N28" s="295" t="s">
        <v>14</v>
      </c>
      <c r="O28" s="296" t="s">
        <v>15</v>
      </c>
    </row>
    <row r="29" spans="1:15" ht="15.75" customHeight="1" x14ac:dyDescent="0.3">
      <c r="A29" s="297">
        <v>3</v>
      </c>
      <c r="B29" s="316" t="s">
        <v>149</v>
      </c>
      <c r="C29" s="316" t="s">
        <v>150</v>
      </c>
      <c r="D29" s="317">
        <v>90</v>
      </c>
      <c r="E29" s="298">
        <v>8</v>
      </c>
      <c r="F29" s="317">
        <v>364</v>
      </c>
      <c r="G29" s="300">
        <v>33</v>
      </c>
      <c r="I29" s="315">
        <v>4</v>
      </c>
      <c r="J29" s="316" t="s">
        <v>1004</v>
      </c>
      <c r="K29" s="316" t="s">
        <v>719</v>
      </c>
      <c r="L29" s="317">
        <v>92</v>
      </c>
      <c r="M29" s="298">
        <v>9</v>
      </c>
      <c r="N29" s="317">
        <v>364</v>
      </c>
      <c r="O29" s="300">
        <v>32</v>
      </c>
    </row>
    <row r="30" spans="1:15" ht="15.75" customHeight="1" x14ac:dyDescent="0.3">
      <c r="A30" s="318">
        <v>8</v>
      </c>
      <c r="B30" s="302" t="s">
        <v>506</v>
      </c>
      <c r="C30" s="302" t="s">
        <v>159</v>
      </c>
      <c r="D30" s="303">
        <v>90</v>
      </c>
      <c r="E30" s="304">
        <v>8</v>
      </c>
      <c r="F30" s="303">
        <v>362</v>
      </c>
      <c r="G30" s="305">
        <v>27</v>
      </c>
      <c r="I30" s="301">
        <v>3</v>
      </c>
      <c r="J30" s="302" t="s">
        <v>1005</v>
      </c>
      <c r="K30" s="302" t="s">
        <v>150</v>
      </c>
      <c r="L30" s="303">
        <v>91</v>
      </c>
      <c r="M30" s="304">
        <v>8</v>
      </c>
      <c r="N30" s="303">
        <v>356</v>
      </c>
      <c r="O30" s="305">
        <v>25</v>
      </c>
    </row>
    <row r="31" spans="1:15" ht="15.75" customHeight="1" x14ac:dyDescent="0.3">
      <c r="A31" s="318">
        <v>6</v>
      </c>
      <c r="B31" s="302" t="s">
        <v>1006</v>
      </c>
      <c r="C31" s="302" t="s">
        <v>145</v>
      </c>
      <c r="D31" s="303">
        <v>87</v>
      </c>
      <c r="E31" s="304">
        <v>4</v>
      </c>
      <c r="F31" s="303">
        <v>363</v>
      </c>
      <c r="G31" s="305">
        <v>26</v>
      </c>
      <c r="I31" s="318">
        <v>2</v>
      </c>
      <c r="J31" s="302" t="s">
        <v>1007</v>
      </c>
      <c r="K31" s="302" t="s">
        <v>65</v>
      </c>
      <c r="L31" s="303">
        <v>88</v>
      </c>
      <c r="M31" s="304">
        <v>6</v>
      </c>
      <c r="N31" s="303">
        <v>353</v>
      </c>
      <c r="O31" s="305">
        <v>25</v>
      </c>
    </row>
    <row r="32" spans="1:15" ht="15.75" customHeight="1" x14ac:dyDescent="0.3">
      <c r="A32" s="318">
        <v>4</v>
      </c>
      <c r="B32" s="302" t="s">
        <v>475</v>
      </c>
      <c r="C32" s="302" t="s">
        <v>42</v>
      </c>
      <c r="D32" s="303">
        <v>85</v>
      </c>
      <c r="E32" s="304">
        <v>3</v>
      </c>
      <c r="F32" s="303">
        <v>355</v>
      </c>
      <c r="G32" s="305">
        <v>22</v>
      </c>
      <c r="I32" s="318">
        <v>8</v>
      </c>
      <c r="J32" s="302" t="s">
        <v>601</v>
      </c>
      <c r="K32" s="302" t="s">
        <v>118</v>
      </c>
      <c r="L32" s="303">
        <v>85</v>
      </c>
      <c r="M32" s="304">
        <v>3</v>
      </c>
      <c r="N32" s="303">
        <v>350</v>
      </c>
      <c r="O32" s="305">
        <v>23</v>
      </c>
    </row>
    <row r="33" spans="1:15" ht="15.75" customHeight="1" x14ac:dyDescent="0.3">
      <c r="A33" s="301">
        <v>1</v>
      </c>
      <c r="B33" s="306" t="s">
        <v>1008</v>
      </c>
      <c r="C33" s="306" t="s">
        <v>145</v>
      </c>
      <c r="D33" s="307">
        <v>90</v>
      </c>
      <c r="E33" s="304">
        <v>8</v>
      </c>
      <c r="F33" s="303">
        <v>353</v>
      </c>
      <c r="G33" s="305">
        <v>20</v>
      </c>
      <c r="I33" s="301">
        <v>9</v>
      </c>
      <c r="J33" s="302" t="s">
        <v>144</v>
      </c>
      <c r="K33" s="302" t="s">
        <v>145</v>
      </c>
      <c r="L33" s="303">
        <v>86</v>
      </c>
      <c r="M33" s="304">
        <v>5</v>
      </c>
      <c r="N33" s="303">
        <v>344</v>
      </c>
      <c r="O33" s="305">
        <v>21</v>
      </c>
    </row>
    <row r="34" spans="1:15" ht="15.75" customHeight="1" x14ac:dyDescent="0.3">
      <c r="A34" s="301">
        <v>7</v>
      </c>
      <c r="B34" s="302" t="s">
        <v>171</v>
      </c>
      <c r="C34" s="302" t="s">
        <v>42</v>
      </c>
      <c r="D34" s="303">
        <v>90</v>
      </c>
      <c r="E34" s="304">
        <v>8</v>
      </c>
      <c r="F34" s="303">
        <v>267</v>
      </c>
      <c r="G34" s="305">
        <v>19</v>
      </c>
      <c r="I34" s="318">
        <v>6</v>
      </c>
      <c r="J34" s="302" t="s">
        <v>728</v>
      </c>
      <c r="K34" s="302" t="s">
        <v>104</v>
      </c>
      <c r="L34" s="303">
        <v>91</v>
      </c>
      <c r="M34" s="304">
        <v>8</v>
      </c>
      <c r="N34" s="303">
        <v>266</v>
      </c>
      <c r="O34" s="305">
        <v>19</v>
      </c>
    </row>
    <row r="35" spans="1:15" ht="15.75" customHeight="1" x14ac:dyDescent="0.3">
      <c r="A35" s="301">
        <v>9</v>
      </c>
      <c r="B35" s="302" t="s">
        <v>1009</v>
      </c>
      <c r="C35" s="302" t="s">
        <v>252</v>
      </c>
      <c r="D35" s="303">
        <v>91</v>
      </c>
      <c r="E35" s="304">
        <v>9</v>
      </c>
      <c r="F35" s="303">
        <v>266</v>
      </c>
      <c r="G35" s="305">
        <v>18</v>
      </c>
      <c r="I35" s="301">
        <v>7</v>
      </c>
      <c r="J35" s="302" t="s">
        <v>1010</v>
      </c>
      <c r="K35" s="302" t="s">
        <v>333</v>
      </c>
      <c r="L35" s="303">
        <v>86</v>
      </c>
      <c r="M35" s="304">
        <v>5</v>
      </c>
      <c r="N35" s="303">
        <v>338</v>
      </c>
      <c r="O35" s="305">
        <v>17</v>
      </c>
    </row>
    <row r="36" spans="1:15" ht="15.75" customHeight="1" x14ac:dyDescent="0.3">
      <c r="A36" s="301">
        <v>5</v>
      </c>
      <c r="B36" s="302" t="s">
        <v>1011</v>
      </c>
      <c r="C36" s="302" t="s">
        <v>512</v>
      </c>
      <c r="D36" s="303">
        <v>82</v>
      </c>
      <c r="E36" s="304">
        <v>2</v>
      </c>
      <c r="F36" s="303">
        <v>347</v>
      </c>
      <c r="G36" s="305">
        <v>17</v>
      </c>
      <c r="I36" s="301">
        <v>1</v>
      </c>
      <c r="J36" s="306" t="s">
        <v>1012</v>
      </c>
      <c r="K36" s="306" t="s">
        <v>159</v>
      </c>
      <c r="L36" s="307">
        <v>78</v>
      </c>
      <c r="M36" s="304">
        <v>2</v>
      </c>
      <c r="N36" s="303">
        <v>252</v>
      </c>
      <c r="O36" s="305">
        <v>11</v>
      </c>
    </row>
    <row r="37" spans="1:15" ht="15.75" customHeight="1" x14ac:dyDescent="0.3">
      <c r="A37" s="319">
        <v>2</v>
      </c>
      <c r="B37" s="311" t="s">
        <v>819</v>
      </c>
      <c r="C37" s="311" t="s">
        <v>512</v>
      </c>
      <c r="D37" s="312">
        <v>74</v>
      </c>
      <c r="E37" s="313">
        <v>1</v>
      </c>
      <c r="F37" s="312">
        <v>331</v>
      </c>
      <c r="G37" s="314">
        <v>12</v>
      </c>
      <c r="I37" s="310">
        <v>5</v>
      </c>
      <c r="J37" s="311" t="s">
        <v>789</v>
      </c>
      <c r="K37" s="311" t="s">
        <v>311</v>
      </c>
      <c r="L37" s="312" t="s">
        <v>132</v>
      </c>
      <c r="M37" s="313">
        <v>0</v>
      </c>
      <c r="N37" s="312">
        <v>252</v>
      </c>
      <c r="O37" s="314">
        <v>11</v>
      </c>
    </row>
    <row r="38" spans="1:15" ht="15.75" customHeight="1" x14ac:dyDescent="0.3"/>
    <row r="39" spans="1:15" ht="15.75" customHeight="1" x14ac:dyDescent="0.3">
      <c r="A39" s="288"/>
      <c r="B39" s="289" t="s">
        <v>105</v>
      </c>
      <c r="C39" s="290" t="s">
        <v>1013</v>
      </c>
      <c r="D39" s="291"/>
      <c r="E39" s="292" t="s">
        <v>1014</v>
      </c>
      <c r="F39" s="289"/>
      <c r="G39" s="289"/>
      <c r="I39" s="288"/>
      <c r="J39" s="289" t="s">
        <v>108</v>
      </c>
      <c r="K39" s="290" t="s">
        <v>1015</v>
      </c>
      <c r="L39" s="291"/>
      <c r="M39" s="292" t="s">
        <v>1016</v>
      </c>
      <c r="N39" s="289"/>
      <c r="O39" s="289"/>
    </row>
    <row r="40" spans="1:15" ht="15.75" customHeight="1" x14ac:dyDescent="0.3">
      <c r="A40" s="293">
        <v>1</v>
      </c>
      <c r="B40" s="294" t="s">
        <v>10</v>
      </c>
      <c r="C40" s="294" t="s">
        <v>11</v>
      </c>
      <c r="D40" s="295" t="s">
        <v>12</v>
      </c>
      <c r="E40" s="295" t="s">
        <v>13</v>
      </c>
      <c r="F40" s="295" t="s">
        <v>14</v>
      </c>
      <c r="G40" s="296" t="s">
        <v>15</v>
      </c>
      <c r="I40" s="293">
        <v>1</v>
      </c>
      <c r="J40" s="294" t="s">
        <v>10</v>
      </c>
      <c r="K40" s="294" t="s">
        <v>11</v>
      </c>
      <c r="L40" s="295" t="s">
        <v>12</v>
      </c>
      <c r="M40" s="295" t="s">
        <v>13</v>
      </c>
      <c r="N40" s="295" t="s">
        <v>14</v>
      </c>
      <c r="O40" s="296" t="s">
        <v>15</v>
      </c>
    </row>
    <row r="41" spans="1:15" ht="15.75" customHeight="1" x14ac:dyDescent="0.3">
      <c r="A41" s="297">
        <v>3</v>
      </c>
      <c r="B41" s="316" t="s">
        <v>1017</v>
      </c>
      <c r="C41" s="316" t="s">
        <v>333</v>
      </c>
      <c r="D41" s="317">
        <v>91</v>
      </c>
      <c r="E41" s="298">
        <v>8</v>
      </c>
      <c r="F41" s="317">
        <v>360</v>
      </c>
      <c r="G41" s="300">
        <v>26</v>
      </c>
      <c r="I41" s="315">
        <v>2</v>
      </c>
      <c r="J41" s="316" t="s">
        <v>1018</v>
      </c>
      <c r="K41" s="316" t="s">
        <v>118</v>
      </c>
      <c r="L41" s="317">
        <v>90</v>
      </c>
      <c r="M41" s="298">
        <v>8</v>
      </c>
      <c r="N41" s="317">
        <v>365</v>
      </c>
      <c r="O41" s="300">
        <v>30</v>
      </c>
    </row>
    <row r="42" spans="1:15" ht="15.75" customHeight="1" x14ac:dyDescent="0.3">
      <c r="A42" s="301">
        <v>7</v>
      </c>
      <c r="B42" s="302" t="s">
        <v>555</v>
      </c>
      <c r="C42" s="302" t="s">
        <v>252</v>
      </c>
      <c r="D42" s="303">
        <v>93</v>
      </c>
      <c r="E42" s="304">
        <v>9</v>
      </c>
      <c r="F42" s="303">
        <v>354</v>
      </c>
      <c r="G42" s="305">
        <v>25</v>
      </c>
      <c r="I42" s="318">
        <v>6</v>
      </c>
      <c r="J42" s="302" t="s">
        <v>510</v>
      </c>
      <c r="K42" s="302" t="s">
        <v>150</v>
      </c>
      <c r="L42" s="303">
        <v>89</v>
      </c>
      <c r="M42" s="304">
        <v>7</v>
      </c>
      <c r="N42" s="303">
        <v>364</v>
      </c>
      <c r="O42" s="305">
        <v>30</v>
      </c>
    </row>
    <row r="43" spans="1:15" ht="15.75" customHeight="1" x14ac:dyDescent="0.3">
      <c r="A43" s="301">
        <v>9</v>
      </c>
      <c r="B43" s="302" t="s">
        <v>1019</v>
      </c>
      <c r="C43" s="302" t="s">
        <v>65</v>
      </c>
      <c r="D43" s="303" t="s">
        <v>132</v>
      </c>
      <c r="E43" s="304">
        <v>0</v>
      </c>
      <c r="F43" s="303">
        <v>277</v>
      </c>
      <c r="G43" s="305">
        <v>25</v>
      </c>
      <c r="I43" s="301">
        <v>1</v>
      </c>
      <c r="J43" s="306" t="s">
        <v>1020</v>
      </c>
      <c r="K43" s="306" t="s">
        <v>719</v>
      </c>
      <c r="L43" s="307">
        <v>91</v>
      </c>
      <c r="M43" s="304">
        <v>9</v>
      </c>
      <c r="N43" s="303">
        <v>358</v>
      </c>
      <c r="O43" s="305">
        <v>27</v>
      </c>
    </row>
    <row r="44" spans="1:15" ht="15.75" customHeight="1" x14ac:dyDescent="0.3">
      <c r="A44" s="318">
        <v>4</v>
      </c>
      <c r="B44" s="302" t="s">
        <v>61</v>
      </c>
      <c r="C44" s="302" t="s">
        <v>159</v>
      </c>
      <c r="D44" s="303">
        <v>89</v>
      </c>
      <c r="E44" s="304">
        <v>7</v>
      </c>
      <c r="F44" s="303">
        <v>348</v>
      </c>
      <c r="G44" s="305">
        <v>21</v>
      </c>
      <c r="I44" s="301">
        <v>3</v>
      </c>
      <c r="J44" s="302" t="s">
        <v>1021</v>
      </c>
      <c r="K44" s="302" t="s">
        <v>120</v>
      </c>
      <c r="L44" s="303">
        <v>89</v>
      </c>
      <c r="M44" s="304">
        <v>7</v>
      </c>
      <c r="N44" s="303">
        <v>356</v>
      </c>
      <c r="O44" s="305">
        <v>24</v>
      </c>
    </row>
    <row r="45" spans="1:15" ht="15.75" customHeight="1" x14ac:dyDescent="0.3">
      <c r="A45" s="301">
        <v>5</v>
      </c>
      <c r="B45" s="302" t="s">
        <v>160</v>
      </c>
      <c r="C45" s="302" t="s">
        <v>150</v>
      </c>
      <c r="D45" s="303">
        <v>77</v>
      </c>
      <c r="E45" s="304">
        <v>2</v>
      </c>
      <c r="F45" s="303">
        <v>342</v>
      </c>
      <c r="G45" s="305">
        <v>21</v>
      </c>
      <c r="I45" s="301">
        <v>9</v>
      </c>
      <c r="J45" s="302" t="s">
        <v>551</v>
      </c>
      <c r="K45" s="302" t="s">
        <v>159</v>
      </c>
      <c r="L45" s="303">
        <v>88</v>
      </c>
      <c r="M45" s="304">
        <v>5</v>
      </c>
      <c r="N45" s="303">
        <v>359</v>
      </c>
      <c r="O45" s="305">
        <v>23</v>
      </c>
    </row>
    <row r="46" spans="1:15" ht="15.75" customHeight="1" x14ac:dyDescent="0.3">
      <c r="A46" s="318">
        <v>2</v>
      </c>
      <c r="B46" s="302" t="s">
        <v>156</v>
      </c>
      <c r="C46" s="302" t="s">
        <v>615</v>
      </c>
      <c r="D46" s="303">
        <v>89</v>
      </c>
      <c r="E46" s="304">
        <v>7</v>
      </c>
      <c r="F46" s="303">
        <v>314</v>
      </c>
      <c r="G46" s="305">
        <v>21</v>
      </c>
      <c r="I46" s="301">
        <v>5</v>
      </c>
      <c r="J46" s="302" t="s">
        <v>681</v>
      </c>
      <c r="K46" s="302" t="s">
        <v>500</v>
      </c>
      <c r="L46" s="303">
        <v>84</v>
      </c>
      <c r="M46" s="304">
        <v>4</v>
      </c>
      <c r="N46" s="303">
        <v>348</v>
      </c>
      <c r="O46" s="305">
        <v>23</v>
      </c>
    </row>
    <row r="47" spans="1:15" ht="15.75" customHeight="1" x14ac:dyDescent="0.3">
      <c r="A47" s="318">
        <v>6</v>
      </c>
      <c r="B47" s="302" t="s">
        <v>187</v>
      </c>
      <c r="C47" s="302" t="s">
        <v>87</v>
      </c>
      <c r="D47" s="303">
        <v>88</v>
      </c>
      <c r="E47" s="304">
        <v>5</v>
      </c>
      <c r="F47" s="303">
        <v>348</v>
      </c>
      <c r="G47" s="305">
        <v>17</v>
      </c>
      <c r="I47" s="301">
        <v>7</v>
      </c>
      <c r="J47" s="302" t="s">
        <v>1022</v>
      </c>
      <c r="K47" s="302" t="s">
        <v>120</v>
      </c>
      <c r="L47" s="303">
        <v>77</v>
      </c>
      <c r="M47" s="304">
        <v>1</v>
      </c>
      <c r="N47" s="303">
        <v>344</v>
      </c>
      <c r="O47" s="305">
        <v>18</v>
      </c>
    </row>
    <row r="48" spans="1:15" ht="15.75" customHeight="1" x14ac:dyDescent="0.3">
      <c r="A48" s="318">
        <v>8</v>
      </c>
      <c r="B48" s="302" t="s">
        <v>1023</v>
      </c>
      <c r="C48" s="302" t="s">
        <v>512</v>
      </c>
      <c r="D48" s="303">
        <v>78</v>
      </c>
      <c r="E48" s="304">
        <v>3</v>
      </c>
      <c r="F48" s="303">
        <v>337</v>
      </c>
      <c r="G48" s="305">
        <v>17</v>
      </c>
      <c r="I48" s="318">
        <v>4</v>
      </c>
      <c r="J48" s="302" t="s">
        <v>1024</v>
      </c>
      <c r="K48" s="302" t="s">
        <v>45</v>
      </c>
      <c r="L48" s="303">
        <v>83</v>
      </c>
      <c r="M48" s="304">
        <v>3</v>
      </c>
      <c r="N48" s="303">
        <v>331</v>
      </c>
      <c r="O48" s="305">
        <v>8</v>
      </c>
    </row>
    <row r="49" spans="1:15" ht="15.75" customHeight="1" x14ac:dyDescent="0.3">
      <c r="A49" s="310">
        <v>1</v>
      </c>
      <c r="B49" s="320" t="s">
        <v>1025</v>
      </c>
      <c r="C49" s="320" t="s">
        <v>612</v>
      </c>
      <c r="D49" s="321">
        <v>85</v>
      </c>
      <c r="E49" s="313">
        <v>4</v>
      </c>
      <c r="F49" s="312">
        <v>339</v>
      </c>
      <c r="G49" s="314">
        <v>14</v>
      </c>
      <c r="I49" s="319">
        <v>8</v>
      </c>
      <c r="J49" s="311" t="s">
        <v>1026</v>
      </c>
      <c r="K49" s="311" t="s">
        <v>159</v>
      </c>
      <c r="L49" s="312">
        <v>81</v>
      </c>
      <c r="M49" s="313">
        <v>2</v>
      </c>
      <c r="N49" s="312">
        <v>165</v>
      </c>
      <c r="O49" s="314">
        <v>4</v>
      </c>
    </row>
    <row r="50" spans="1:15" ht="15.75" customHeight="1" x14ac:dyDescent="0.3"/>
    <row r="51" spans="1:15" ht="15.75" customHeight="1" x14ac:dyDescent="0.3">
      <c r="A51" s="288"/>
      <c r="B51" s="289" t="s">
        <v>134</v>
      </c>
      <c r="C51" s="290" t="s">
        <v>1027</v>
      </c>
      <c r="D51" s="291"/>
      <c r="E51" s="292" t="s">
        <v>1028</v>
      </c>
      <c r="F51" s="289"/>
      <c r="G51" s="289"/>
      <c r="I51" s="288"/>
      <c r="J51" s="289" t="s">
        <v>137</v>
      </c>
      <c r="K51" s="290" t="s">
        <v>1029</v>
      </c>
      <c r="L51" s="291"/>
      <c r="M51" s="292" t="s">
        <v>1030</v>
      </c>
      <c r="N51" s="289"/>
      <c r="O51" s="289"/>
    </row>
    <row r="52" spans="1:15" ht="15.75" customHeight="1" x14ac:dyDescent="0.3">
      <c r="A52" s="293">
        <v>1</v>
      </c>
      <c r="B52" s="294" t="s">
        <v>10</v>
      </c>
      <c r="C52" s="294" t="s">
        <v>11</v>
      </c>
      <c r="D52" s="295" t="s">
        <v>12</v>
      </c>
      <c r="E52" s="295" t="s">
        <v>13</v>
      </c>
      <c r="F52" s="295" t="s">
        <v>14</v>
      </c>
      <c r="G52" s="296" t="s">
        <v>15</v>
      </c>
      <c r="I52" s="293">
        <v>1</v>
      </c>
      <c r="J52" s="294" t="s">
        <v>10</v>
      </c>
      <c r="K52" s="294" t="s">
        <v>11</v>
      </c>
      <c r="L52" s="295" t="s">
        <v>12</v>
      </c>
      <c r="M52" s="295" t="s">
        <v>13</v>
      </c>
      <c r="N52" s="295" t="s">
        <v>14</v>
      </c>
      <c r="O52" s="296" t="s">
        <v>15</v>
      </c>
    </row>
    <row r="53" spans="1:15" ht="15.75" customHeight="1" x14ac:dyDescent="0.3">
      <c r="A53" s="315">
        <v>4</v>
      </c>
      <c r="B53" s="316" t="s">
        <v>1031</v>
      </c>
      <c r="C53" s="316" t="s">
        <v>45</v>
      </c>
      <c r="D53" s="317">
        <v>89</v>
      </c>
      <c r="E53" s="298">
        <v>7</v>
      </c>
      <c r="F53" s="317">
        <v>367</v>
      </c>
      <c r="G53" s="300">
        <v>30</v>
      </c>
      <c r="I53" s="297">
        <v>3</v>
      </c>
      <c r="J53" s="316" t="s">
        <v>126</v>
      </c>
      <c r="K53" s="316" t="s">
        <v>87</v>
      </c>
      <c r="L53" s="317">
        <v>86</v>
      </c>
      <c r="M53" s="298">
        <v>8</v>
      </c>
      <c r="N53" s="317">
        <v>356</v>
      </c>
      <c r="O53" s="300">
        <v>30</v>
      </c>
    </row>
    <row r="54" spans="1:15" ht="15.75" customHeight="1" x14ac:dyDescent="0.3">
      <c r="A54" s="301">
        <v>7</v>
      </c>
      <c r="B54" s="302" t="s">
        <v>1032</v>
      </c>
      <c r="C54" s="302" t="s">
        <v>311</v>
      </c>
      <c r="D54" s="303">
        <v>92</v>
      </c>
      <c r="E54" s="304">
        <v>9</v>
      </c>
      <c r="F54" s="303">
        <v>359</v>
      </c>
      <c r="G54" s="305">
        <v>29</v>
      </c>
      <c r="I54" s="301">
        <v>1</v>
      </c>
      <c r="J54" s="306" t="s">
        <v>1033</v>
      </c>
      <c r="K54" s="306" t="s">
        <v>223</v>
      </c>
      <c r="L54" s="307">
        <v>84</v>
      </c>
      <c r="M54" s="304">
        <v>7</v>
      </c>
      <c r="N54" s="303">
        <v>347</v>
      </c>
      <c r="O54" s="305">
        <v>26</v>
      </c>
    </row>
    <row r="55" spans="1:15" ht="15.75" customHeight="1" x14ac:dyDescent="0.3">
      <c r="A55" s="318">
        <v>2</v>
      </c>
      <c r="B55" s="302" t="s">
        <v>1034</v>
      </c>
      <c r="C55" s="302" t="s">
        <v>145</v>
      </c>
      <c r="D55" s="303">
        <v>90</v>
      </c>
      <c r="E55" s="304">
        <v>8</v>
      </c>
      <c r="F55" s="303">
        <v>351</v>
      </c>
      <c r="G55" s="305">
        <v>23</v>
      </c>
      <c r="I55" s="318">
        <v>2</v>
      </c>
      <c r="J55" s="302" t="s">
        <v>529</v>
      </c>
      <c r="K55" s="302" t="s">
        <v>159</v>
      </c>
      <c r="L55" s="303">
        <v>84</v>
      </c>
      <c r="M55" s="304">
        <v>7</v>
      </c>
      <c r="N55" s="303">
        <v>347</v>
      </c>
      <c r="O55" s="305">
        <v>26</v>
      </c>
    </row>
    <row r="56" spans="1:15" ht="15.75" customHeight="1" x14ac:dyDescent="0.3">
      <c r="A56" s="301">
        <v>9</v>
      </c>
      <c r="B56" s="302" t="s">
        <v>1035</v>
      </c>
      <c r="C56" s="302" t="s">
        <v>77</v>
      </c>
      <c r="D56" s="303">
        <v>87</v>
      </c>
      <c r="E56" s="304">
        <v>6</v>
      </c>
      <c r="F56" s="303">
        <v>347</v>
      </c>
      <c r="G56" s="305">
        <v>22</v>
      </c>
      <c r="I56" s="318">
        <v>6</v>
      </c>
      <c r="J56" s="302" t="s">
        <v>1036</v>
      </c>
      <c r="K56" s="302" t="s">
        <v>333</v>
      </c>
      <c r="L56" s="303">
        <v>83</v>
      </c>
      <c r="M56" s="304">
        <v>5</v>
      </c>
      <c r="N56" s="303">
        <v>349</v>
      </c>
      <c r="O56" s="305">
        <v>24</v>
      </c>
    </row>
    <row r="57" spans="1:15" ht="15.75" customHeight="1" x14ac:dyDescent="0.3">
      <c r="A57" s="301">
        <v>3</v>
      </c>
      <c r="B57" s="302" t="s">
        <v>1037</v>
      </c>
      <c r="C57" s="302" t="s">
        <v>512</v>
      </c>
      <c r="D57" s="303">
        <v>84</v>
      </c>
      <c r="E57" s="304">
        <v>3</v>
      </c>
      <c r="F57" s="303">
        <v>349</v>
      </c>
      <c r="G57" s="305">
        <v>20</v>
      </c>
      <c r="I57" s="318">
        <v>8</v>
      </c>
      <c r="J57" s="302" t="s">
        <v>627</v>
      </c>
      <c r="K57" s="302" t="s">
        <v>612</v>
      </c>
      <c r="L57" s="303">
        <v>82</v>
      </c>
      <c r="M57" s="304">
        <v>3</v>
      </c>
      <c r="N57" s="303">
        <v>348</v>
      </c>
      <c r="O57" s="305">
        <v>22</v>
      </c>
    </row>
    <row r="58" spans="1:15" ht="15.75" customHeight="1" x14ac:dyDescent="0.3">
      <c r="A58" s="318">
        <v>6</v>
      </c>
      <c r="B58" s="302" t="s">
        <v>597</v>
      </c>
      <c r="C58" s="302" t="s">
        <v>120</v>
      </c>
      <c r="D58" s="303">
        <v>85</v>
      </c>
      <c r="E58" s="304">
        <v>4</v>
      </c>
      <c r="F58" s="303">
        <v>347</v>
      </c>
      <c r="G58" s="305">
        <v>19</v>
      </c>
      <c r="I58" s="301">
        <v>7</v>
      </c>
      <c r="J58" s="302" t="s">
        <v>115</v>
      </c>
      <c r="K58" s="302" t="s">
        <v>29</v>
      </c>
      <c r="L58" s="303">
        <v>88</v>
      </c>
      <c r="M58" s="304">
        <v>9</v>
      </c>
      <c r="N58" s="303">
        <v>265</v>
      </c>
      <c r="O58" s="305">
        <v>19</v>
      </c>
    </row>
    <row r="59" spans="1:15" ht="15.75" customHeight="1" x14ac:dyDescent="0.3">
      <c r="A59" s="301">
        <v>1</v>
      </c>
      <c r="B59" s="306" t="s">
        <v>835</v>
      </c>
      <c r="C59" s="306" t="s">
        <v>65</v>
      </c>
      <c r="D59" s="307" t="s">
        <v>132</v>
      </c>
      <c r="E59" s="304">
        <v>0</v>
      </c>
      <c r="F59" s="303">
        <v>264</v>
      </c>
      <c r="G59" s="305">
        <v>17</v>
      </c>
      <c r="I59" s="301">
        <v>5</v>
      </c>
      <c r="J59" s="302" t="s">
        <v>822</v>
      </c>
      <c r="K59" s="302" t="s">
        <v>512</v>
      </c>
      <c r="L59" s="303">
        <v>79</v>
      </c>
      <c r="M59" s="304">
        <v>2</v>
      </c>
      <c r="N59" s="303">
        <v>337</v>
      </c>
      <c r="O59" s="305">
        <v>18</v>
      </c>
    </row>
    <row r="60" spans="1:15" ht="15.75" customHeight="1" x14ac:dyDescent="0.3">
      <c r="A60" s="301">
        <v>5</v>
      </c>
      <c r="B60" s="302" t="s">
        <v>1038</v>
      </c>
      <c r="C60" s="302" t="s">
        <v>1039</v>
      </c>
      <c r="D60" s="303">
        <v>87</v>
      </c>
      <c r="E60" s="304">
        <v>6</v>
      </c>
      <c r="F60" s="303">
        <v>340</v>
      </c>
      <c r="G60" s="305">
        <v>15</v>
      </c>
      <c r="I60" s="301">
        <v>9</v>
      </c>
      <c r="J60" s="302" t="s">
        <v>1040</v>
      </c>
      <c r="K60" s="302" t="s">
        <v>47</v>
      </c>
      <c r="L60" s="303">
        <v>83</v>
      </c>
      <c r="M60" s="304">
        <v>5</v>
      </c>
      <c r="N60" s="303">
        <v>331</v>
      </c>
      <c r="O60" s="305">
        <v>13</v>
      </c>
    </row>
    <row r="61" spans="1:15" ht="15.75" customHeight="1" x14ac:dyDescent="0.3">
      <c r="A61" s="319">
        <v>8</v>
      </c>
      <c r="B61" s="311" t="s">
        <v>632</v>
      </c>
      <c r="C61" s="311" t="s">
        <v>500</v>
      </c>
      <c r="D61" s="312">
        <v>84</v>
      </c>
      <c r="E61" s="313">
        <v>3</v>
      </c>
      <c r="F61" s="312">
        <v>332</v>
      </c>
      <c r="G61" s="314">
        <v>12</v>
      </c>
      <c r="I61" s="319">
        <v>4</v>
      </c>
      <c r="J61" s="311" t="s">
        <v>1041</v>
      </c>
      <c r="K61" s="311" t="s">
        <v>1042</v>
      </c>
      <c r="L61" s="312">
        <v>73</v>
      </c>
      <c r="M61" s="313">
        <v>1</v>
      </c>
      <c r="N61" s="312">
        <v>238</v>
      </c>
      <c r="O61" s="314">
        <v>6</v>
      </c>
    </row>
    <row r="62" spans="1:15" ht="15.75" customHeight="1" x14ac:dyDescent="0.3"/>
    <row r="63" spans="1:15" ht="15.75" customHeight="1" x14ac:dyDescent="0.3">
      <c r="B63" s="146" t="s">
        <v>1043</v>
      </c>
      <c r="C63" s="146"/>
      <c r="D63" s="146"/>
      <c r="E63" s="146"/>
      <c r="F63" s="182" t="s">
        <v>585</v>
      </c>
      <c r="G63" s="146"/>
    </row>
    <row r="64" spans="1:15" ht="15.75" customHeight="1" x14ac:dyDescent="0.3">
      <c r="B64" s="146" t="s">
        <v>586</v>
      </c>
      <c r="C64" s="146"/>
      <c r="D64" s="146"/>
      <c r="E64" s="146"/>
      <c r="F64" s="146"/>
      <c r="G64" s="146"/>
    </row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</sheetData>
  <mergeCells count="1">
    <mergeCell ref="J2:O2"/>
  </mergeCells>
  <hyperlinks>
    <hyperlink ref="B2" location="'Index'!A3" display="á" xr:uid="{ECEFD5B3-86D5-4C06-AB64-2B4AA6E0C6B3}"/>
  </hyperlinks>
  <printOptions horizontalCentered="1"/>
  <pageMargins left="0.31527777777777799" right="0.31527777777777799" top="1.10208333333333" bottom="0.59027777777777801" header="0.39374999999999999" footer="0.39374999999999999"/>
  <pageSetup paperSize="9" scale="6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BE7CF-2E38-4448-A4BC-A603F5756EDB}">
  <sheetPr>
    <tabColor rgb="FF0070C0"/>
    <pageSetUpPr fitToPage="1"/>
  </sheetPr>
  <dimension ref="A1:Y73"/>
  <sheetViews>
    <sheetView showGridLines="0" zoomScaleNormal="100" workbookViewId="0">
      <selection activeCell="A2" sqref="A2"/>
    </sheetView>
  </sheetViews>
  <sheetFormatPr defaultColWidth="12.85546875" defaultRowHeight="15.75" x14ac:dyDescent="0.3"/>
  <cols>
    <col min="1" max="1" width="2.7109375" style="80" customWidth="1"/>
    <col min="2" max="3" width="20.7109375" style="80" customWidth="1"/>
    <col min="4" max="7" width="5" style="80" customWidth="1"/>
    <col min="8" max="8" width="1.7109375" style="80" customWidth="1"/>
    <col min="9" max="9" width="2.7109375" style="80" customWidth="1"/>
    <col min="10" max="11" width="20.7109375" style="80" customWidth="1"/>
    <col min="12" max="15" width="5" style="80" customWidth="1"/>
    <col min="16" max="16" width="5.140625" style="80" customWidth="1"/>
    <col min="17" max="25" width="12.85546875" style="80"/>
  </cols>
  <sheetData>
    <row r="1" spans="1:25" ht="18" x14ac:dyDescent="0.35">
      <c r="A1" s="322"/>
      <c r="B1" s="323" t="s">
        <v>974</v>
      </c>
      <c r="C1" s="324"/>
      <c r="D1" s="3"/>
      <c r="E1" s="3"/>
      <c r="F1" s="3"/>
      <c r="G1" s="3"/>
      <c r="H1" s="3"/>
      <c r="I1" s="4" t="s">
        <v>1044</v>
      </c>
      <c r="J1" s="3"/>
      <c r="K1" s="3"/>
      <c r="L1" s="4">
        <v>12611584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25"/>
    </row>
    <row r="2" spans="1:25" ht="20.100000000000001" customHeight="1" x14ac:dyDescent="0.35">
      <c r="A2" s="326"/>
      <c r="B2" s="5" t="s">
        <v>2</v>
      </c>
      <c r="C2" s="41"/>
      <c r="D2" s="41"/>
      <c r="E2" s="41"/>
      <c r="F2" s="41"/>
      <c r="G2" s="41"/>
      <c r="H2" s="41"/>
      <c r="I2" s="41"/>
      <c r="J2" s="42" t="s">
        <v>492</v>
      </c>
      <c r="K2" s="42"/>
      <c r="L2" s="42"/>
      <c r="M2" s="42"/>
      <c r="N2" s="42"/>
      <c r="O2" s="42"/>
      <c r="P2" s="41"/>
      <c r="Q2" s="41"/>
      <c r="R2" s="41"/>
      <c r="S2" s="41"/>
      <c r="T2" s="41"/>
    </row>
    <row r="3" spans="1:25" ht="15.75" customHeight="1" x14ac:dyDescent="0.3">
      <c r="A3" s="327"/>
      <c r="B3" s="328" t="s">
        <v>165</v>
      </c>
      <c r="C3" s="329" t="s">
        <v>784</v>
      </c>
      <c r="D3" s="330"/>
      <c r="E3" s="330" t="s">
        <v>1014</v>
      </c>
      <c r="F3" s="331"/>
      <c r="G3" s="331"/>
      <c r="H3" s="43"/>
      <c r="I3" s="327"/>
      <c r="J3" s="328" t="s">
        <v>168</v>
      </c>
      <c r="K3" s="329" t="s">
        <v>1045</v>
      </c>
      <c r="L3" s="330"/>
      <c r="M3" s="330" t="s">
        <v>1046</v>
      </c>
      <c r="N3" s="331"/>
      <c r="O3" s="331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332">
        <v>1</v>
      </c>
      <c r="B4" s="333" t="s">
        <v>10</v>
      </c>
      <c r="C4" s="333" t="s">
        <v>11</v>
      </c>
      <c r="D4" s="334" t="s">
        <v>12</v>
      </c>
      <c r="E4" s="334" t="s">
        <v>13</v>
      </c>
      <c r="F4" s="334" t="s">
        <v>14</v>
      </c>
      <c r="G4" s="335" t="s">
        <v>15</v>
      </c>
      <c r="H4" s="43"/>
      <c r="I4" s="332">
        <v>1</v>
      </c>
      <c r="J4" s="333" t="s">
        <v>10</v>
      </c>
      <c r="K4" s="333" t="s">
        <v>11</v>
      </c>
      <c r="L4" s="334" t="s">
        <v>12</v>
      </c>
      <c r="M4" s="334" t="s">
        <v>13</v>
      </c>
      <c r="N4" s="334" t="s">
        <v>14</v>
      </c>
      <c r="O4" s="335" t="s">
        <v>15</v>
      </c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336">
        <v>5</v>
      </c>
      <c r="B5" s="337" t="s">
        <v>1047</v>
      </c>
      <c r="C5" s="337" t="s">
        <v>1042</v>
      </c>
      <c r="D5" s="338">
        <v>91</v>
      </c>
      <c r="E5" s="339">
        <v>9</v>
      </c>
      <c r="F5" s="338">
        <v>365</v>
      </c>
      <c r="G5" s="340">
        <v>35</v>
      </c>
      <c r="H5" s="43"/>
      <c r="I5" s="341">
        <v>8</v>
      </c>
      <c r="J5" s="337" t="s">
        <v>1048</v>
      </c>
      <c r="K5" s="337" t="s">
        <v>150</v>
      </c>
      <c r="L5" s="338">
        <v>83</v>
      </c>
      <c r="M5" s="339">
        <v>6</v>
      </c>
      <c r="N5" s="338">
        <v>344</v>
      </c>
      <c r="O5" s="340">
        <v>30</v>
      </c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49">
        <v>2</v>
      </c>
      <c r="B6" s="47" t="s">
        <v>1049</v>
      </c>
      <c r="C6" s="47" t="s">
        <v>145</v>
      </c>
      <c r="D6" s="22">
        <v>90</v>
      </c>
      <c r="E6" s="342">
        <v>8</v>
      </c>
      <c r="F6" s="22">
        <v>355</v>
      </c>
      <c r="G6" s="48">
        <v>29</v>
      </c>
      <c r="H6" s="43"/>
      <c r="I6" s="49">
        <v>6</v>
      </c>
      <c r="J6" s="47" t="s">
        <v>465</v>
      </c>
      <c r="K6" s="47" t="s">
        <v>159</v>
      </c>
      <c r="L6" s="22">
        <v>84</v>
      </c>
      <c r="M6" s="342">
        <v>7</v>
      </c>
      <c r="N6" s="22">
        <v>341</v>
      </c>
      <c r="O6" s="48">
        <v>26</v>
      </c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343">
        <v>9</v>
      </c>
      <c r="B7" s="47" t="s">
        <v>1050</v>
      </c>
      <c r="C7" s="47" t="s">
        <v>311</v>
      </c>
      <c r="D7" s="22">
        <v>89</v>
      </c>
      <c r="E7" s="342">
        <v>7</v>
      </c>
      <c r="F7" s="22">
        <v>351</v>
      </c>
      <c r="G7" s="48">
        <v>25</v>
      </c>
      <c r="H7" s="43"/>
      <c r="I7" s="49">
        <v>2</v>
      </c>
      <c r="J7" s="47" t="s">
        <v>1051</v>
      </c>
      <c r="K7" s="47" t="s">
        <v>120</v>
      </c>
      <c r="L7" s="22">
        <v>82</v>
      </c>
      <c r="M7" s="342">
        <v>5</v>
      </c>
      <c r="N7" s="22">
        <v>337</v>
      </c>
      <c r="O7" s="48">
        <v>25</v>
      </c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49">
        <v>6</v>
      </c>
      <c r="B8" s="47" t="s">
        <v>554</v>
      </c>
      <c r="C8" s="47" t="s">
        <v>120</v>
      </c>
      <c r="D8" s="22">
        <v>80</v>
      </c>
      <c r="E8" s="342">
        <v>1</v>
      </c>
      <c r="F8" s="22">
        <v>348</v>
      </c>
      <c r="G8" s="48">
        <v>23</v>
      </c>
      <c r="H8" s="43"/>
      <c r="I8" s="343">
        <v>9</v>
      </c>
      <c r="J8" s="47" t="s">
        <v>687</v>
      </c>
      <c r="K8" s="47" t="s">
        <v>500</v>
      </c>
      <c r="L8" s="22">
        <v>78</v>
      </c>
      <c r="M8" s="342">
        <v>2</v>
      </c>
      <c r="N8" s="22">
        <v>339</v>
      </c>
      <c r="O8" s="48">
        <v>24</v>
      </c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343">
        <v>3</v>
      </c>
      <c r="B9" s="47" t="s">
        <v>604</v>
      </c>
      <c r="C9" s="47" t="s">
        <v>120</v>
      </c>
      <c r="D9" s="22">
        <v>82</v>
      </c>
      <c r="E9" s="342">
        <v>2</v>
      </c>
      <c r="F9" s="22">
        <v>342</v>
      </c>
      <c r="G9" s="48">
        <v>18</v>
      </c>
      <c r="H9" s="43"/>
      <c r="I9" s="343">
        <v>7</v>
      </c>
      <c r="J9" s="47" t="s">
        <v>1052</v>
      </c>
      <c r="K9" s="47" t="s">
        <v>150</v>
      </c>
      <c r="L9" s="22">
        <v>86</v>
      </c>
      <c r="M9" s="342">
        <v>9</v>
      </c>
      <c r="N9" s="22">
        <v>338</v>
      </c>
      <c r="O9" s="48">
        <v>24</v>
      </c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49">
        <v>8</v>
      </c>
      <c r="B10" s="47" t="s">
        <v>602</v>
      </c>
      <c r="C10" s="47" t="s">
        <v>159</v>
      </c>
      <c r="D10" s="22">
        <v>87</v>
      </c>
      <c r="E10" s="342">
        <v>6</v>
      </c>
      <c r="F10" s="22">
        <v>343</v>
      </c>
      <c r="G10" s="48">
        <v>16</v>
      </c>
      <c r="H10" s="43"/>
      <c r="I10" s="49">
        <v>4</v>
      </c>
      <c r="J10" s="47" t="s">
        <v>1053</v>
      </c>
      <c r="K10" s="47" t="s">
        <v>145</v>
      </c>
      <c r="L10" s="22">
        <v>82</v>
      </c>
      <c r="M10" s="342">
        <v>5</v>
      </c>
      <c r="N10" s="22">
        <v>340</v>
      </c>
      <c r="O10" s="48">
        <v>23</v>
      </c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343">
        <v>1</v>
      </c>
      <c r="B11" s="344" t="s">
        <v>820</v>
      </c>
      <c r="C11" s="344" t="s">
        <v>60</v>
      </c>
      <c r="D11" s="22">
        <v>86</v>
      </c>
      <c r="E11" s="342">
        <v>4</v>
      </c>
      <c r="F11" s="27">
        <v>340</v>
      </c>
      <c r="G11" s="28">
        <v>15</v>
      </c>
      <c r="H11" s="43"/>
      <c r="I11" s="343">
        <v>3</v>
      </c>
      <c r="J11" s="47" t="s">
        <v>633</v>
      </c>
      <c r="K11" s="47" t="s">
        <v>634</v>
      </c>
      <c r="L11" s="22">
        <v>79</v>
      </c>
      <c r="M11" s="342">
        <v>3</v>
      </c>
      <c r="N11" s="22">
        <v>330</v>
      </c>
      <c r="O11" s="48">
        <v>16</v>
      </c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49">
        <v>4</v>
      </c>
      <c r="B12" s="47" t="s">
        <v>243</v>
      </c>
      <c r="C12" s="47" t="s">
        <v>223</v>
      </c>
      <c r="D12" s="22">
        <v>87</v>
      </c>
      <c r="E12" s="342">
        <v>6</v>
      </c>
      <c r="F12" s="22">
        <v>338</v>
      </c>
      <c r="G12" s="48">
        <v>14</v>
      </c>
      <c r="H12" s="43"/>
      <c r="I12" s="343">
        <v>5</v>
      </c>
      <c r="J12" s="47" t="s">
        <v>151</v>
      </c>
      <c r="K12" s="47" t="s">
        <v>152</v>
      </c>
      <c r="L12" s="22">
        <v>86</v>
      </c>
      <c r="M12" s="342">
        <v>9</v>
      </c>
      <c r="N12" s="22">
        <v>306</v>
      </c>
      <c r="O12" s="48">
        <v>14</v>
      </c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345">
        <v>7</v>
      </c>
      <c r="B13" s="122" t="s">
        <v>535</v>
      </c>
      <c r="C13" s="122" t="s">
        <v>159</v>
      </c>
      <c r="D13" s="123">
        <v>85</v>
      </c>
      <c r="E13" s="346">
        <v>3</v>
      </c>
      <c r="F13" s="123">
        <v>339</v>
      </c>
      <c r="G13" s="124">
        <v>13</v>
      </c>
      <c r="H13" s="43"/>
      <c r="I13" s="345">
        <v>1</v>
      </c>
      <c r="J13" s="347" t="s">
        <v>1054</v>
      </c>
      <c r="K13" s="347" t="s">
        <v>145</v>
      </c>
      <c r="L13" s="123" t="s">
        <v>132</v>
      </c>
      <c r="M13" s="346">
        <v>0</v>
      </c>
      <c r="N13" s="125">
        <v>82</v>
      </c>
      <c r="O13" s="126">
        <v>2</v>
      </c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327"/>
      <c r="B15" s="328" t="s">
        <v>191</v>
      </c>
      <c r="C15" s="329" t="s">
        <v>1055</v>
      </c>
      <c r="D15" s="330"/>
      <c r="E15" s="330" t="s">
        <v>1056</v>
      </c>
      <c r="F15" s="331"/>
      <c r="G15" s="331"/>
      <c r="H15" s="43"/>
      <c r="I15" s="327"/>
      <c r="J15" s="328" t="s">
        <v>194</v>
      </c>
      <c r="K15" s="329" t="s">
        <v>1057</v>
      </c>
      <c r="L15" s="330"/>
      <c r="M15" s="330" t="s">
        <v>1030</v>
      </c>
      <c r="N15" s="331"/>
      <c r="O15" s="331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332">
        <v>1</v>
      </c>
      <c r="B16" s="333" t="s">
        <v>10</v>
      </c>
      <c r="C16" s="333" t="s">
        <v>11</v>
      </c>
      <c r="D16" s="334" t="s">
        <v>12</v>
      </c>
      <c r="E16" s="334" t="s">
        <v>13</v>
      </c>
      <c r="F16" s="334" t="s">
        <v>14</v>
      </c>
      <c r="G16" s="335" t="s">
        <v>15</v>
      </c>
      <c r="H16" s="43"/>
      <c r="I16" s="332">
        <v>1</v>
      </c>
      <c r="J16" s="333" t="s">
        <v>10</v>
      </c>
      <c r="K16" s="333" t="s">
        <v>11</v>
      </c>
      <c r="L16" s="334" t="s">
        <v>12</v>
      </c>
      <c r="M16" s="334" t="s">
        <v>13</v>
      </c>
      <c r="N16" s="334" t="s">
        <v>14</v>
      </c>
      <c r="O16" s="335" t="s">
        <v>15</v>
      </c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336">
        <v>5</v>
      </c>
      <c r="B17" s="337" t="s">
        <v>1058</v>
      </c>
      <c r="C17" s="337" t="s">
        <v>719</v>
      </c>
      <c r="D17" s="338">
        <v>92</v>
      </c>
      <c r="E17" s="339">
        <v>9</v>
      </c>
      <c r="F17" s="338">
        <v>361</v>
      </c>
      <c r="G17" s="340">
        <v>33</v>
      </c>
      <c r="H17" s="43"/>
      <c r="I17" s="341">
        <v>2</v>
      </c>
      <c r="J17" s="337" t="s">
        <v>1059</v>
      </c>
      <c r="K17" s="337" t="s">
        <v>159</v>
      </c>
      <c r="L17" s="338">
        <v>85</v>
      </c>
      <c r="M17" s="339">
        <v>7</v>
      </c>
      <c r="N17" s="338">
        <v>350</v>
      </c>
      <c r="O17" s="340">
        <v>31</v>
      </c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343">
        <v>9</v>
      </c>
      <c r="B18" s="47" t="s">
        <v>1060</v>
      </c>
      <c r="C18" s="47" t="s">
        <v>719</v>
      </c>
      <c r="D18" s="22">
        <v>91</v>
      </c>
      <c r="E18" s="342">
        <v>7</v>
      </c>
      <c r="F18" s="22">
        <v>361</v>
      </c>
      <c r="G18" s="48">
        <v>29</v>
      </c>
      <c r="H18" s="43"/>
      <c r="I18" s="49">
        <v>6</v>
      </c>
      <c r="J18" s="47" t="s">
        <v>1061</v>
      </c>
      <c r="K18" s="47" t="s">
        <v>150</v>
      </c>
      <c r="L18" s="22">
        <v>86</v>
      </c>
      <c r="M18" s="342">
        <v>8</v>
      </c>
      <c r="N18" s="22">
        <v>342</v>
      </c>
      <c r="O18" s="48">
        <v>26</v>
      </c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343">
        <v>1</v>
      </c>
      <c r="B19" s="344" t="s">
        <v>1062</v>
      </c>
      <c r="C19" s="344" t="s">
        <v>500</v>
      </c>
      <c r="D19" s="22">
        <v>85</v>
      </c>
      <c r="E19" s="342">
        <v>5</v>
      </c>
      <c r="F19" s="27">
        <v>342</v>
      </c>
      <c r="G19" s="28">
        <v>22</v>
      </c>
      <c r="H19" s="43"/>
      <c r="I19" s="343">
        <v>3</v>
      </c>
      <c r="J19" s="47" t="s">
        <v>1063</v>
      </c>
      <c r="K19" s="47" t="s">
        <v>77</v>
      </c>
      <c r="L19" s="22">
        <v>80</v>
      </c>
      <c r="M19" s="342">
        <v>2</v>
      </c>
      <c r="N19" s="22">
        <v>340</v>
      </c>
      <c r="O19" s="48">
        <v>24</v>
      </c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343">
        <v>7</v>
      </c>
      <c r="B20" s="47" t="s">
        <v>610</v>
      </c>
      <c r="C20" s="47" t="s">
        <v>159</v>
      </c>
      <c r="D20" s="22">
        <v>80</v>
      </c>
      <c r="E20" s="342">
        <v>3</v>
      </c>
      <c r="F20" s="22">
        <v>343</v>
      </c>
      <c r="G20" s="48">
        <v>21</v>
      </c>
      <c r="H20" s="43"/>
      <c r="I20" s="49">
        <v>4</v>
      </c>
      <c r="J20" s="47" t="s">
        <v>59</v>
      </c>
      <c r="K20" s="47" t="s">
        <v>60</v>
      </c>
      <c r="L20" s="22">
        <v>87</v>
      </c>
      <c r="M20" s="342">
        <v>9</v>
      </c>
      <c r="N20" s="22">
        <v>340</v>
      </c>
      <c r="O20" s="48">
        <v>24</v>
      </c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49">
        <v>4</v>
      </c>
      <c r="B21" s="47" t="s">
        <v>1064</v>
      </c>
      <c r="C21" s="47" t="s">
        <v>333</v>
      </c>
      <c r="D21" s="22">
        <v>85</v>
      </c>
      <c r="E21" s="342">
        <v>5</v>
      </c>
      <c r="F21" s="22">
        <v>339</v>
      </c>
      <c r="G21" s="48">
        <v>20</v>
      </c>
      <c r="H21" s="43"/>
      <c r="I21" s="343">
        <v>1</v>
      </c>
      <c r="J21" s="344" t="s">
        <v>1065</v>
      </c>
      <c r="K21" s="344" t="s">
        <v>223</v>
      </c>
      <c r="L21" s="22">
        <v>81</v>
      </c>
      <c r="M21" s="342">
        <v>3</v>
      </c>
      <c r="N21" s="27">
        <v>335</v>
      </c>
      <c r="O21" s="28">
        <v>23</v>
      </c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49">
        <v>6</v>
      </c>
      <c r="B22" s="47" t="s">
        <v>460</v>
      </c>
      <c r="C22" s="47" t="s">
        <v>29</v>
      </c>
      <c r="D22" s="22">
        <v>86</v>
      </c>
      <c r="E22" s="342">
        <v>6</v>
      </c>
      <c r="F22" s="22">
        <v>338</v>
      </c>
      <c r="G22" s="48">
        <v>18</v>
      </c>
      <c r="H22" s="43"/>
      <c r="I22" s="343">
        <v>7</v>
      </c>
      <c r="J22" s="47" t="s">
        <v>1066</v>
      </c>
      <c r="K22" s="47" t="s">
        <v>77</v>
      </c>
      <c r="L22" s="22">
        <v>82</v>
      </c>
      <c r="M22" s="342">
        <v>5</v>
      </c>
      <c r="N22" s="22">
        <v>332</v>
      </c>
      <c r="O22" s="48">
        <v>23</v>
      </c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9">
        <v>8</v>
      </c>
      <c r="B23" s="47" t="s">
        <v>1067</v>
      </c>
      <c r="C23" s="47" t="s">
        <v>150</v>
      </c>
      <c r="D23" s="22">
        <v>92</v>
      </c>
      <c r="E23" s="342">
        <v>9</v>
      </c>
      <c r="F23" s="22">
        <v>328</v>
      </c>
      <c r="G23" s="48">
        <v>16</v>
      </c>
      <c r="H23" s="43"/>
      <c r="I23" s="49">
        <v>8</v>
      </c>
      <c r="J23" s="47" t="s">
        <v>559</v>
      </c>
      <c r="K23" s="47" t="s">
        <v>159</v>
      </c>
      <c r="L23" s="22">
        <v>83</v>
      </c>
      <c r="M23" s="342">
        <v>6</v>
      </c>
      <c r="N23" s="22">
        <v>324</v>
      </c>
      <c r="O23" s="48">
        <v>14</v>
      </c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343">
        <v>3</v>
      </c>
      <c r="B24" s="47" t="s">
        <v>714</v>
      </c>
      <c r="C24" s="47" t="s">
        <v>104</v>
      </c>
      <c r="D24" s="22">
        <v>75</v>
      </c>
      <c r="E24" s="342">
        <v>1</v>
      </c>
      <c r="F24" s="22">
        <v>328</v>
      </c>
      <c r="G24" s="48">
        <v>15</v>
      </c>
      <c r="H24" s="43"/>
      <c r="I24" s="343">
        <v>9</v>
      </c>
      <c r="J24" s="47" t="s">
        <v>1068</v>
      </c>
      <c r="K24" s="47" t="s">
        <v>159</v>
      </c>
      <c r="L24" s="22">
        <v>76</v>
      </c>
      <c r="M24" s="342">
        <v>1</v>
      </c>
      <c r="N24" s="22">
        <v>316</v>
      </c>
      <c r="O24" s="48">
        <v>13</v>
      </c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130">
        <v>2</v>
      </c>
      <c r="B25" s="122" t="s">
        <v>744</v>
      </c>
      <c r="C25" s="122" t="s">
        <v>150</v>
      </c>
      <c r="D25" s="123">
        <v>76</v>
      </c>
      <c r="E25" s="346">
        <v>2</v>
      </c>
      <c r="F25" s="123">
        <v>322</v>
      </c>
      <c r="G25" s="124">
        <v>10</v>
      </c>
      <c r="H25" s="43"/>
      <c r="I25" s="345">
        <v>5</v>
      </c>
      <c r="J25" s="122" t="s">
        <v>1069</v>
      </c>
      <c r="K25" s="122" t="s">
        <v>29</v>
      </c>
      <c r="L25" s="123">
        <v>82</v>
      </c>
      <c r="M25" s="346">
        <v>5</v>
      </c>
      <c r="N25" s="123">
        <v>302</v>
      </c>
      <c r="O25" s="124">
        <v>11</v>
      </c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327"/>
      <c r="B27" s="328" t="s">
        <v>216</v>
      </c>
      <c r="C27" s="329" t="s">
        <v>1070</v>
      </c>
      <c r="D27" s="330"/>
      <c r="E27" s="330" t="s">
        <v>1071</v>
      </c>
      <c r="F27" s="331"/>
      <c r="G27" s="331"/>
      <c r="H27" s="43"/>
      <c r="I27" s="327"/>
      <c r="J27" s="328" t="s">
        <v>219</v>
      </c>
      <c r="K27" s="329" t="s">
        <v>1072</v>
      </c>
      <c r="L27" s="330"/>
      <c r="M27" s="330" t="s">
        <v>1073</v>
      </c>
      <c r="N27" s="331"/>
      <c r="O27" s="331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332">
        <v>1</v>
      </c>
      <c r="B28" s="333" t="s">
        <v>10</v>
      </c>
      <c r="C28" s="333" t="s">
        <v>11</v>
      </c>
      <c r="D28" s="334" t="s">
        <v>12</v>
      </c>
      <c r="E28" s="334" t="s">
        <v>13</v>
      </c>
      <c r="F28" s="334" t="s">
        <v>14</v>
      </c>
      <c r="G28" s="335" t="s">
        <v>15</v>
      </c>
      <c r="H28" s="43"/>
      <c r="I28" s="332">
        <v>1</v>
      </c>
      <c r="J28" s="333" t="s">
        <v>10</v>
      </c>
      <c r="K28" s="333" t="s">
        <v>11</v>
      </c>
      <c r="L28" s="334" t="s">
        <v>12</v>
      </c>
      <c r="M28" s="334" t="s">
        <v>13</v>
      </c>
      <c r="N28" s="334" t="s">
        <v>14</v>
      </c>
      <c r="O28" s="335" t="s">
        <v>15</v>
      </c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341">
        <v>2</v>
      </c>
      <c r="B29" s="337" t="s">
        <v>1074</v>
      </c>
      <c r="C29" s="337" t="s">
        <v>104</v>
      </c>
      <c r="D29" s="338">
        <v>84</v>
      </c>
      <c r="E29" s="339">
        <v>9</v>
      </c>
      <c r="F29" s="338">
        <v>341</v>
      </c>
      <c r="G29" s="340">
        <v>33</v>
      </c>
      <c r="H29" s="43"/>
      <c r="I29" s="341">
        <v>6</v>
      </c>
      <c r="J29" s="337" t="s">
        <v>1075</v>
      </c>
      <c r="K29" s="337" t="s">
        <v>150</v>
      </c>
      <c r="L29" s="338">
        <v>87</v>
      </c>
      <c r="M29" s="339">
        <v>9</v>
      </c>
      <c r="N29" s="338">
        <v>352</v>
      </c>
      <c r="O29" s="340">
        <v>35</v>
      </c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343">
        <v>7</v>
      </c>
      <c r="B30" s="47" t="s">
        <v>1076</v>
      </c>
      <c r="C30" s="47" t="s">
        <v>77</v>
      </c>
      <c r="D30" s="22">
        <v>76</v>
      </c>
      <c r="E30" s="342">
        <v>3</v>
      </c>
      <c r="F30" s="22">
        <v>334</v>
      </c>
      <c r="G30" s="48">
        <v>25</v>
      </c>
      <c r="H30" s="43"/>
      <c r="I30" s="49">
        <v>2</v>
      </c>
      <c r="J30" s="47" t="s">
        <v>1077</v>
      </c>
      <c r="K30" s="47" t="s">
        <v>104</v>
      </c>
      <c r="L30" s="22">
        <v>77</v>
      </c>
      <c r="M30" s="342">
        <v>4</v>
      </c>
      <c r="N30" s="22">
        <v>328</v>
      </c>
      <c r="O30" s="48">
        <v>25</v>
      </c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343">
        <v>3</v>
      </c>
      <c r="B31" s="47" t="s">
        <v>1078</v>
      </c>
      <c r="C31" s="47" t="s">
        <v>145</v>
      </c>
      <c r="D31" s="22">
        <v>77</v>
      </c>
      <c r="E31" s="342">
        <v>4</v>
      </c>
      <c r="F31" s="22">
        <v>330</v>
      </c>
      <c r="G31" s="48">
        <v>23</v>
      </c>
      <c r="H31" s="43"/>
      <c r="I31" s="49">
        <v>8</v>
      </c>
      <c r="J31" s="47" t="s">
        <v>465</v>
      </c>
      <c r="K31" s="47" t="s">
        <v>60</v>
      </c>
      <c r="L31" s="22">
        <v>83</v>
      </c>
      <c r="M31" s="342">
        <v>6</v>
      </c>
      <c r="N31" s="22">
        <v>332</v>
      </c>
      <c r="O31" s="48">
        <v>24</v>
      </c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343">
        <v>1</v>
      </c>
      <c r="B32" s="344" t="s">
        <v>1079</v>
      </c>
      <c r="C32" s="344" t="s">
        <v>1042</v>
      </c>
      <c r="D32" s="22">
        <v>83</v>
      </c>
      <c r="E32" s="342">
        <v>7</v>
      </c>
      <c r="F32" s="27">
        <v>325</v>
      </c>
      <c r="G32" s="28">
        <v>23</v>
      </c>
      <c r="H32" s="43"/>
      <c r="I32" s="343">
        <v>9</v>
      </c>
      <c r="J32" s="47" t="s">
        <v>1080</v>
      </c>
      <c r="K32" s="47" t="s">
        <v>719</v>
      </c>
      <c r="L32" s="22">
        <v>87</v>
      </c>
      <c r="M32" s="342">
        <v>9</v>
      </c>
      <c r="N32" s="22">
        <v>325</v>
      </c>
      <c r="O32" s="48">
        <v>24</v>
      </c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343">
        <v>5</v>
      </c>
      <c r="B33" s="47" t="s">
        <v>1081</v>
      </c>
      <c r="C33" s="47" t="s">
        <v>333</v>
      </c>
      <c r="D33" s="22">
        <v>79</v>
      </c>
      <c r="E33" s="342">
        <v>5</v>
      </c>
      <c r="F33" s="22">
        <v>325</v>
      </c>
      <c r="G33" s="48">
        <v>22</v>
      </c>
      <c r="H33" s="43"/>
      <c r="I33" s="49">
        <v>4</v>
      </c>
      <c r="J33" s="47" t="s">
        <v>692</v>
      </c>
      <c r="K33" s="47" t="s">
        <v>512</v>
      </c>
      <c r="L33" s="22">
        <v>84</v>
      </c>
      <c r="M33" s="342">
        <v>7</v>
      </c>
      <c r="N33" s="22">
        <v>322</v>
      </c>
      <c r="O33" s="48">
        <v>23</v>
      </c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343">
        <v>9</v>
      </c>
      <c r="B34" s="47" t="s">
        <v>1082</v>
      </c>
      <c r="C34" s="47" t="s">
        <v>104</v>
      </c>
      <c r="D34" s="22">
        <v>84</v>
      </c>
      <c r="E34" s="342">
        <v>9</v>
      </c>
      <c r="F34" s="22">
        <v>318</v>
      </c>
      <c r="G34" s="48">
        <v>20</v>
      </c>
      <c r="H34" s="43"/>
      <c r="I34" s="343">
        <v>7</v>
      </c>
      <c r="J34" s="47" t="s">
        <v>229</v>
      </c>
      <c r="K34" s="47" t="s">
        <v>87</v>
      </c>
      <c r="L34" s="22">
        <v>83</v>
      </c>
      <c r="M34" s="342">
        <v>6</v>
      </c>
      <c r="N34" s="22">
        <v>315</v>
      </c>
      <c r="O34" s="48">
        <v>18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9">
        <v>8</v>
      </c>
      <c r="B35" s="47" t="s">
        <v>1083</v>
      </c>
      <c r="C35" s="47" t="s">
        <v>77</v>
      </c>
      <c r="D35" s="22">
        <v>76</v>
      </c>
      <c r="E35" s="342">
        <v>3</v>
      </c>
      <c r="F35" s="22">
        <v>326</v>
      </c>
      <c r="G35" s="48">
        <v>16</v>
      </c>
      <c r="H35" s="43"/>
      <c r="I35" s="343">
        <v>5</v>
      </c>
      <c r="J35" s="47" t="s">
        <v>213</v>
      </c>
      <c r="K35" s="47" t="s">
        <v>1042</v>
      </c>
      <c r="L35" s="22" t="s">
        <v>132</v>
      </c>
      <c r="M35" s="342">
        <v>0</v>
      </c>
      <c r="N35" s="22">
        <v>170</v>
      </c>
      <c r="O35" s="48">
        <v>14</v>
      </c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9">
        <v>4</v>
      </c>
      <c r="B36" s="47" t="s">
        <v>1084</v>
      </c>
      <c r="C36" s="47" t="s">
        <v>159</v>
      </c>
      <c r="D36" s="22">
        <v>80</v>
      </c>
      <c r="E36" s="342">
        <v>6</v>
      </c>
      <c r="F36" s="22">
        <v>314</v>
      </c>
      <c r="G36" s="48">
        <v>15</v>
      </c>
      <c r="H36" s="43"/>
      <c r="I36" s="343">
        <v>1</v>
      </c>
      <c r="J36" s="344" t="s">
        <v>837</v>
      </c>
      <c r="K36" s="344" t="s">
        <v>65</v>
      </c>
      <c r="L36" s="22">
        <v>64</v>
      </c>
      <c r="M36" s="342">
        <v>2</v>
      </c>
      <c r="N36" s="27">
        <v>293</v>
      </c>
      <c r="O36" s="28">
        <v>13</v>
      </c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130">
        <v>6</v>
      </c>
      <c r="B37" s="122" t="s">
        <v>1085</v>
      </c>
      <c r="C37" s="122" t="s">
        <v>120</v>
      </c>
      <c r="D37" s="123">
        <v>73</v>
      </c>
      <c r="E37" s="346">
        <v>1</v>
      </c>
      <c r="F37" s="123">
        <v>306</v>
      </c>
      <c r="G37" s="124">
        <v>12</v>
      </c>
      <c r="H37" s="43"/>
      <c r="I37" s="345">
        <v>3</v>
      </c>
      <c r="J37" s="122" t="s">
        <v>1086</v>
      </c>
      <c r="K37" s="122" t="s">
        <v>719</v>
      </c>
      <c r="L37" s="123">
        <v>72</v>
      </c>
      <c r="M37" s="346">
        <v>3</v>
      </c>
      <c r="N37" s="123">
        <v>275</v>
      </c>
      <c r="O37" s="124">
        <v>7</v>
      </c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327"/>
      <c r="B39" s="328" t="s">
        <v>244</v>
      </c>
      <c r="C39" s="329" t="s">
        <v>1087</v>
      </c>
      <c r="D39" s="330"/>
      <c r="E39" s="330" t="s">
        <v>1088</v>
      </c>
      <c r="F39" s="331"/>
      <c r="G39" s="331"/>
      <c r="H39" s="43"/>
      <c r="I39" s="327"/>
      <c r="J39" s="328" t="s">
        <v>1089</v>
      </c>
      <c r="K39" s="329" t="s">
        <v>1090</v>
      </c>
      <c r="L39" s="330"/>
      <c r="M39" s="330" t="s">
        <v>1091</v>
      </c>
      <c r="N39" s="331"/>
      <c r="O39" s="331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332">
        <v>1</v>
      </c>
      <c r="B40" s="333" t="s">
        <v>10</v>
      </c>
      <c r="C40" s="333" t="s">
        <v>11</v>
      </c>
      <c r="D40" s="334" t="s">
        <v>12</v>
      </c>
      <c r="E40" s="334" t="s">
        <v>13</v>
      </c>
      <c r="F40" s="334" t="s">
        <v>14</v>
      </c>
      <c r="G40" s="335" t="s">
        <v>15</v>
      </c>
      <c r="H40" s="43"/>
      <c r="I40" s="332">
        <v>1</v>
      </c>
      <c r="J40" s="333" t="s">
        <v>10</v>
      </c>
      <c r="K40" s="333" t="s">
        <v>11</v>
      </c>
      <c r="L40" s="334" t="s">
        <v>12</v>
      </c>
      <c r="M40" s="334" t="s">
        <v>13</v>
      </c>
      <c r="N40" s="334" t="s">
        <v>14</v>
      </c>
      <c r="O40" s="335" t="s">
        <v>15</v>
      </c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336">
        <v>3</v>
      </c>
      <c r="B41" s="337" t="s">
        <v>575</v>
      </c>
      <c r="C41" s="337" t="s">
        <v>719</v>
      </c>
      <c r="D41" s="338">
        <v>86</v>
      </c>
      <c r="E41" s="339">
        <v>7</v>
      </c>
      <c r="F41" s="338">
        <v>334</v>
      </c>
      <c r="G41" s="340">
        <v>28</v>
      </c>
      <c r="H41" s="43"/>
      <c r="I41" s="336">
        <v>7</v>
      </c>
      <c r="J41" s="337" t="s">
        <v>624</v>
      </c>
      <c r="K41" s="337" t="s">
        <v>150</v>
      </c>
      <c r="L41" s="338">
        <v>84</v>
      </c>
      <c r="M41" s="339">
        <v>8</v>
      </c>
      <c r="N41" s="338">
        <v>338</v>
      </c>
      <c r="O41" s="340">
        <v>30</v>
      </c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343">
        <v>1</v>
      </c>
      <c r="B42" s="344" t="s">
        <v>1092</v>
      </c>
      <c r="C42" s="344" t="s">
        <v>65</v>
      </c>
      <c r="D42" s="22">
        <v>76</v>
      </c>
      <c r="E42" s="342">
        <v>4</v>
      </c>
      <c r="F42" s="27">
        <v>330</v>
      </c>
      <c r="G42" s="28">
        <v>25</v>
      </c>
      <c r="H42" s="43"/>
      <c r="I42" s="343">
        <v>1</v>
      </c>
      <c r="J42" s="344" t="s">
        <v>1093</v>
      </c>
      <c r="K42" s="344" t="s">
        <v>104</v>
      </c>
      <c r="L42" s="22">
        <v>81</v>
      </c>
      <c r="M42" s="342">
        <v>7</v>
      </c>
      <c r="N42" s="27">
        <v>315</v>
      </c>
      <c r="O42" s="28">
        <v>23</v>
      </c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9">
        <v>2</v>
      </c>
      <c r="B43" s="47" t="s">
        <v>212</v>
      </c>
      <c r="C43" s="47" t="s">
        <v>145</v>
      </c>
      <c r="D43" s="22">
        <v>86</v>
      </c>
      <c r="E43" s="342">
        <v>7</v>
      </c>
      <c r="F43" s="22">
        <v>330</v>
      </c>
      <c r="G43" s="48">
        <v>25</v>
      </c>
      <c r="H43" s="43"/>
      <c r="I43" s="49">
        <v>8</v>
      </c>
      <c r="J43" s="47" t="s">
        <v>1094</v>
      </c>
      <c r="K43" s="47" t="s">
        <v>118</v>
      </c>
      <c r="L43" s="22" t="s">
        <v>132</v>
      </c>
      <c r="M43" s="342">
        <v>0</v>
      </c>
      <c r="N43" s="22">
        <v>260</v>
      </c>
      <c r="O43" s="48">
        <v>22</v>
      </c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9">
        <v>8</v>
      </c>
      <c r="B44" s="47" t="s">
        <v>1094</v>
      </c>
      <c r="C44" s="47" t="s">
        <v>223</v>
      </c>
      <c r="D44" s="22">
        <v>87</v>
      </c>
      <c r="E44" s="342">
        <v>8</v>
      </c>
      <c r="F44" s="22">
        <v>292</v>
      </c>
      <c r="G44" s="48">
        <v>18</v>
      </c>
      <c r="H44" s="43"/>
      <c r="I44" s="49">
        <v>6</v>
      </c>
      <c r="J44" s="47" t="s">
        <v>1095</v>
      </c>
      <c r="K44" s="47" t="s">
        <v>719</v>
      </c>
      <c r="L44" s="22">
        <v>71</v>
      </c>
      <c r="M44" s="342">
        <v>6</v>
      </c>
      <c r="N44" s="22">
        <v>292</v>
      </c>
      <c r="O44" s="48">
        <v>20</v>
      </c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49">
        <v>6</v>
      </c>
      <c r="B45" s="47" t="s">
        <v>1096</v>
      </c>
      <c r="C45" s="47" t="s">
        <v>145</v>
      </c>
      <c r="D45" s="22">
        <v>68</v>
      </c>
      <c r="E45" s="342">
        <v>3</v>
      </c>
      <c r="F45" s="22">
        <v>304</v>
      </c>
      <c r="G45" s="48">
        <v>17</v>
      </c>
      <c r="H45" s="43"/>
      <c r="I45" s="49">
        <v>4</v>
      </c>
      <c r="J45" s="47" t="s">
        <v>671</v>
      </c>
      <c r="K45" s="47" t="s">
        <v>159</v>
      </c>
      <c r="L45" s="22">
        <v>63</v>
      </c>
      <c r="M45" s="342">
        <v>4</v>
      </c>
      <c r="N45" s="22">
        <v>286</v>
      </c>
      <c r="O45" s="48">
        <v>20</v>
      </c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343">
        <v>7</v>
      </c>
      <c r="B46" s="47" t="s">
        <v>1097</v>
      </c>
      <c r="C46" s="47" t="s">
        <v>719</v>
      </c>
      <c r="D46" s="22">
        <v>80</v>
      </c>
      <c r="E46" s="342">
        <v>5</v>
      </c>
      <c r="F46" s="22">
        <v>301</v>
      </c>
      <c r="G46" s="48">
        <v>16</v>
      </c>
      <c r="H46" s="43"/>
      <c r="I46" s="343">
        <v>5</v>
      </c>
      <c r="J46" s="47" t="s">
        <v>1098</v>
      </c>
      <c r="K46" s="47" t="s">
        <v>100</v>
      </c>
      <c r="L46" s="22">
        <v>68</v>
      </c>
      <c r="M46" s="342">
        <v>5</v>
      </c>
      <c r="N46" s="22">
        <v>272</v>
      </c>
      <c r="O46" s="48">
        <v>15</v>
      </c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343">
        <v>5</v>
      </c>
      <c r="B47" s="47" t="s">
        <v>1099</v>
      </c>
      <c r="C47" s="47" t="s">
        <v>634</v>
      </c>
      <c r="D47" s="22">
        <v>68</v>
      </c>
      <c r="E47" s="342">
        <v>3</v>
      </c>
      <c r="F47" s="22">
        <v>284</v>
      </c>
      <c r="G47" s="48">
        <v>13</v>
      </c>
      <c r="H47" s="43"/>
      <c r="I47" s="343">
        <v>3</v>
      </c>
      <c r="J47" s="47" t="s">
        <v>1100</v>
      </c>
      <c r="K47" s="47" t="s">
        <v>145</v>
      </c>
      <c r="L47" s="22" t="s">
        <v>132</v>
      </c>
      <c r="M47" s="342">
        <v>0</v>
      </c>
      <c r="N47" s="22">
        <v>59</v>
      </c>
      <c r="O47" s="48">
        <v>2</v>
      </c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130">
        <v>4</v>
      </c>
      <c r="B48" s="122" t="s">
        <v>1101</v>
      </c>
      <c r="C48" s="122" t="s">
        <v>104</v>
      </c>
      <c r="D48" s="123" t="s">
        <v>132</v>
      </c>
      <c r="E48" s="346">
        <v>0</v>
      </c>
      <c r="F48" s="123">
        <v>0</v>
      </c>
      <c r="G48" s="124">
        <v>0</v>
      </c>
      <c r="H48" s="43"/>
      <c r="I48" s="130">
        <v>2</v>
      </c>
      <c r="J48" s="122" t="s">
        <v>1102</v>
      </c>
      <c r="K48" s="122" t="s">
        <v>634</v>
      </c>
      <c r="L48" s="123" t="s">
        <v>132</v>
      </c>
      <c r="M48" s="346">
        <v>0</v>
      </c>
      <c r="N48" s="123">
        <v>0</v>
      </c>
      <c r="O48" s="124">
        <v>0</v>
      </c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327"/>
      <c r="B50" s="328" t="s">
        <v>1103</v>
      </c>
      <c r="C50" s="329" t="s">
        <v>1104</v>
      </c>
      <c r="D50" s="330"/>
      <c r="E50" s="330" t="s">
        <v>1105</v>
      </c>
      <c r="F50" s="331"/>
      <c r="G50" s="331"/>
      <c r="H50" s="43"/>
      <c r="I50" s="327"/>
      <c r="J50" s="328" t="s">
        <v>1106</v>
      </c>
      <c r="K50" s="329" t="s">
        <v>1107</v>
      </c>
      <c r="L50" s="330"/>
      <c r="M50" s="330" t="s">
        <v>1108</v>
      </c>
      <c r="N50" s="331"/>
      <c r="O50" s="331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332">
        <v>1</v>
      </c>
      <c r="B51" s="333" t="s">
        <v>10</v>
      </c>
      <c r="C51" s="333" t="s">
        <v>11</v>
      </c>
      <c r="D51" s="334" t="s">
        <v>12</v>
      </c>
      <c r="E51" s="334" t="s">
        <v>13</v>
      </c>
      <c r="F51" s="334" t="s">
        <v>14</v>
      </c>
      <c r="G51" s="335" t="s">
        <v>15</v>
      </c>
      <c r="H51" s="43"/>
      <c r="I51" s="332">
        <v>1</v>
      </c>
      <c r="J51" s="333" t="s">
        <v>10</v>
      </c>
      <c r="K51" s="333" t="s">
        <v>11</v>
      </c>
      <c r="L51" s="334" t="s">
        <v>12</v>
      </c>
      <c r="M51" s="334" t="s">
        <v>13</v>
      </c>
      <c r="N51" s="334" t="s">
        <v>14</v>
      </c>
      <c r="O51" s="335" t="s">
        <v>15</v>
      </c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341">
        <v>6</v>
      </c>
      <c r="B52" s="337" t="s">
        <v>1109</v>
      </c>
      <c r="C52" s="337" t="s">
        <v>1042</v>
      </c>
      <c r="D52" s="338">
        <v>83</v>
      </c>
      <c r="E52" s="339">
        <v>6</v>
      </c>
      <c r="F52" s="338">
        <v>346</v>
      </c>
      <c r="G52" s="340">
        <v>28</v>
      </c>
      <c r="H52" s="43"/>
      <c r="I52" s="336">
        <v>7</v>
      </c>
      <c r="J52" s="337" t="s">
        <v>1110</v>
      </c>
      <c r="K52" s="337" t="s">
        <v>719</v>
      </c>
      <c r="L52" s="338">
        <v>77</v>
      </c>
      <c r="M52" s="339">
        <v>7</v>
      </c>
      <c r="N52" s="338">
        <v>313</v>
      </c>
      <c r="O52" s="340">
        <v>26</v>
      </c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">
      <c r="A53" s="49">
        <v>8</v>
      </c>
      <c r="B53" s="47" t="s">
        <v>941</v>
      </c>
      <c r="C53" s="47" t="s">
        <v>150</v>
      </c>
      <c r="D53" s="22">
        <v>75</v>
      </c>
      <c r="E53" s="342">
        <v>4</v>
      </c>
      <c r="F53" s="22">
        <v>327</v>
      </c>
      <c r="G53" s="48">
        <v>26</v>
      </c>
      <c r="H53" s="43"/>
      <c r="I53" s="49">
        <v>6</v>
      </c>
      <c r="J53" s="47" t="s">
        <v>1111</v>
      </c>
      <c r="K53" s="47" t="s">
        <v>118</v>
      </c>
      <c r="L53" s="22">
        <v>81</v>
      </c>
      <c r="M53" s="342">
        <v>8</v>
      </c>
      <c r="N53" s="22">
        <v>290</v>
      </c>
      <c r="O53" s="48">
        <v>25</v>
      </c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">
      <c r="A54" s="343">
        <v>5</v>
      </c>
      <c r="B54" s="47" t="s">
        <v>1112</v>
      </c>
      <c r="C54" s="47" t="s">
        <v>634</v>
      </c>
      <c r="D54" s="22">
        <v>85</v>
      </c>
      <c r="E54" s="342">
        <v>7</v>
      </c>
      <c r="F54" s="22">
        <v>319</v>
      </c>
      <c r="G54" s="48">
        <v>21</v>
      </c>
      <c r="H54" s="43"/>
      <c r="I54" s="49">
        <v>2</v>
      </c>
      <c r="J54" s="47" t="s">
        <v>1113</v>
      </c>
      <c r="K54" s="47" t="s">
        <v>1042</v>
      </c>
      <c r="L54" s="22">
        <v>76</v>
      </c>
      <c r="M54" s="342">
        <v>6</v>
      </c>
      <c r="N54" s="22">
        <v>286</v>
      </c>
      <c r="O54" s="48">
        <v>23</v>
      </c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">
      <c r="A55" s="343">
        <v>7</v>
      </c>
      <c r="B55" s="47" t="s">
        <v>657</v>
      </c>
      <c r="C55" s="47" t="s">
        <v>252</v>
      </c>
      <c r="D55" s="22">
        <v>88</v>
      </c>
      <c r="E55" s="342">
        <v>8</v>
      </c>
      <c r="F55" s="22">
        <v>317</v>
      </c>
      <c r="G55" s="48">
        <v>21</v>
      </c>
      <c r="H55" s="43"/>
      <c r="I55" s="343">
        <v>1</v>
      </c>
      <c r="J55" s="344" t="s">
        <v>1114</v>
      </c>
      <c r="K55" s="344" t="s">
        <v>150</v>
      </c>
      <c r="L55" s="22">
        <v>52</v>
      </c>
      <c r="M55" s="342">
        <v>3</v>
      </c>
      <c r="N55" s="27">
        <v>270</v>
      </c>
      <c r="O55" s="28">
        <v>21</v>
      </c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">
      <c r="A56" s="49">
        <v>2</v>
      </c>
      <c r="B56" s="47" t="s">
        <v>579</v>
      </c>
      <c r="C56" s="47" t="s">
        <v>580</v>
      </c>
      <c r="D56" s="22">
        <v>72</v>
      </c>
      <c r="E56" s="342">
        <v>2</v>
      </c>
      <c r="F56" s="22">
        <v>303</v>
      </c>
      <c r="G56" s="48">
        <v>14</v>
      </c>
      <c r="H56" s="43"/>
      <c r="I56" s="343">
        <v>5</v>
      </c>
      <c r="J56" s="47" t="s">
        <v>838</v>
      </c>
      <c r="K56" s="47" t="s">
        <v>333</v>
      </c>
      <c r="L56" s="22" t="s">
        <v>132</v>
      </c>
      <c r="M56" s="342">
        <v>0</v>
      </c>
      <c r="N56" s="22">
        <v>211</v>
      </c>
      <c r="O56" s="48">
        <v>16</v>
      </c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">
      <c r="A57" s="343">
        <v>3</v>
      </c>
      <c r="B57" s="47" t="s">
        <v>1115</v>
      </c>
      <c r="C57" s="47" t="s">
        <v>104</v>
      </c>
      <c r="D57" s="22">
        <v>68</v>
      </c>
      <c r="E57" s="342">
        <v>1</v>
      </c>
      <c r="F57" s="22">
        <v>296</v>
      </c>
      <c r="G57" s="48">
        <v>14</v>
      </c>
      <c r="H57" s="43"/>
      <c r="I57" s="49">
        <v>8</v>
      </c>
      <c r="J57" s="47" t="s">
        <v>1116</v>
      </c>
      <c r="K57" s="47" t="s">
        <v>145</v>
      </c>
      <c r="L57" s="22">
        <v>62</v>
      </c>
      <c r="M57" s="342">
        <v>5</v>
      </c>
      <c r="N57" s="22">
        <v>239</v>
      </c>
      <c r="O57" s="48">
        <v>14</v>
      </c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">
      <c r="A58" s="49">
        <v>4</v>
      </c>
      <c r="B58" s="47" t="s">
        <v>1117</v>
      </c>
      <c r="C58" s="47" t="s">
        <v>1042</v>
      </c>
      <c r="D58" s="22">
        <v>75</v>
      </c>
      <c r="E58" s="342">
        <v>4</v>
      </c>
      <c r="F58" s="22">
        <v>294</v>
      </c>
      <c r="G58" s="48">
        <v>13</v>
      </c>
      <c r="H58" s="43"/>
      <c r="I58" s="49">
        <v>4</v>
      </c>
      <c r="J58" s="47" t="s">
        <v>1118</v>
      </c>
      <c r="K58" s="47" t="s">
        <v>634</v>
      </c>
      <c r="L58" s="22">
        <v>61</v>
      </c>
      <c r="M58" s="342">
        <v>4</v>
      </c>
      <c r="N58" s="22">
        <v>202</v>
      </c>
      <c r="O58" s="48">
        <v>13</v>
      </c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ht="15.75" customHeight="1" x14ac:dyDescent="0.3">
      <c r="A59" s="345">
        <v>1</v>
      </c>
      <c r="B59" s="347" t="s">
        <v>1119</v>
      </c>
      <c r="C59" s="347" t="s">
        <v>145</v>
      </c>
      <c r="D59" s="123">
        <v>79</v>
      </c>
      <c r="E59" s="346">
        <v>5</v>
      </c>
      <c r="F59" s="125">
        <v>224</v>
      </c>
      <c r="G59" s="126">
        <v>10</v>
      </c>
      <c r="H59" s="43"/>
      <c r="I59" s="345">
        <v>3</v>
      </c>
      <c r="J59" s="122" t="s">
        <v>1120</v>
      </c>
      <c r="K59" s="122" t="s">
        <v>333</v>
      </c>
      <c r="L59" s="123" t="s">
        <v>132</v>
      </c>
      <c r="M59" s="346">
        <v>0</v>
      </c>
      <c r="N59" s="123">
        <v>0</v>
      </c>
      <c r="O59" s="124">
        <v>0</v>
      </c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ht="15.75" customHeight="1" x14ac:dyDescent="0.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ht="15.75" customHeight="1" x14ac:dyDescent="0.3">
      <c r="A61" s="43"/>
      <c r="B61" s="10" t="s">
        <v>1121</v>
      </c>
      <c r="C61" s="10"/>
      <c r="D61" s="10"/>
      <c r="E61" s="10"/>
      <c r="F61" s="40" t="s">
        <v>585</v>
      </c>
      <c r="G61" s="10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ht="15.75" customHeight="1" x14ac:dyDescent="0.3">
      <c r="A62" s="43"/>
      <c r="B62" s="10" t="s">
        <v>586</v>
      </c>
      <c r="C62" s="10"/>
      <c r="D62" s="10"/>
      <c r="E62" s="10"/>
      <c r="F62" s="10"/>
      <c r="G62" s="10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ht="15.75" customHeight="1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ht="15.75" customHeight="1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ht="15.75" customHeight="1" x14ac:dyDescent="0.3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ht="15.75" customHeight="1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ht="15.75" customHeight="1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ht="15.75" customHeight="1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ht="15.75" customHeight="1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ht="15.75" customHeight="1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ht="15.75" customHeight="1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ht="15.75" customHeight="1" x14ac:dyDescent="0.3"/>
    <row r="73" spans="1:25" ht="15.75" customHeight="1" x14ac:dyDescent="0.3"/>
  </sheetData>
  <mergeCells count="1">
    <mergeCell ref="J2:O2"/>
  </mergeCells>
  <hyperlinks>
    <hyperlink ref="B2" location="'Index'!A3" tooltip="Go to the Index sheet" display="á" xr:uid="{901FEAA5-B2EA-4AF9-BD43-BC638E964C0C}"/>
  </hyperlinks>
  <printOptions horizontalCentered="1"/>
  <pageMargins left="0.31496062992126" right="0.31496062992126" top="1.1023622047244099" bottom="0.59055118110236204" header="0.39370078740157499" footer="0.39370078740157499"/>
  <pageSetup paperSize="9" scale="71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6AA6-E2DB-4471-80B6-CDB211AE7F79}">
  <sheetPr>
    <pageSetUpPr fitToPage="1"/>
  </sheetPr>
  <dimension ref="A1:Y80"/>
  <sheetViews>
    <sheetView showGridLines="0" zoomScaleNormal="100" workbookViewId="0">
      <selection activeCell="A2" sqref="A2"/>
    </sheetView>
  </sheetViews>
  <sheetFormatPr defaultColWidth="12.85546875" defaultRowHeight="15" customHeight="1" x14ac:dyDescent="0.3"/>
  <cols>
    <col min="1" max="1" width="2.7109375" style="287" customWidth="1"/>
    <col min="2" max="3" width="20.7109375" style="287" customWidth="1"/>
    <col min="4" max="7" width="5" style="287" customWidth="1"/>
    <col min="8" max="8" width="1.7109375" style="287" customWidth="1"/>
    <col min="9" max="9" width="2.7109375" style="287" customWidth="1"/>
    <col min="10" max="11" width="20.7109375" style="287" customWidth="1"/>
    <col min="12" max="15" width="5" style="287" customWidth="1"/>
    <col min="16" max="16" width="5.140625" style="287" customWidth="1"/>
    <col min="17" max="25" width="12.85546875" style="287"/>
  </cols>
  <sheetData>
    <row r="1" spans="1:25" ht="18" x14ac:dyDescent="0.35">
      <c r="A1" s="274"/>
      <c r="B1" s="275" t="s">
        <v>974</v>
      </c>
      <c r="C1" s="276"/>
      <c r="D1" s="277"/>
      <c r="E1" s="277"/>
      <c r="F1" s="277" t="s">
        <v>260</v>
      </c>
      <c r="G1" s="277"/>
      <c r="H1" s="277"/>
      <c r="I1" s="278" t="s">
        <v>975</v>
      </c>
      <c r="J1" s="277"/>
      <c r="K1" s="277"/>
      <c r="L1" s="278">
        <v>12611584</v>
      </c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9"/>
    </row>
    <row r="2" spans="1:25" ht="19.5" customHeight="1" x14ac:dyDescent="0.35">
      <c r="A2" s="280"/>
      <c r="B2" s="348" t="s">
        <v>2</v>
      </c>
      <c r="C2" s="349" t="s">
        <v>492</v>
      </c>
      <c r="D2" s="349"/>
      <c r="E2" s="349"/>
      <c r="F2" s="349"/>
      <c r="G2" s="349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</row>
    <row r="3" spans="1:25" ht="15.75" customHeight="1" x14ac:dyDescent="0.3">
      <c r="A3" s="327"/>
      <c r="B3" s="328" t="s">
        <v>4</v>
      </c>
      <c r="C3" s="329" t="s">
        <v>1122</v>
      </c>
      <c r="D3" s="330"/>
      <c r="E3" s="330" t="s">
        <v>1123</v>
      </c>
      <c r="F3" s="331"/>
      <c r="G3" s="331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351"/>
      <c r="V3" s="351"/>
      <c r="W3" s="351"/>
      <c r="X3" s="351"/>
      <c r="Y3" s="351"/>
    </row>
    <row r="4" spans="1:25" ht="15.75" customHeight="1" x14ac:dyDescent="0.3">
      <c r="A4" s="332">
        <v>1</v>
      </c>
      <c r="B4" s="333" t="s">
        <v>10</v>
      </c>
      <c r="C4" s="333" t="s">
        <v>11</v>
      </c>
      <c r="D4" s="334" t="s">
        <v>12</v>
      </c>
      <c r="E4" s="334" t="s">
        <v>13</v>
      </c>
      <c r="F4" s="334" t="s">
        <v>14</v>
      </c>
      <c r="G4" s="335" t="s">
        <v>15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351"/>
      <c r="V4" s="351"/>
      <c r="W4" s="351"/>
      <c r="X4" s="351"/>
      <c r="Y4" s="351"/>
    </row>
    <row r="5" spans="1:25" ht="15.75" customHeight="1" x14ac:dyDescent="0.3">
      <c r="A5" s="336">
        <v>9</v>
      </c>
      <c r="B5" s="337" t="s">
        <v>28</v>
      </c>
      <c r="C5" s="337" t="s">
        <v>29</v>
      </c>
      <c r="D5" s="338">
        <v>92</v>
      </c>
      <c r="E5" s="339">
        <v>8</v>
      </c>
      <c r="F5" s="338">
        <v>382</v>
      </c>
      <c r="G5" s="340">
        <v>34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351"/>
      <c r="V5" s="351"/>
      <c r="W5" s="351"/>
      <c r="X5" s="351"/>
      <c r="Y5" s="351"/>
    </row>
    <row r="6" spans="1:25" ht="15.75" customHeight="1" x14ac:dyDescent="0.3">
      <c r="A6" s="49">
        <v>2</v>
      </c>
      <c r="B6" s="47" t="s">
        <v>370</v>
      </c>
      <c r="C6" s="47" t="s">
        <v>87</v>
      </c>
      <c r="D6" s="22">
        <v>92</v>
      </c>
      <c r="E6" s="352">
        <v>8</v>
      </c>
      <c r="F6" s="22">
        <v>379</v>
      </c>
      <c r="G6" s="48">
        <v>31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351"/>
      <c r="V6" s="351"/>
      <c r="W6" s="351"/>
      <c r="X6" s="351"/>
      <c r="Y6" s="351"/>
    </row>
    <row r="7" spans="1:25" ht="15.75" customHeight="1" x14ac:dyDescent="0.3">
      <c r="A7" s="343">
        <v>7</v>
      </c>
      <c r="B7" s="47" t="s">
        <v>499</v>
      </c>
      <c r="C7" s="47" t="s">
        <v>500</v>
      </c>
      <c r="D7" s="22">
        <v>91</v>
      </c>
      <c r="E7" s="352">
        <v>6</v>
      </c>
      <c r="F7" s="22">
        <v>377</v>
      </c>
      <c r="G7" s="48">
        <v>29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351"/>
      <c r="V7" s="351"/>
      <c r="W7" s="351"/>
      <c r="X7" s="351"/>
      <c r="Y7" s="351"/>
    </row>
    <row r="8" spans="1:25" ht="15.75" customHeight="1" x14ac:dyDescent="0.3">
      <c r="A8" s="343">
        <v>1</v>
      </c>
      <c r="B8" s="344" t="s">
        <v>1000</v>
      </c>
      <c r="C8" s="344" t="s">
        <v>719</v>
      </c>
      <c r="D8" s="352">
        <v>90</v>
      </c>
      <c r="E8" s="352">
        <v>4</v>
      </c>
      <c r="F8" s="27">
        <v>365</v>
      </c>
      <c r="G8" s="28">
        <v>20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351"/>
      <c r="V8" s="351"/>
      <c r="W8" s="351"/>
      <c r="X8" s="351"/>
      <c r="Y8" s="351"/>
    </row>
    <row r="9" spans="1:25" ht="15.75" customHeight="1" x14ac:dyDescent="0.3">
      <c r="A9" s="49">
        <v>4</v>
      </c>
      <c r="B9" s="47" t="s">
        <v>505</v>
      </c>
      <c r="C9" s="47" t="s">
        <v>500</v>
      </c>
      <c r="D9" s="22">
        <v>91</v>
      </c>
      <c r="E9" s="352">
        <v>6</v>
      </c>
      <c r="F9" s="22">
        <v>363</v>
      </c>
      <c r="G9" s="48">
        <v>20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351"/>
      <c r="V9" s="351"/>
      <c r="W9" s="351"/>
      <c r="X9" s="351"/>
      <c r="Y9" s="351"/>
    </row>
    <row r="10" spans="1:25" ht="15.75" customHeight="1" x14ac:dyDescent="0.3">
      <c r="A10" s="49">
        <v>6</v>
      </c>
      <c r="B10" s="47" t="s">
        <v>507</v>
      </c>
      <c r="C10" s="47" t="s">
        <v>719</v>
      </c>
      <c r="D10" s="22">
        <v>96</v>
      </c>
      <c r="E10" s="352">
        <v>9</v>
      </c>
      <c r="F10" s="22">
        <v>364</v>
      </c>
      <c r="G10" s="48">
        <v>19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351"/>
      <c r="V10" s="351"/>
      <c r="W10" s="351"/>
      <c r="X10" s="351"/>
      <c r="Y10" s="351"/>
    </row>
    <row r="11" spans="1:25" ht="15.75" customHeight="1" x14ac:dyDescent="0.3">
      <c r="A11" s="343">
        <v>3</v>
      </c>
      <c r="B11" s="47" t="s">
        <v>998</v>
      </c>
      <c r="C11" s="47" t="s">
        <v>42</v>
      </c>
      <c r="D11" s="22">
        <v>82</v>
      </c>
      <c r="E11" s="352">
        <v>1</v>
      </c>
      <c r="F11" s="22">
        <v>358</v>
      </c>
      <c r="G11" s="48">
        <v>16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351"/>
      <c r="V11" s="351"/>
      <c r="W11" s="351"/>
      <c r="X11" s="351"/>
      <c r="Y11" s="351"/>
    </row>
    <row r="12" spans="1:25" ht="15.75" customHeight="1" x14ac:dyDescent="0.3">
      <c r="A12" s="343">
        <v>5</v>
      </c>
      <c r="B12" s="47" t="s">
        <v>171</v>
      </c>
      <c r="C12" s="47" t="s">
        <v>42</v>
      </c>
      <c r="D12" s="22">
        <v>90</v>
      </c>
      <c r="E12" s="352">
        <v>4</v>
      </c>
      <c r="F12" s="22">
        <v>267</v>
      </c>
      <c r="G12" s="48">
        <v>10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351"/>
      <c r="V12" s="351"/>
      <c r="W12" s="351"/>
      <c r="X12" s="351"/>
      <c r="Y12" s="351"/>
    </row>
    <row r="13" spans="1:25" ht="15.75" customHeight="1" x14ac:dyDescent="0.3">
      <c r="A13" s="130">
        <v>8</v>
      </c>
      <c r="B13" s="122" t="s">
        <v>175</v>
      </c>
      <c r="C13" s="122" t="s">
        <v>87</v>
      </c>
      <c r="D13" s="123">
        <v>89</v>
      </c>
      <c r="E13" s="353">
        <v>2</v>
      </c>
      <c r="F13" s="123">
        <v>344</v>
      </c>
      <c r="G13" s="124">
        <v>7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351"/>
      <c r="V13" s="351"/>
      <c r="W13" s="351"/>
      <c r="X13" s="351"/>
      <c r="Y13" s="351"/>
    </row>
    <row r="14" spans="1:25" ht="15.75" customHeight="1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351"/>
      <c r="V14" s="351"/>
      <c r="W14" s="351"/>
      <c r="X14" s="351"/>
      <c r="Y14" s="351"/>
    </row>
    <row r="15" spans="1:25" ht="15.75" customHeight="1" x14ac:dyDescent="0.3">
      <c r="A15" s="327"/>
      <c r="B15" s="328" t="s">
        <v>7</v>
      </c>
      <c r="C15" s="329" t="s">
        <v>1124</v>
      </c>
      <c r="D15" s="330"/>
      <c r="E15" s="330" t="s">
        <v>1125</v>
      </c>
      <c r="F15" s="331"/>
      <c r="G15" s="331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351"/>
      <c r="V15" s="351"/>
      <c r="W15" s="351"/>
      <c r="X15" s="351"/>
      <c r="Y15" s="351"/>
    </row>
    <row r="16" spans="1:25" ht="15.75" customHeight="1" x14ac:dyDescent="0.3">
      <c r="A16" s="332">
        <v>1</v>
      </c>
      <c r="B16" s="333" t="s">
        <v>10</v>
      </c>
      <c r="C16" s="333" t="s">
        <v>11</v>
      </c>
      <c r="D16" s="334" t="s">
        <v>12</v>
      </c>
      <c r="E16" s="334" t="s">
        <v>13</v>
      </c>
      <c r="F16" s="334" t="s">
        <v>14</v>
      </c>
      <c r="G16" s="335" t="s">
        <v>15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351"/>
      <c r="V16" s="351"/>
      <c r="W16" s="351"/>
      <c r="X16" s="351"/>
      <c r="Y16" s="351"/>
    </row>
    <row r="17" spans="1:25" ht="15.75" customHeight="1" x14ac:dyDescent="0.3">
      <c r="A17" s="341">
        <v>4</v>
      </c>
      <c r="B17" s="337" t="s">
        <v>1018</v>
      </c>
      <c r="C17" s="337" t="s">
        <v>118</v>
      </c>
      <c r="D17" s="338">
        <v>90</v>
      </c>
      <c r="E17" s="339">
        <v>9</v>
      </c>
      <c r="F17" s="338">
        <v>365</v>
      </c>
      <c r="G17" s="340">
        <v>36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351"/>
      <c r="V17" s="351"/>
      <c r="W17" s="351"/>
      <c r="X17" s="351"/>
      <c r="Y17" s="351"/>
    </row>
    <row r="18" spans="1:25" ht="15.75" customHeight="1" x14ac:dyDescent="0.3">
      <c r="A18" s="49">
        <v>2</v>
      </c>
      <c r="B18" s="47" t="s">
        <v>1034</v>
      </c>
      <c r="C18" s="47" t="s">
        <v>145</v>
      </c>
      <c r="D18" s="22">
        <v>90</v>
      </c>
      <c r="E18" s="352">
        <v>9</v>
      </c>
      <c r="F18" s="22">
        <v>351</v>
      </c>
      <c r="G18" s="48">
        <v>27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351"/>
      <c r="V18" s="351"/>
      <c r="W18" s="351"/>
      <c r="X18" s="351"/>
      <c r="Y18" s="351"/>
    </row>
    <row r="19" spans="1:25" ht="15.75" customHeight="1" x14ac:dyDescent="0.3">
      <c r="A19" s="343">
        <v>7</v>
      </c>
      <c r="B19" s="47" t="s">
        <v>187</v>
      </c>
      <c r="C19" s="47" t="s">
        <v>87</v>
      </c>
      <c r="D19" s="22">
        <v>88</v>
      </c>
      <c r="E19" s="352">
        <v>7</v>
      </c>
      <c r="F19" s="22">
        <v>348</v>
      </c>
      <c r="G19" s="48">
        <v>24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351"/>
      <c r="V19" s="351"/>
      <c r="W19" s="351"/>
      <c r="X19" s="351"/>
      <c r="Y19" s="351"/>
    </row>
    <row r="20" spans="1:25" ht="15.75" customHeight="1" x14ac:dyDescent="0.3">
      <c r="A20" s="343">
        <v>9</v>
      </c>
      <c r="B20" s="47" t="s">
        <v>144</v>
      </c>
      <c r="C20" s="47" t="s">
        <v>145</v>
      </c>
      <c r="D20" s="22">
        <v>86</v>
      </c>
      <c r="E20" s="352">
        <v>5</v>
      </c>
      <c r="F20" s="22">
        <v>344</v>
      </c>
      <c r="G20" s="48">
        <v>23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351"/>
      <c r="V20" s="351"/>
      <c r="W20" s="351"/>
      <c r="X20" s="351"/>
      <c r="Y20" s="351"/>
    </row>
    <row r="21" spans="1:25" ht="15.75" customHeight="1" x14ac:dyDescent="0.3">
      <c r="A21" s="343">
        <v>3</v>
      </c>
      <c r="B21" s="47" t="s">
        <v>1038</v>
      </c>
      <c r="C21" s="47" t="s">
        <v>1039</v>
      </c>
      <c r="D21" s="22">
        <v>87</v>
      </c>
      <c r="E21" s="352">
        <v>6</v>
      </c>
      <c r="F21" s="22">
        <v>340</v>
      </c>
      <c r="G21" s="48">
        <v>19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351"/>
      <c r="V21" s="351"/>
      <c r="W21" s="351"/>
      <c r="X21" s="351"/>
      <c r="Y21" s="351"/>
    </row>
    <row r="22" spans="1:25" ht="15.75" customHeight="1" x14ac:dyDescent="0.3">
      <c r="A22" s="49">
        <v>8</v>
      </c>
      <c r="B22" s="47" t="s">
        <v>1023</v>
      </c>
      <c r="C22" s="47" t="s">
        <v>512</v>
      </c>
      <c r="D22" s="22">
        <v>78</v>
      </c>
      <c r="E22" s="352">
        <v>2</v>
      </c>
      <c r="F22" s="22">
        <v>337</v>
      </c>
      <c r="G22" s="48">
        <v>19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351"/>
      <c r="V22" s="351"/>
      <c r="W22" s="351"/>
      <c r="X22" s="351"/>
      <c r="Y22" s="351"/>
    </row>
    <row r="23" spans="1:25" ht="15.75" customHeight="1" x14ac:dyDescent="0.3">
      <c r="A23" s="343">
        <v>1</v>
      </c>
      <c r="B23" s="344" t="s">
        <v>1025</v>
      </c>
      <c r="C23" s="344" t="s">
        <v>612</v>
      </c>
      <c r="D23" s="352">
        <v>85</v>
      </c>
      <c r="E23" s="352">
        <v>4</v>
      </c>
      <c r="F23" s="27">
        <v>339</v>
      </c>
      <c r="G23" s="28">
        <v>18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351"/>
      <c r="V23" s="351"/>
      <c r="W23" s="351"/>
      <c r="X23" s="351"/>
      <c r="Y23" s="351"/>
    </row>
    <row r="24" spans="1:25" ht="15.75" customHeight="1" x14ac:dyDescent="0.3">
      <c r="A24" s="343">
        <v>5</v>
      </c>
      <c r="B24" s="47" t="s">
        <v>632</v>
      </c>
      <c r="C24" s="47" t="s">
        <v>500</v>
      </c>
      <c r="D24" s="22">
        <v>84</v>
      </c>
      <c r="E24" s="352">
        <v>3</v>
      </c>
      <c r="F24" s="22">
        <v>332</v>
      </c>
      <c r="G24" s="48">
        <v>12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351"/>
      <c r="V24" s="351"/>
      <c r="W24" s="351"/>
      <c r="X24" s="351"/>
      <c r="Y24" s="351"/>
    </row>
    <row r="25" spans="1:25" ht="15.75" customHeight="1" x14ac:dyDescent="0.3">
      <c r="A25" s="130">
        <v>6</v>
      </c>
      <c r="B25" s="122" t="s">
        <v>789</v>
      </c>
      <c r="C25" s="122" t="s">
        <v>311</v>
      </c>
      <c r="D25" s="123" t="s">
        <v>132</v>
      </c>
      <c r="E25" s="353">
        <v>0</v>
      </c>
      <c r="F25" s="123">
        <v>252</v>
      </c>
      <c r="G25" s="124">
        <v>11</v>
      </c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351"/>
      <c r="V25" s="351"/>
      <c r="W25" s="351"/>
      <c r="X25" s="351"/>
      <c r="Y25" s="351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351"/>
      <c r="V26" s="351"/>
      <c r="W26" s="351"/>
      <c r="X26" s="351"/>
      <c r="Y26" s="351"/>
    </row>
    <row r="27" spans="1:25" ht="15.75" customHeight="1" x14ac:dyDescent="0.3">
      <c r="A27" s="327"/>
      <c r="B27" s="328" t="s">
        <v>48</v>
      </c>
      <c r="C27" s="329" t="s">
        <v>1126</v>
      </c>
      <c r="D27" s="330"/>
      <c r="E27" s="330" t="s">
        <v>1127</v>
      </c>
      <c r="F27" s="331"/>
      <c r="G27" s="331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351"/>
      <c r="V27" s="351"/>
      <c r="W27" s="351"/>
      <c r="X27" s="351"/>
      <c r="Y27" s="351"/>
    </row>
    <row r="28" spans="1:25" ht="15.75" customHeight="1" x14ac:dyDescent="0.3">
      <c r="A28" s="332">
        <v>1</v>
      </c>
      <c r="B28" s="333" t="s">
        <v>10</v>
      </c>
      <c r="C28" s="333" t="s">
        <v>11</v>
      </c>
      <c r="D28" s="334" t="s">
        <v>12</v>
      </c>
      <c r="E28" s="334" t="s">
        <v>13</v>
      </c>
      <c r="F28" s="334" t="s">
        <v>14</v>
      </c>
      <c r="G28" s="335" t="s">
        <v>15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351"/>
      <c r="V28" s="351"/>
      <c r="W28" s="351"/>
      <c r="X28" s="351"/>
      <c r="Y28" s="351"/>
    </row>
    <row r="29" spans="1:25" ht="15.75" customHeight="1" x14ac:dyDescent="0.3">
      <c r="A29" s="341">
        <v>4</v>
      </c>
      <c r="B29" s="337" t="s">
        <v>1058</v>
      </c>
      <c r="C29" s="337" t="s">
        <v>719</v>
      </c>
      <c r="D29" s="338">
        <v>92</v>
      </c>
      <c r="E29" s="339">
        <v>9</v>
      </c>
      <c r="F29" s="338">
        <v>361</v>
      </c>
      <c r="G29" s="340">
        <v>32</v>
      </c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351"/>
      <c r="V29" s="351"/>
      <c r="W29" s="351"/>
      <c r="X29" s="351"/>
      <c r="Y29" s="351"/>
    </row>
    <row r="30" spans="1:25" ht="15.75" customHeight="1" x14ac:dyDescent="0.3">
      <c r="A30" s="343">
        <v>1</v>
      </c>
      <c r="B30" s="344" t="s">
        <v>126</v>
      </c>
      <c r="C30" s="344" t="s">
        <v>87</v>
      </c>
      <c r="D30" s="352">
        <v>86</v>
      </c>
      <c r="E30" s="352">
        <v>7</v>
      </c>
      <c r="F30" s="27">
        <v>356</v>
      </c>
      <c r="G30" s="28">
        <v>31</v>
      </c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351"/>
      <c r="V30" s="351"/>
      <c r="W30" s="351"/>
      <c r="X30" s="351"/>
      <c r="Y30" s="351"/>
    </row>
    <row r="31" spans="1:25" ht="15.75" customHeight="1" x14ac:dyDescent="0.3">
      <c r="A31" s="49">
        <v>8</v>
      </c>
      <c r="B31" s="47" t="s">
        <v>627</v>
      </c>
      <c r="C31" s="47" t="s">
        <v>612</v>
      </c>
      <c r="D31" s="22">
        <v>82</v>
      </c>
      <c r="E31" s="352">
        <v>3</v>
      </c>
      <c r="F31" s="22">
        <v>348</v>
      </c>
      <c r="G31" s="48">
        <v>23</v>
      </c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351"/>
      <c r="V31" s="351"/>
      <c r="W31" s="351"/>
      <c r="X31" s="351"/>
      <c r="Y31" s="351"/>
    </row>
    <row r="32" spans="1:25" ht="15.75" customHeight="1" x14ac:dyDescent="0.3">
      <c r="A32" s="343">
        <v>3</v>
      </c>
      <c r="B32" s="47" t="s">
        <v>1053</v>
      </c>
      <c r="C32" s="47" t="s">
        <v>145</v>
      </c>
      <c r="D32" s="22">
        <v>82</v>
      </c>
      <c r="E32" s="352">
        <v>3</v>
      </c>
      <c r="F32" s="22">
        <v>340</v>
      </c>
      <c r="G32" s="48">
        <v>21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351"/>
      <c r="V32" s="351"/>
      <c r="W32" s="351"/>
      <c r="X32" s="351"/>
      <c r="Y32" s="351"/>
    </row>
    <row r="33" spans="1:25" ht="15.75" customHeight="1" x14ac:dyDescent="0.3">
      <c r="A33" s="49">
        <v>6</v>
      </c>
      <c r="B33" s="47" t="s">
        <v>460</v>
      </c>
      <c r="C33" s="47" t="s">
        <v>29</v>
      </c>
      <c r="D33" s="22">
        <v>86</v>
      </c>
      <c r="E33" s="352">
        <v>7</v>
      </c>
      <c r="F33" s="22">
        <v>338</v>
      </c>
      <c r="G33" s="48">
        <v>21</v>
      </c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351"/>
      <c r="V33" s="351"/>
      <c r="W33" s="351"/>
      <c r="X33" s="351"/>
      <c r="Y33" s="351"/>
    </row>
    <row r="34" spans="1:25" ht="15.75" customHeight="1" x14ac:dyDescent="0.3">
      <c r="A34" s="343">
        <v>7</v>
      </c>
      <c r="B34" s="47" t="s">
        <v>115</v>
      </c>
      <c r="C34" s="47" t="s">
        <v>29</v>
      </c>
      <c r="D34" s="22">
        <v>88</v>
      </c>
      <c r="E34" s="352">
        <v>8</v>
      </c>
      <c r="F34" s="22">
        <v>265</v>
      </c>
      <c r="G34" s="48">
        <v>20</v>
      </c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351"/>
      <c r="V34" s="351"/>
      <c r="W34" s="351"/>
      <c r="X34" s="351"/>
      <c r="Y34" s="351"/>
    </row>
    <row r="35" spans="1:25" ht="15.75" customHeight="1" x14ac:dyDescent="0.3">
      <c r="A35" s="49">
        <v>2</v>
      </c>
      <c r="B35" s="47" t="s">
        <v>714</v>
      </c>
      <c r="C35" s="47" t="s">
        <v>104</v>
      </c>
      <c r="D35" s="22">
        <v>75</v>
      </c>
      <c r="E35" s="352">
        <v>1</v>
      </c>
      <c r="F35" s="22">
        <v>328</v>
      </c>
      <c r="G35" s="48">
        <v>15</v>
      </c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351"/>
      <c r="V35" s="351"/>
      <c r="W35" s="351"/>
      <c r="X35" s="351"/>
      <c r="Y35" s="351"/>
    </row>
    <row r="36" spans="1:25" ht="15.75" customHeight="1" x14ac:dyDescent="0.3">
      <c r="A36" s="343">
        <v>9</v>
      </c>
      <c r="B36" s="47" t="s">
        <v>1040</v>
      </c>
      <c r="C36" s="47" t="s">
        <v>47</v>
      </c>
      <c r="D36" s="22">
        <v>83</v>
      </c>
      <c r="E36" s="352">
        <v>4</v>
      </c>
      <c r="F36" s="22">
        <v>331</v>
      </c>
      <c r="G36" s="48">
        <v>14</v>
      </c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351"/>
      <c r="V36" s="351"/>
      <c r="W36" s="351"/>
      <c r="X36" s="351"/>
      <c r="Y36" s="351"/>
    </row>
    <row r="37" spans="1:25" ht="15.75" customHeight="1" x14ac:dyDescent="0.3">
      <c r="A37" s="345">
        <v>5</v>
      </c>
      <c r="B37" s="122" t="s">
        <v>151</v>
      </c>
      <c r="C37" s="122" t="s">
        <v>152</v>
      </c>
      <c r="D37" s="123">
        <v>86</v>
      </c>
      <c r="E37" s="353">
        <v>7</v>
      </c>
      <c r="F37" s="123">
        <v>306</v>
      </c>
      <c r="G37" s="124">
        <v>11</v>
      </c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351"/>
      <c r="V37" s="351"/>
      <c r="W37" s="351"/>
      <c r="X37" s="351"/>
      <c r="Y37" s="351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351"/>
      <c r="V38" s="351"/>
      <c r="W38" s="351"/>
      <c r="X38" s="351"/>
      <c r="Y38" s="351"/>
    </row>
    <row r="39" spans="1:25" ht="15.75" customHeight="1" x14ac:dyDescent="0.3">
      <c r="A39" s="327"/>
      <c r="B39" s="328" t="s">
        <v>51</v>
      </c>
      <c r="C39" s="329" t="s">
        <v>1128</v>
      </c>
      <c r="D39" s="330"/>
      <c r="E39" s="330" t="s">
        <v>1129</v>
      </c>
      <c r="F39" s="331"/>
      <c r="G39" s="331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351"/>
      <c r="V39" s="351"/>
      <c r="W39" s="351"/>
      <c r="X39" s="351"/>
      <c r="Y39" s="351"/>
    </row>
    <row r="40" spans="1:25" ht="15.75" customHeight="1" x14ac:dyDescent="0.3">
      <c r="A40" s="332">
        <v>1</v>
      </c>
      <c r="B40" s="333" t="s">
        <v>10</v>
      </c>
      <c r="C40" s="333" t="s">
        <v>11</v>
      </c>
      <c r="D40" s="334" t="s">
        <v>12</v>
      </c>
      <c r="E40" s="334" t="s">
        <v>13</v>
      </c>
      <c r="F40" s="334" t="s">
        <v>14</v>
      </c>
      <c r="G40" s="335" t="s">
        <v>15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351"/>
      <c r="V40" s="351"/>
      <c r="W40" s="351"/>
      <c r="X40" s="351"/>
      <c r="Y40" s="351"/>
    </row>
    <row r="41" spans="1:25" ht="15.75" customHeight="1" x14ac:dyDescent="0.3">
      <c r="A41" s="341">
        <v>4</v>
      </c>
      <c r="B41" s="337" t="s">
        <v>1078</v>
      </c>
      <c r="C41" s="337" t="s">
        <v>145</v>
      </c>
      <c r="D41" s="338">
        <v>77</v>
      </c>
      <c r="E41" s="339">
        <v>5</v>
      </c>
      <c r="F41" s="338">
        <v>330</v>
      </c>
      <c r="G41" s="340">
        <v>29</v>
      </c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351"/>
      <c r="V41" s="351"/>
      <c r="W41" s="351"/>
      <c r="X41" s="351"/>
      <c r="Y41" s="351"/>
    </row>
    <row r="42" spans="1:25" ht="15.75" customHeight="1" x14ac:dyDescent="0.3">
      <c r="A42" s="49">
        <v>2</v>
      </c>
      <c r="B42" s="47" t="s">
        <v>1077</v>
      </c>
      <c r="C42" s="47" t="s">
        <v>104</v>
      </c>
      <c r="D42" s="22">
        <v>77</v>
      </c>
      <c r="E42" s="352">
        <v>5</v>
      </c>
      <c r="F42" s="22">
        <v>328</v>
      </c>
      <c r="G42" s="48">
        <v>28</v>
      </c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351"/>
      <c r="V42" s="351"/>
      <c r="W42" s="351"/>
      <c r="X42" s="351"/>
      <c r="Y42" s="351"/>
    </row>
    <row r="43" spans="1:25" ht="15.75" customHeight="1" x14ac:dyDescent="0.3">
      <c r="A43" s="49">
        <v>8</v>
      </c>
      <c r="B43" s="47" t="s">
        <v>1080</v>
      </c>
      <c r="C43" s="47" t="s">
        <v>719</v>
      </c>
      <c r="D43" s="22">
        <v>87</v>
      </c>
      <c r="E43" s="352">
        <v>9</v>
      </c>
      <c r="F43" s="22">
        <v>325</v>
      </c>
      <c r="G43" s="48">
        <v>26</v>
      </c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351"/>
      <c r="V43" s="351"/>
      <c r="W43" s="351"/>
      <c r="X43" s="351"/>
      <c r="Y43" s="351"/>
    </row>
    <row r="44" spans="1:25" ht="15.75" customHeight="1" x14ac:dyDescent="0.3">
      <c r="A44" s="343">
        <v>9</v>
      </c>
      <c r="B44" s="47" t="s">
        <v>1082</v>
      </c>
      <c r="C44" s="47" t="s">
        <v>104</v>
      </c>
      <c r="D44" s="22">
        <v>84</v>
      </c>
      <c r="E44" s="352">
        <v>8</v>
      </c>
      <c r="F44" s="22">
        <v>318</v>
      </c>
      <c r="G44" s="48">
        <v>25</v>
      </c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351"/>
      <c r="V44" s="351"/>
      <c r="W44" s="351"/>
      <c r="X44" s="351"/>
      <c r="Y44" s="351"/>
    </row>
    <row r="45" spans="1:25" ht="15.75" customHeight="1" x14ac:dyDescent="0.3">
      <c r="A45" s="343">
        <v>5</v>
      </c>
      <c r="B45" s="47" t="s">
        <v>229</v>
      </c>
      <c r="C45" s="47" t="s">
        <v>87</v>
      </c>
      <c r="D45" s="22">
        <v>83</v>
      </c>
      <c r="E45" s="352">
        <v>7</v>
      </c>
      <c r="F45" s="22">
        <v>315</v>
      </c>
      <c r="G45" s="48">
        <v>22</v>
      </c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351"/>
      <c r="V45" s="351"/>
      <c r="W45" s="351"/>
      <c r="X45" s="351"/>
      <c r="Y45" s="351"/>
    </row>
    <row r="46" spans="1:25" ht="15.75" customHeight="1" x14ac:dyDescent="0.3">
      <c r="A46" s="343">
        <v>7</v>
      </c>
      <c r="B46" s="47" t="s">
        <v>1096</v>
      </c>
      <c r="C46" s="47" t="s">
        <v>145</v>
      </c>
      <c r="D46" s="22">
        <v>68</v>
      </c>
      <c r="E46" s="352">
        <v>2</v>
      </c>
      <c r="F46" s="22">
        <v>304</v>
      </c>
      <c r="G46" s="48">
        <v>19</v>
      </c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351"/>
      <c r="V46" s="351"/>
      <c r="W46" s="351"/>
      <c r="X46" s="351"/>
      <c r="Y46" s="351"/>
    </row>
    <row r="47" spans="1:25" ht="15.75" customHeight="1" x14ac:dyDescent="0.3">
      <c r="A47" s="49">
        <v>6</v>
      </c>
      <c r="B47" s="47" t="s">
        <v>1069</v>
      </c>
      <c r="C47" s="47" t="s">
        <v>29</v>
      </c>
      <c r="D47" s="22">
        <v>82</v>
      </c>
      <c r="E47" s="352">
        <v>6</v>
      </c>
      <c r="F47" s="22">
        <v>302</v>
      </c>
      <c r="G47" s="48">
        <v>15</v>
      </c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351"/>
      <c r="V47" s="351"/>
      <c r="W47" s="351"/>
      <c r="X47" s="351"/>
      <c r="Y47" s="351"/>
    </row>
    <row r="48" spans="1:25" ht="15.75" customHeight="1" x14ac:dyDescent="0.3">
      <c r="A48" s="343">
        <v>1</v>
      </c>
      <c r="B48" s="344" t="s">
        <v>837</v>
      </c>
      <c r="C48" s="344" t="s">
        <v>65</v>
      </c>
      <c r="D48" s="352">
        <v>64</v>
      </c>
      <c r="E48" s="352">
        <v>1</v>
      </c>
      <c r="F48" s="27">
        <v>293</v>
      </c>
      <c r="G48" s="28">
        <v>13</v>
      </c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351"/>
      <c r="V48" s="351"/>
      <c r="W48" s="351"/>
      <c r="X48" s="351"/>
      <c r="Y48" s="351"/>
    </row>
    <row r="49" spans="1:25" ht="15.75" customHeight="1" x14ac:dyDescent="0.3">
      <c r="A49" s="345">
        <v>3</v>
      </c>
      <c r="B49" s="122" t="s">
        <v>1086</v>
      </c>
      <c r="C49" s="122" t="s">
        <v>719</v>
      </c>
      <c r="D49" s="123">
        <v>72</v>
      </c>
      <c r="E49" s="353">
        <v>3</v>
      </c>
      <c r="F49" s="123">
        <v>275</v>
      </c>
      <c r="G49" s="124">
        <v>7</v>
      </c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351"/>
      <c r="V49" s="351"/>
      <c r="W49" s="351"/>
      <c r="X49" s="351"/>
      <c r="Y49" s="351"/>
    </row>
    <row r="50" spans="1:25" ht="15.75" customHeight="1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351"/>
      <c r="V50" s="351"/>
      <c r="W50" s="351"/>
      <c r="X50" s="351"/>
      <c r="Y50" s="351"/>
    </row>
    <row r="51" spans="1:25" ht="15.75" customHeight="1" x14ac:dyDescent="0.3">
      <c r="A51" s="327"/>
      <c r="B51" s="328" t="s">
        <v>78</v>
      </c>
      <c r="C51" s="329" t="s">
        <v>1130</v>
      </c>
      <c r="D51" s="330"/>
      <c r="E51" s="330" t="s">
        <v>1131</v>
      </c>
      <c r="F51" s="331"/>
      <c r="G51" s="331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351"/>
      <c r="V51" s="351"/>
      <c r="W51" s="351"/>
      <c r="X51" s="351"/>
      <c r="Y51" s="351"/>
    </row>
    <row r="52" spans="1:25" ht="15.75" customHeight="1" x14ac:dyDescent="0.3">
      <c r="A52" s="332">
        <v>1</v>
      </c>
      <c r="B52" s="333" t="s">
        <v>10</v>
      </c>
      <c r="C52" s="333" t="s">
        <v>11</v>
      </c>
      <c r="D52" s="334" t="s">
        <v>12</v>
      </c>
      <c r="E52" s="334" t="s">
        <v>13</v>
      </c>
      <c r="F52" s="334" t="s">
        <v>14</v>
      </c>
      <c r="G52" s="335" t="s">
        <v>15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351"/>
      <c r="V52" s="351"/>
      <c r="W52" s="351"/>
      <c r="X52" s="351"/>
      <c r="Y52" s="351"/>
    </row>
    <row r="53" spans="1:25" ht="15.75" customHeight="1" x14ac:dyDescent="0.3">
      <c r="A53" s="341">
        <v>4</v>
      </c>
      <c r="B53" s="337" t="s">
        <v>212</v>
      </c>
      <c r="C53" s="337" t="s">
        <v>145</v>
      </c>
      <c r="D53" s="338">
        <v>86</v>
      </c>
      <c r="E53" s="339">
        <v>10</v>
      </c>
      <c r="F53" s="338">
        <v>330</v>
      </c>
      <c r="G53" s="340">
        <v>37</v>
      </c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351"/>
      <c r="V53" s="351"/>
      <c r="W53" s="351"/>
      <c r="X53" s="351"/>
      <c r="Y53" s="351"/>
    </row>
    <row r="54" spans="1:25" ht="15.75" customHeight="1" x14ac:dyDescent="0.3">
      <c r="A54" s="49">
        <v>6</v>
      </c>
      <c r="B54" s="47" t="s">
        <v>575</v>
      </c>
      <c r="C54" s="47" t="s">
        <v>719</v>
      </c>
      <c r="D54" s="22">
        <v>86</v>
      </c>
      <c r="E54" s="352">
        <v>10</v>
      </c>
      <c r="F54" s="22">
        <v>334</v>
      </c>
      <c r="G54" s="48">
        <v>35</v>
      </c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351"/>
      <c r="V54" s="351"/>
      <c r="W54" s="351"/>
      <c r="X54" s="351"/>
      <c r="Y54" s="351"/>
    </row>
    <row r="55" spans="1:25" ht="15.75" customHeight="1" x14ac:dyDescent="0.3">
      <c r="A55" s="49">
        <v>2</v>
      </c>
      <c r="B55" s="47" t="s">
        <v>1093</v>
      </c>
      <c r="C55" s="47" t="s">
        <v>104</v>
      </c>
      <c r="D55" s="22">
        <v>81</v>
      </c>
      <c r="E55" s="352">
        <v>8</v>
      </c>
      <c r="F55" s="22">
        <v>315</v>
      </c>
      <c r="G55" s="48">
        <v>29</v>
      </c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351"/>
      <c r="V55" s="351"/>
      <c r="W55" s="351"/>
      <c r="X55" s="351"/>
      <c r="Y55" s="351"/>
    </row>
    <row r="56" spans="1:25" ht="15.75" customHeight="1" x14ac:dyDescent="0.3">
      <c r="A56" s="49">
        <v>8</v>
      </c>
      <c r="B56" s="47" t="s">
        <v>1110</v>
      </c>
      <c r="C56" s="47" t="s">
        <v>719</v>
      </c>
      <c r="D56" s="22">
        <v>77</v>
      </c>
      <c r="E56" s="352">
        <v>5</v>
      </c>
      <c r="F56" s="22">
        <v>313</v>
      </c>
      <c r="G56" s="48">
        <v>26</v>
      </c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351"/>
      <c r="V56" s="351"/>
      <c r="W56" s="351"/>
      <c r="X56" s="351"/>
      <c r="Y56" s="351"/>
    </row>
    <row r="57" spans="1:25" ht="15.75" customHeight="1" x14ac:dyDescent="0.3">
      <c r="A57" s="343">
        <v>5</v>
      </c>
      <c r="B57" s="47" t="s">
        <v>1115</v>
      </c>
      <c r="C57" s="47" t="s">
        <v>104</v>
      </c>
      <c r="D57" s="22">
        <v>68</v>
      </c>
      <c r="E57" s="352">
        <v>4</v>
      </c>
      <c r="F57" s="22">
        <v>296</v>
      </c>
      <c r="G57" s="48">
        <v>25</v>
      </c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351"/>
      <c r="V57" s="351"/>
      <c r="W57" s="351"/>
      <c r="X57" s="351"/>
      <c r="Y57" s="351"/>
    </row>
    <row r="58" spans="1:25" ht="15.75" customHeight="1" x14ac:dyDescent="0.3">
      <c r="A58" s="49">
        <v>10</v>
      </c>
      <c r="B58" s="47" t="s">
        <v>1097</v>
      </c>
      <c r="C58" s="47" t="s">
        <v>719</v>
      </c>
      <c r="D58" s="22">
        <v>80</v>
      </c>
      <c r="E58" s="352">
        <v>7</v>
      </c>
      <c r="F58" s="22">
        <v>301</v>
      </c>
      <c r="G58" s="48">
        <v>23</v>
      </c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351"/>
      <c r="V58" s="351"/>
      <c r="W58" s="351"/>
      <c r="X58" s="351"/>
      <c r="Y58" s="351"/>
    </row>
    <row r="59" spans="1:25" ht="15.75" customHeight="1" x14ac:dyDescent="0.3">
      <c r="A59" s="343">
        <v>1</v>
      </c>
      <c r="B59" s="344" t="s">
        <v>1119</v>
      </c>
      <c r="C59" s="344" t="s">
        <v>145</v>
      </c>
      <c r="D59" s="352">
        <v>79</v>
      </c>
      <c r="E59" s="352">
        <v>6</v>
      </c>
      <c r="F59" s="27">
        <v>224</v>
      </c>
      <c r="G59" s="28">
        <v>18</v>
      </c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351"/>
      <c r="V59" s="351"/>
      <c r="W59" s="351"/>
      <c r="X59" s="351"/>
      <c r="Y59" s="351"/>
    </row>
    <row r="60" spans="1:25" ht="15.75" customHeight="1" x14ac:dyDescent="0.3">
      <c r="A60" s="343">
        <v>7</v>
      </c>
      <c r="B60" s="47" t="s">
        <v>1098</v>
      </c>
      <c r="C60" s="47" t="s">
        <v>100</v>
      </c>
      <c r="D60" s="22">
        <v>68</v>
      </c>
      <c r="E60" s="352">
        <v>4</v>
      </c>
      <c r="F60" s="22">
        <v>272</v>
      </c>
      <c r="G60" s="48">
        <v>15</v>
      </c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351"/>
      <c r="V60" s="351"/>
      <c r="W60" s="351"/>
      <c r="X60" s="351"/>
      <c r="Y60" s="351"/>
    </row>
    <row r="61" spans="1:25" ht="15.75" customHeight="1" x14ac:dyDescent="0.3">
      <c r="A61" s="343">
        <v>9</v>
      </c>
      <c r="B61" s="47" t="s">
        <v>1116</v>
      </c>
      <c r="C61" s="47" t="s">
        <v>145</v>
      </c>
      <c r="D61" s="22">
        <v>62</v>
      </c>
      <c r="E61" s="352">
        <v>2</v>
      </c>
      <c r="F61" s="22">
        <v>239</v>
      </c>
      <c r="G61" s="48">
        <v>8</v>
      </c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351"/>
      <c r="V61" s="351"/>
      <c r="W61" s="351"/>
      <c r="X61" s="351"/>
      <c r="Y61" s="351"/>
    </row>
    <row r="62" spans="1:25" ht="15.75" customHeight="1" x14ac:dyDescent="0.3">
      <c r="A62" s="345">
        <v>3</v>
      </c>
      <c r="B62" s="122" t="s">
        <v>1100</v>
      </c>
      <c r="C62" s="122" t="s">
        <v>145</v>
      </c>
      <c r="D62" s="123" t="s">
        <v>132</v>
      </c>
      <c r="E62" s="353">
        <v>0</v>
      </c>
      <c r="F62" s="123">
        <v>59</v>
      </c>
      <c r="G62" s="124">
        <v>2</v>
      </c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351"/>
      <c r="V62" s="351"/>
      <c r="W62" s="351"/>
      <c r="X62" s="351"/>
      <c r="Y62" s="351"/>
    </row>
    <row r="63" spans="1:25" ht="15.75" customHeight="1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351"/>
      <c r="V63" s="351"/>
      <c r="W63" s="351"/>
      <c r="X63" s="351"/>
      <c r="Y63" s="351"/>
    </row>
    <row r="64" spans="1:25" ht="15.75" customHeight="1" x14ac:dyDescent="0.3">
      <c r="A64" s="43"/>
      <c r="B64" s="10" t="s">
        <v>259</v>
      </c>
      <c r="C64" s="10"/>
      <c r="D64" s="10"/>
      <c r="E64" s="10"/>
      <c r="F64" s="40" t="s">
        <v>585</v>
      </c>
      <c r="G64" s="10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351"/>
      <c r="V64" s="351"/>
      <c r="W64" s="351"/>
      <c r="X64" s="351"/>
      <c r="Y64" s="351"/>
    </row>
    <row r="65" spans="1:25" ht="15.75" customHeight="1" x14ac:dyDescent="0.3">
      <c r="A65" s="43"/>
      <c r="B65" s="10" t="s">
        <v>586</v>
      </c>
      <c r="C65" s="10"/>
      <c r="D65" s="10"/>
      <c r="E65" s="10"/>
      <c r="F65" s="10"/>
      <c r="G65" s="10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351"/>
      <c r="V65" s="351"/>
      <c r="W65" s="351"/>
      <c r="X65" s="351"/>
      <c r="Y65" s="351"/>
    </row>
    <row r="66" spans="1:25" ht="15.75" customHeight="1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351"/>
      <c r="V66" s="351"/>
      <c r="W66" s="351"/>
      <c r="X66" s="351"/>
      <c r="Y66" s="351"/>
    </row>
    <row r="67" spans="1:25" ht="15.75" customHeight="1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351"/>
      <c r="V67" s="351"/>
      <c r="W67" s="351"/>
      <c r="X67" s="351"/>
      <c r="Y67" s="351"/>
    </row>
    <row r="68" spans="1:25" ht="15.75" customHeight="1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351"/>
      <c r="V68" s="351"/>
      <c r="W68" s="351"/>
      <c r="X68" s="351"/>
      <c r="Y68" s="351"/>
    </row>
    <row r="69" spans="1:25" ht="15.75" customHeight="1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351"/>
      <c r="V69" s="351"/>
      <c r="W69" s="351"/>
      <c r="X69" s="351"/>
      <c r="Y69" s="351"/>
    </row>
    <row r="70" spans="1:25" ht="15.75" customHeight="1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351"/>
      <c r="V70" s="351"/>
      <c r="W70" s="351"/>
      <c r="X70" s="351"/>
      <c r="Y70" s="351"/>
    </row>
    <row r="71" spans="1:25" ht="15.75" customHeight="1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351"/>
      <c r="V71" s="351"/>
      <c r="W71" s="351"/>
      <c r="X71" s="351"/>
      <c r="Y71" s="351"/>
    </row>
    <row r="72" spans="1:25" ht="15.75" customHeight="1" x14ac:dyDescent="0.3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</row>
    <row r="73" spans="1:25" ht="15.75" customHeight="1" x14ac:dyDescent="0.3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</row>
    <row r="74" spans="1:25" ht="15" customHeight="1" x14ac:dyDescent="0.3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</row>
    <row r="75" spans="1:25" ht="15" customHeight="1" x14ac:dyDescent="0.3">
      <c r="A75" s="80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</row>
    <row r="76" spans="1:25" ht="15" customHeight="1" x14ac:dyDescent="0.3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</row>
    <row r="77" spans="1:25" ht="15" customHeight="1" x14ac:dyDescent="0.3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</row>
    <row r="78" spans="1:25" ht="15" customHeight="1" x14ac:dyDescent="0.3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</row>
    <row r="79" spans="1:25" ht="15" customHeight="1" x14ac:dyDescent="0.3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</row>
    <row r="80" spans="1:25" ht="15" customHeight="1" x14ac:dyDescent="0.3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</row>
  </sheetData>
  <sheetProtection selectLockedCells="1" selectUnlockedCells="1"/>
  <mergeCells count="1">
    <mergeCell ref="C2:G2"/>
  </mergeCells>
  <hyperlinks>
    <hyperlink ref="B2" location="'Index'!A3" display="á" xr:uid="{D1BE049D-3DC9-487C-8379-1B25D51D6434}"/>
  </hyperlinks>
  <printOptions horizontalCentered="1"/>
  <pageMargins left="0.31527777777777799" right="0.31527777777777799" top="1.10208333333333" bottom="0.59027777777777801" header="0.39374999999999999" footer="0.39374999999999999"/>
  <pageSetup paperSize="9" scale="68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6069C-5836-4D0F-AFF6-DC528A9E2B9D}">
  <sheetPr>
    <tabColor rgb="FF0070C0"/>
    <pageSetUpPr fitToPage="1"/>
  </sheetPr>
  <dimension ref="A1:Y115"/>
  <sheetViews>
    <sheetView showGridLines="0" zoomScaleNormal="100" workbookViewId="0">
      <selection activeCell="A2" sqref="A2"/>
    </sheetView>
  </sheetViews>
  <sheetFormatPr defaultColWidth="10.28515625" defaultRowHeight="15" customHeight="1" x14ac:dyDescent="0.3"/>
  <cols>
    <col min="1" max="1" width="20.7109375" style="146" customWidth="1"/>
    <col min="2" max="6" width="5" style="146" customWidth="1"/>
    <col min="7" max="7" width="4.7109375" style="171" customWidth="1"/>
    <col min="8" max="8" width="20.7109375" style="146" customWidth="1"/>
    <col min="9" max="14" width="5" style="146" customWidth="1"/>
    <col min="15" max="22" width="4.140625" style="146" customWidth="1"/>
    <col min="23" max="25" width="10.28515625" style="146"/>
  </cols>
  <sheetData>
    <row r="1" spans="1:25" ht="18" x14ac:dyDescent="0.35">
      <c r="A1" s="354" t="s">
        <v>1132</v>
      </c>
      <c r="B1" s="355"/>
      <c r="C1" s="355"/>
      <c r="D1" s="277"/>
      <c r="E1" s="277"/>
      <c r="F1" s="277"/>
      <c r="G1" s="356"/>
      <c r="H1" s="277"/>
      <c r="I1" s="278" t="s">
        <v>975</v>
      </c>
      <c r="J1" s="357">
        <v>2</v>
      </c>
      <c r="K1" s="137"/>
      <c r="L1" s="278">
        <v>12611584</v>
      </c>
      <c r="M1" s="277"/>
      <c r="N1" s="137"/>
      <c r="O1" s="277"/>
      <c r="P1" s="277"/>
      <c r="Q1" s="277"/>
      <c r="R1" s="277"/>
      <c r="S1" s="277"/>
      <c r="T1" s="277"/>
      <c r="U1" s="277"/>
      <c r="V1" s="277"/>
      <c r="W1" s="277"/>
      <c r="X1" s="137"/>
      <c r="Y1" s="137"/>
    </row>
    <row r="2" spans="1:25" ht="19.5" customHeight="1" x14ac:dyDescent="0.35">
      <c r="A2" s="348" t="s">
        <v>2</v>
      </c>
      <c r="C2" s="282"/>
      <c r="I2" s="144" t="s">
        <v>492</v>
      </c>
      <c r="J2" s="144"/>
      <c r="K2" s="144"/>
      <c r="L2" s="144"/>
      <c r="M2" s="144"/>
      <c r="N2" s="144"/>
    </row>
    <row r="3" spans="1:25" ht="15.75" customHeight="1" x14ac:dyDescent="0.3">
      <c r="A3" s="145" t="s">
        <v>4</v>
      </c>
      <c r="B3" s="145"/>
      <c r="C3" s="145"/>
      <c r="D3" s="145"/>
      <c r="E3" s="145"/>
      <c r="F3" s="145"/>
      <c r="G3" s="141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</row>
    <row r="4" spans="1:25" ht="15.75" customHeight="1" x14ac:dyDescent="0.3">
      <c r="A4" s="358" t="s">
        <v>752</v>
      </c>
      <c r="B4" s="359"/>
      <c r="C4" s="360">
        <v>553</v>
      </c>
      <c r="D4" s="359"/>
      <c r="E4" s="361" t="s">
        <v>15</v>
      </c>
      <c r="F4" s="362">
        <f>SUM(F5:F7)</f>
        <v>557</v>
      </c>
      <c r="G4" s="363" t="s">
        <v>273</v>
      </c>
      <c r="H4" s="358" t="s">
        <v>1133</v>
      </c>
      <c r="I4" s="359"/>
      <c r="J4" s="360">
        <v>556</v>
      </c>
      <c r="K4" s="359"/>
      <c r="L4" s="361" t="s">
        <v>15</v>
      </c>
      <c r="M4" s="362">
        <f>SUM(M5:M7)</f>
        <v>551</v>
      </c>
    </row>
    <row r="5" spans="1:25" ht="15.75" customHeight="1" x14ac:dyDescent="0.3">
      <c r="A5" s="210" t="s">
        <v>980</v>
      </c>
      <c r="B5" s="364"/>
      <c r="C5" s="365"/>
      <c r="D5" s="167">
        <v>95</v>
      </c>
      <c r="E5" s="167">
        <v>95</v>
      </c>
      <c r="F5" s="213">
        <f>SUM(D5:E5)</f>
        <v>190</v>
      </c>
      <c r="H5" s="210" t="s">
        <v>978</v>
      </c>
      <c r="I5" s="364"/>
      <c r="J5" s="365"/>
      <c r="K5" s="167">
        <v>96</v>
      </c>
      <c r="L5" s="167">
        <v>94</v>
      </c>
      <c r="M5" s="213">
        <f>SUM(K5:L5)</f>
        <v>190</v>
      </c>
    </row>
    <row r="6" spans="1:25" ht="15.75" customHeight="1" x14ac:dyDescent="0.3">
      <c r="A6" s="214" t="s">
        <v>1025</v>
      </c>
      <c r="B6" s="215"/>
      <c r="C6" s="216"/>
      <c r="D6" s="166">
        <v>93</v>
      </c>
      <c r="E6" s="166">
        <v>85</v>
      </c>
      <c r="F6" s="217">
        <f>SUM(D6:E6)</f>
        <v>178</v>
      </c>
      <c r="H6" s="214" t="s">
        <v>203</v>
      </c>
      <c r="I6" s="215"/>
      <c r="J6" s="216"/>
      <c r="K6" s="166">
        <v>87</v>
      </c>
      <c r="L6" s="166">
        <v>89</v>
      </c>
      <c r="M6" s="217">
        <f>SUM(K6:L6)</f>
        <v>176</v>
      </c>
    </row>
    <row r="7" spans="1:25" ht="15.75" customHeight="1" x14ac:dyDescent="0.3">
      <c r="A7" s="218" t="s">
        <v>730</v>
      </c>
      <c r="B7" s="366"/>
      <c r="C7" s="367"/>
      <c r="D7" s="174">
        <v>95</v>
      </c>
      <c r="E7" s="174">
        <v>94</v>
      </c>
      <c r="F7" s="221">
        <f>SUM(D7:E7)</f>
        <v>189</v>
      </c>
      <c r="H7" s="218" t="s">
        <v>984</v>
      </c>
      <c r="I7" s="366"/>
      <c r="J7" s="367"/>
      <c r="K7" s="174">
        <v>93</v>
      </c>
      <c r="L7" s="174">
        <v>92</v>
      </c>
      <c r="M7" s="221">
        <f>SUM(K7:L7)</f>
        <v>185</v>
      </c>
    </row>
    <row r="8" spans="1:25" ht="15.75" customHeight="1" x14ac:dyDescent="0.3">
      <c r="O8" s="237"/>
    </row>
    <row r="9" spans="1:25" ht="15.75" customHeight="1" x14ac:dyDescent="0.3">
      <c r="A9" s="358" t="s">
        <v>1134</v>
      </c>
      <c r="B9" s="359"/>
      <c r="C9" s="360">
        <v>562</v>
      </c>
      <c r="D9" s="359"/>
      <c r="E9" s="361" t="s">
        <v>15</v>
      </c>
      <c r="F9" s="362">
        <f>SUM(F10:F12)</f>
        <v>515</v>
      </c>
      <c r="G9" s="363" t="s">
        <v>273</v>
      </c>
      <c r="H9" s="358" t="s">
        <v>1135</v>
      </c>
      <c r="I9" s="359"/>
      <c r="J9" s="360">
        <v>555</v>
      </c>
      <c r="K9" s="359"/>
      <c r="L9" s="361" t="s">
        <v>15</v>
      </c>
      <c r="M9" s="362">
        <f>SUM(M10:M12)</f>
        <v>549</v>
      </c>
    </row>
    <row r="10" spans="1:25" ht="15.75" customHeight="1" x14ac:dyDescent="0.3">
      <c r="A10" s="210" t="s">
        <v>654</v>
      </c>
      <c r="B10" s="364"/>
      <c r="C10" s="365"/>
      <c r="D10" s="167">
        <v>78</v>
      </c>
      <c r="E10" s="167">
        <v>81</v>
      </c>
      <c r="F10" s="213">
        <f>SUM(D10:E10)</f>
        <v>159</v>
      </c>
      <c r="H10" s="210" t="s">
        <v>999</v>
      </c>
      <c r="I10" s="364"/>
      <c r="J10" s="365"/>
      <c r="K10" s="167">
        <v>94</v>
      </c>
      <c r="L10" s="167">
        <v>94</v>
      </c>
      <c r="M10" s="213">
        <f>SUM(K10:L10)</f>
        <v>188</v>
      </c>
    </row>
    <row r="11" spans="1:25" ht="15.75" customHeight="1" x14ac:dyDescent="0.3">
      <c r="A11" s="214" t="s">
        <v>540</v>
      </c>
      <c r="B11" s="215"/>
      <c r="C11" s="216"/>
      <c r="D11" s="166">
        <v>96</v>
      </c>
      <c r="E11" s="166">
        <v>84</v>
      </c>
      <c r="F11" s="217">
        <f>SUM(D11:E11)</f>
        <v>180</v>
      </c>
      <c r="H11" s="214" t="s">
        <v>996</v>
      </c>
      <c r="I11" s="215"/>
      <c r="J11" s="216"/>
      <c r="K11" s="166">
        <v>95</v>
      </c>
      <c r="L11" s="166">
        <v>91</v>
      </c>
      <c r="M11" s="217">
        <f>SUM(K11:L11)</f>
        <v>186</v>
      </c>
    </row>
    <row r="12" spans="1:25" ht="15.75" customHeight="1" x14ac:dyDescent="0.3">
      <c r="A12" s="218" t="s">
        <v>1136</v>
      </c>
      <c r="B12" s="366"/>
      <c r="C12" s="367"/>
      <c r="D12" s="174">
        <v>90</v>
      </c>
      <c r="E12" s="174">
        <v>86</v>
      </c>
      <c r="F12" s="221">
        <f>SUM(D12:E12)</f>
        <v>176</v>
      </c>
      <c r="H12" s="218" t="s">
        <v>636</v>
      </c>
      <c r="I12" s="366"/>
      <c r="J12" s="367"/>
      <c r="K12" s="174">
        <v>91</v>
      </c>
      <c r="L12" s="174">
        <v>84</v>
      </c>
      <c r="M12" s="221">
        <f>SUM(K12:L12)</f>
        <v>175</v>
      </c>
    </row>
    <row r="13" spans="1:25" ht="15.75" customHeight="1" x14ac:dyDescent="0.3"/>
    <row r="14" spans="1:25" ht="15.75" customHeight="1" x14ac:dyDescent="0.3">
      <c r="A14" s="358" t="s">
        <v>1137</v>
      </c>
      <c r="B14" s="359"/>
      <c r="C14" s="360">
        <v>569</v>
      </c>
      <c r="D14" s="359"/>
      <c r="E14" s="361" t="s">
        <v>15</v>
      </c>
      <c r="F14" s="362">
        <f>SUM(F15:F17)</f>
        <v>565</v>
      </c>
      <c r="G14" s="363" t="s">
        <v>273</v>
      </c>
      <c r="H14" s="358" t="s">
        <v>1138</v>
      </c>
      <c r="I14" s="359"/>
      <c r="J14" s="360">
        <v>551</v>
      </c>
      <c r="K14" s="359"/>
      <c r="L14" s="361" t="s">
        <v>15</v>
      </c>
      <c r="M14" s="362">
        <f>SUM(M15:M17)</f>
        <v>559</v>
      </c>
    </row>
    <row r="15" spans="1:25" ht="15.75" customHeight="1" x14ac:dyDescent="0.3">
      <c r="A15" s="210" t="s">
        <v>507</v>
      </c>
      <c r="B15" s="364"/>
      <c r="C15" s="365"/>
      <c r="D15" s="167">
        <v>91</v>
      </c>
      <c r="E15" s="167">
        <v>91</v>
      </c>
      <c r="F15" s="213">
        <f>SUM(D15:E15)</f>
        <v>182</v>
      </c>
      <c r="H15" s="210" t="s">
        <v>215</v>
      </c>
      <c r="I15" s="364"/>
      <c r="J15" s="365"/>
      <c r="K15" s="167">
        <v>96</v>
      </c>
      <c r="L15" s="167">
        <v>95</v>
      </c>
      <c r="M15" s="213">
        <f>SUM(K15:L15)</f>
        <v>191</v>
      </c>
    </row>
    <row r="16" spans="1:25" ht="15.75" customHeight="1" x14ac:dyDescent="0.3">
      <c r="A16" s="214" t="s">
        <v>983</v>
      </c>
      <c r="B16" s="215"/>
      <c r="C16" s="216"/>
      <c r="D16" s="166">
        <v>97</v>
      </c>
      <c r="E16" s="166">
        <v>97</v>
      </c>
      <c r="F16" s="217">
        <f>SUM(D16:E16)</f>
        <v>194</v>
      </c>
      <c r="H16" s="214" t="s">
        <v>1007</v>
      </c>
      <c r="I16" s="215"/>
      <c r="J16" s="216"/>
      <c r="K16" s="166">
        <v>88</v>
      </c>
      <c r="L16" s="166">
        <v>89</v>
      </c>
      <c r="M16" s="217">
        <f>SUM(K16:L16)</f>
        <v>177</v>
      </c>
    </row>
    <row r="17" spans="1:20" ht="15.75" customHeight="1" x14ac:dyDescent="0.3">
      <c r="A17" s="218" t="s">
        <v>979</v>
      </c>
      <c r="B17" s="366"/>
      <c r="C17" s="367"/>
      <c r="D17" s="174">
        <v>95</v>
      </c>
      <c r="E17" s="174">
        <v>94</v>
      </c>
      <c r="F17" s="221">
        <f>SUM(D17:E17)</f>
        <v>189</v>
      </c>
      <c r="H17" s="218" t="s">
        <v>123</v>
      </c>
      <c r="I17" s="366"/>
      <c r="J17" s="367"/>
      <c r="K17" s="174">
        <v>98</v>
      </c>
      <c r="L17" s="174">
        <v>93</v>
      </c>
      <c r="M17" s="221">
        <f>SUM(K17:L17)</f>
        <v>191</v>
      </c>
    </row>
    <row r="18" spans="1:20" ht="15.75" customHeight="1" x14ac:dyDescent="0.3"/>
    <row r="19" spans="1:20" ht="15.75" customHeight="1" x14ac:dyDescent="0.3">
      <c r="H19" s="368" t="s">
        <v>4</v>
      </c>
      <c r="I19" s="369" t="s">
        <v>279</v>
      </c>
      <c r="J19" s="369" t="s">
        <v>280</v>
      </c>
      <c r="K19" s="369" t="s">
        <v>281</v>
      </c>
      <c r="L19" s="369" t="s">
        <v>282</v>
      </c>
      <c r="M19" s="369" t="s">
        <v>14</v>
      </c>
      <c r="N19" s="370" t="s">
        <v>283</v>
      </c>
    </row>
    <row r="20" spans="1:20" ht="15.75" customHeight="1" x14ac:dyDescent="0.3">
      <c r="B20" s="146" t="s">
        <v>1139</v>
      </c>
      <c r="H20" s="371" t="s">
        <v>1137</v>
      </c>
      <c r="I20" s="240">
        <v>4</v>
      </c>
      <c r="J20" s="240">
        <v>3</v>
      </c>
      <c r="K20" s="240">
        <v>1</v>
      </c>
      <c r="L20" s="240"/>
      <c r="M20" s="240">
        <v>2248</v>
      </c>
      <c r="N20" s="241">
        <v>7</v>
      </c>
    </row>
    <row r="21" spans="1:20" ht="15.75" customHeight="1" x14ac:dyDescent="0.3">
      <c r="B21" s="372" t="s">
        <v>1140</v>
      </c>
      <c r="H21" s="228" t="s">
        <v>752</v>
      </c>
      <c r="I21" s="303">
        <v>4</v>
      </c>
      <c r="J21" s="303">
        <v>3</v>
      </c>
      <c r="K21" s="303"/>
      <c r="L21" s="303">
        <v>1</v>
      </c>
      <c r="M21" s="303">
        <v>2192</v>
      </c>
      <c r="N21" s="305">
        <v>6</v>
      </c>
    </row>
    <row r="22" spans="1:20" ht="15.75" customHeight="1" x14ac:dyDescent="0.3">
      <c r="B22" s="194" t="s">
        <v>286</v>
      </c>
      <c r="H22" s="228" t="s">
        <v>1138</v>
      </c>
      <c r="I22" s="168">
        <v>4</v>
      </c>
      <c r="J22" s="168">
        <v>2</v>
      </c>
      <c r="K22" s="168"/>
      <c r="L22" s="168">
        <v>2</v>
      </c>
      <c r="M22" s="168">
        <v>2191</v>
      </c>
      <c r="N22" s="169">
        <v>4</v>
      </c>
    </row>
    <row r="23" spans="1:20" ht="15.75" customHeight="1" x14ac:dyDescent="0.3">
      <c r="H23" s="228" t="s">
        <v>1135</v>
      </c>
      <c r="I23" s="168">
        <v>4</v>
      </c>
      <c r="J23" s="168">
        <v>2</v>
      </c>
      <c r="K23" s="168"/>
      <c r="L23" s="168">
        <v>2</v>
      </c>
      <c r="M23" s="168">
        <v>2018</v>
      </c>
      <c r="N23" s="169">
        <v>4</v>
      </c>
    </row>
    <row r="24" spans="1:20" ht="15.75" customHeight="1" x14ac:dyDescent="0.3">
      <c r="H24" s="228" t="s">
        <v>1133</v>
      </c>
      <c r="I24" s="168">
        <v>4</v>
      </c>
      <c r="J24" s="168">
        <v>1</v>
      </c>
      <c r="K24" s="168">
        <v>1</v>
      </c>
      <c r="L24" s="168">
        <v>2</v>
      </c>
      <c r="M24" s="168">
        <v>2207</v>
      </c>
      <c r="N24" s="169">
        <v>3</v>
      </c>
    </row>
    <row r="25" spans="1:20" ht="15.75" customHeight="1" x14ac:dyDescent="0.3">
      <c r="H25" s="230" t="s">
        <v>1134</v>
      </c>
      <c r="I25" s="176">
        <v>4</v>
      </c>
      <c r="J25" s="176"/>
      <c r="K25" s="176"/>
      <c r="L25" s="176">
        <v>4</v>
      </c>
      <c r="M25" s="176">
        <v>1929</v>
      </c>
      <c r="N25" s="177">
        <v>0</v>
      </c>
    </row>
    <row r="26" spans="1:20" ht="15.75" customHeight="1" x14ac:dyDescent="0.3"/>
    <row r="27" spans="1:20" ht="15.75" customHeight="1" x14ac:dyDescent="0.3">
      <c r="A27" s="373"/>
      <c r="B27" s="373"/>
      <c r="C27" s="373"/>
      <c r="D27" s="373"/>
      <c r="E27" s="373"/>
      <c r="F27" s="373"/>
      <c r="G27" s="374"/>
      <c r="H27" s="373"/>
      <c r="I27" s="373"/>
      <c r="J27" s="373"/>
      <c r="K27" s="373"/>
      <c r="L27" s="373"/>
      <c r="M27" s="373"/>
      <c r="N27" s="373"/>
      <c r="P27" s="287"/>
    </row>
    <row r="28" spans="1:20" ht="15.75" customHeight="1" x14ac:dyDescent="0.3"/>
    <row r="29" spans="1:20" ht="15.75" customHeight="1" x14ac:dyDescent="0.3">
      <c r="A29" s="145" t="s">
        <v>7</v>
      </c>
      <c r="B29" s="145"/>
      <c r="C29" s="145"/>
      <c r="D29" s="145"/>
      <c r="E29" s="145"/>
      <c r="F29" s="145"/>
      <c r="G29" s="141"/>
      <c r="H29" s="145"/>
      <c r="I29" s="145"/>
      <c r="J29" s="145"/>
      <c r="K29" s="145"/>
      <c r="L29" s="145"/>
      <c r="M29" s="145"/>
      <c r="N29" s="145"/>
      <c r="O29" s="145"/>
    </row>
    <row r="30" spans="1:20" ht="15.75" customHeight="1" x14ac:dyDescent="0.3">
      <c r="A30" s="358" t="s">
        <v>1141</v>
      </c>
      <c r="B30" s="359"/>
      <c r="C30" s="360">
        <v>543</v>
      </c>
      <c r="D30" s="359"/>
      <c r="E30" s="361" t="s">
        <v>15</v>
      </c>
      <c r="F30" s="362">
        <f>SUM(F31:F33)</f>
        <v>538</v>
      </c>
      <c r="G30" s="363" t="s">
        <v>273</v>
      </c>
      <c r="H30" s="358" t="s">
        <v>1142</v>
      </c>
      <c r="I30" s="359"/>
      <c r="J30" s="360">
        <v>537</v>
      </c>
      <c r="K30" s="359"/>
      <c r="L30" s="361" t="s">
        <v>15</v>
      </c>
      <c r="M30" s="362">
        <f>SUM(M31:M33)</f>
        <v>512</v>
      </c>
      <c r="O30" s="351"/>
      <c r="P30" s="351"/>
      <c r="Q30" s="351"/>
      <c r="R30" s="351"/>
      <c r="S30" s="351"/>
      <c r="T30" s="351"/>
    </row>
    <row r="31" spans="1:20" ht="15.75" customHeight="1" x14ac:dyDescent="0.3">
      <c r="A31" s="210" t="s">
        <v>505</v>
      </c>
      <c r="B31" s="364"/>
      <c r="C31" s="365"/>
      <c r="D31" s="167">
        <v>93</v>
      </c>
      <c r="E31" s="167">
        <v>91</v>
      </c>
      <c r="F31" s="213">
        <f>SUM(D31:E31)</f>
        <v>184</v>
      </c>
      <c r="H31" s="210" t="s">
        <v>1012</v>
      </c>
      <c r="I31" s="364"/>
      <c r="J31" s="365"/>
      <c r="K31" s="167">
        <v>82</v>
      </c>
      <c r="L31" s="167">
        <v>78</v>
      </c>
      <c r="M31" s="213">
        <f>SUM(K31:L31)</f>
        <v>160</v>
      </c>
      <c r="O31" s="351"/>
      <c r="P31" s="351"/>
      <c r="Q31" s="351"/>
      <c r="R31" s="351"/>
      <c r="S31" s="351"/>
      <c r="T31" s="351"/>
    </row>
    <row r="32" spans="1:20" ht="15.75" customHeight="1" x14ac:dyDescent="0.3">
      <c r="A32" s="214" t="s">
        <v>632</v>
      </c>
      <c r="B32" s="215"/>
      <c r="C32" s="216"/>
      <c r="D32" s="166">
        <v>84</v>
      </c>
      <c r="E32" s="166">
        <v>87</v>
      </c>
      <c r="F32" s="217">
        <f>SUM(D32:E32)</f>
        <v>171</v>
      </c>
      <c r="H32" s="214" t="s">
        <v>61</v>
      </c>
      <c r="I32" s="215"/>
      <c r="J32" s="216"/>
      <c r="K32" s="166">
        <v>79</v>
      </c>
      <c r="L32" s="166">
        <v>89</v>
      </c>
      <c r="M32" s="217">
        <f>SUM(K32:L32)</f>
        <v>168</v>
      </c>
      <c r="O32" s="351"/>
      <c r="P32" s="351"/>
      <c r="Q32" s="351"/>
      <c r="R32" s="351"/>
      <c r="S32" s="351"/>
      <c r="T32" s="351"/>
    </row>
    <row r="33" spans="1:20" ht="15.75" customHeight="1" x14ac:dyDescent="0.3">
      <c r="A33" s="218" t="s">
        <v>499</v>
      </c>
      <c r="B33" s="366"/>
      <c r="C33" s="367"/>
      <c r="D33" s="174">
        <v>91</v>
      </c>
      <c r="E33" s="174">
        <v>92</v>
      </c>
      <c r="F33" s="221">
        <f>SUM(D33:E33)</f>
        <v>183</v>
      </c>
      <c r="H33" s="218" t="s">
        <v>506</v>
      </c>
      <c r="I33" s="366"/>
      <c r="J33" s="367"/>
      <c r="K33" s="174">
        <v>90</v>
      </c>
      <c r="L33" s="174">
        <v>94</v>
      </c>
      <c r="M33" s="221">
        <f>SUM(K33:L33)</f>
        <v>184</v>
      </c>
      <c r="O33" s="351"/>
      <c r="P33" s="351"/>
      <c r="Q33" s="351"/>
      <c r="R33" s="351"/>
      <c r="S33" s="351"/>
      <c r="T33" s="351"/>
    </row>
    <row r="34" spans="1:20" ht="15.75" customHeight="1" x14ac:dyDescent="0.3">
      <c r="O34" s="351"/>
      <c r="P34" s="351"/>
      <c r="Q34" s="351"/>
      <c r="R34" s="351"/>
      <c r="S34" s="351"/>
      <c r="T34" s="351"/>
    </row>
    <row r="35" spans="1:20" ht="15.75" customHeight="1" x14ac:dyDescent="0.3">
      <c r="A35" s="358" t="s">
        <v>1143</v>
      </c>
      <c r="B35" s="359"/>
      <c r="C35" s="360">
        <v>533</v>
      </c>
      <c r="D35" s="359"/>
      <c r="E35" s="361" t="s">
        <v>15</v>
      </c>
      <c r="F35" s="362">
        <f>SUM(F36:F38)</f>
        <v>531</v>
      </c>
      <c r="G35" s="363" t="s">
        <v>273</v>
      </c>
      <c r="H35" s="358" t="s">
        <v>1144</v>
      </c>
      <c r="I35" s="359"/>
      <c r="J35" s="360">
        <v>528</v>
      </c>
      <c r="K35" s="359"/>
      <c r="L35" s="361" t="s">
        <v>15</v>
      </c>
      <c r="M35" s="362">
        <f>SUM(M36:M38)</f>
        <v>521</v>
      </c>
      <c r="O35" s="351"/>
      <c r="P35" s="351"/>
      <c r="Q35" s="351"/>
      <c r="R35" s="351"/>
      <c r="S35" s="351"/>
      <c r="T35" s="351"/>
    </row>
    <row r="36" spans="1:20" ht="15.75" customHeight="1" x14ac:dyDescent="0.3">
      <c r="A36" s="210" t="s">
        <v>370</v>
      </c>
      <c r="B36" s="364"/>
      <c r="C36" s="365"/>
      <c r="D36" s="167">
        <v>93</v>
      </c>
      <c r="E36" s="167">
        <v>92</v>
      </c>
      <c r="F36" s="213">
        <f>SUM(D36:E36)</f>
        <v>185</v>
      </c>
      <c r="H36" s="210" t="s">
        <v>1145</v>
      </c>
      <c r="I36" s="364"/>
      <c r="J36" s="365"/>
      <c r="K36" s="167">
        <v>76</v>
      </c>
      <c r="L36" s="167">
        <v>82</v>
      </c>
      <c r="M36" s="213">
        <f>SUM(K36:L36)</f>
        <v>158</v>
      </c>
      <c r="O36" s="351"/>
      <c r="P36" s="351"/>
      <c r="Q36" s="351"/>
      <c r="R36" s="351"/>
      <c r="S36" s="351"/>
      <c r="T36" s="351"/>
    </row>
    <row r="37" spans="1:20" ht="15.75" customHeight="1" x14ac:dyDescent="0.3">
      <c r="A37" s="214" t="s">
        <v>229</v>
      </c>
      <c r="B37" s="215"/>
      <c r="C37" s="216"/>
      <c r="D37" s="166">
        <v>78</v>
      </c>
      <c r="E37" s="166">
        <v>87</v>
      </c>
      <c r="F37" s="217">
        <f>SUM(D37:E37)</f>
        <v>165</v>
      </c>
      <c r="H37" s="214" t="s">
        <v>28</v>
      </c>
      <c r="I37" s="215"/>
      <c r="J37" s="216"/>
      <c r="K37" s="166">
        <v>92</v>
      </c>
      <c r="L37" s="166">
        <v>96</v>
      </c>
      <c r="M37" s="217">
        <f>SUM(K37:L37)</f>
        <v>188</v>
      </c>
      <c r="O37" s="351"/>
      <c r="P37" s="351"/>
      <c r="Q37" s="351"/>
      <c r="R37" s="351"/>
      <c r="S37" s="351"/>
      <c r="T37" s="351"/>
    </row>
    <row r="38" spans="1:20" ht="15.75" customHeight="1" x14ac:dyDescent="0.3">
      <c r="A38" s="218" t="s">
        <v>175</v>
      </c>
      <c r="B38" s="366"/>
      <c r="C38" s="367"/>
      <c r="D38" s="174">
        <v>89</v>
      </c>
      <c r="E38" s="174">
        <v>92</v>
      </c>
      <c r="F38" s="221">
        <f>SUM(D38:E38)</f>
        <v>181</v>
      </c>
      <c r="H38" s="218" t="s">
        <v>115</v>
      </c>
      <c r="I38" s="366"/>
      <c r="J38" s="367"/>
      <c r="K38" s="174">
        <v>88</v>
      </c>
      <c r="L38" s="174">
        <v>87</v>
      </c>
      <c r="M38" s="221">
        <f>SUM(K38:L38)</f>
        <v>175</v>
      </c>
      <c r="O38" s="351"/>
      <c r="P38" s="351"/>
      <c r="Q38" s="351"/>
      <c r="R38" s="351"/>
      <c r="S38" s="351"/>
      <c r="T38" s="351"/>
    </row>
    <row r="39" spans="1:20" ht="15.75" customHeight="1" x14ac:dyDescent="0.3">
      <c r="O39" s="351"/>
      <c r="P39" s="351"/>
      <c r="Q39" s="351"/>
      <c r="R39" s="351"/>
      <c r="S39" s="351"/>
      <c r="T39" s="351"/>
    </row>
    <row r="40" spans="1:20" ht="15.75" customHeight="1" x14ac:dyDescent="0.3">
      <c r="A40" s="358" t="s">
        <v>952</v>
      </c>
      <c r="B40" s="359"/>
      <c r="C40" s="360">
        <v>535</v>
      </c>
      <c r="D40" s="359"/>
      <c r="E40" s="361" t="s">
        <v>15</v>
      </c>
      <c r="F40" s="362">
        <f>SUM(F41:F43)</f>
        <v>535</v>
      </c>
      <c r="G40" s="363" t="s">
        <v>273</v>
      </c>
      <c r="H40" s="358" t="s">
        <v>1146</v>
      </c>
      <c r="I40" s="359"/>
      <c r="J40" s="360">
        <v>546</v>
      </c>
      <c r="K40" s="359"/>
      <c r="L40" s="361" t="s">
        <v>15</v>
      </c>
      <c r="M40" s="362">
        <f>SUM(M41:M43)</f>
        <v>558</v>
      </c>
      <c r="O40" s="351"/>
      <c r="P40" s="351"/>
      <c r="Q40" s="351"/>
      <c r="R40" s="351"/>
      <c r="S40" s="351"/>
      <c r="T40" s="351"/>
    </row>
    <row r="41" spans="1:20" ht="15.75" customHeight="1" x14ac:dyDescent="0.3">
      <c r="A41" s="210" t="s">
        <v>103</v>
      </c>
      <c r="B41" s="364"/>
      <c r="C41" s="365"/>
      <c r="D41" s="167">
        <v>95</v>
      </c>
      <c r="E41" s="167">
        <v>97</v>
      </c>
      <c r="F41" s="213">
        <f>SUM(D41:E41)</f>
        <v>192</v>
      </c>
      <c r="H41" s="210" t="s">
        <v>1000</v>
      </c>
      <c r="I41" s="364"/>
      <c r="J41" s="365"/>
      <c r="K41" s="167">
        <v>93</v>
      </c>
      <c r="L41" s="167">
        <v>94</v>
      </c>
      <c r="M41" s="213">
        <f>SUM(K41:L41)</f>
        <v>187</v>
      </c>
      <c r="O41" s="351"/>
      <c r="P41" s="351"/>
      <c r="Q41" s="351"/>
      <c r="R41" s="351"/>
      <c r="S41" s="351"/>
      <c r="T41" s="351"/>
    </row>
    <row r="42" spans="1:20" ht="15.75" customHeight="1" x14ac:dyDescent="0.3">
      <c r="A42" s="214" t="s">
        <v>714</v>
      </c>
      <c r="B42" s="215"/>
      <c r="C42" s="216"/>
      <c r="D42" s="166">
        <v>75</v>
      </c>
      <c r="E42" s="166">
        <v>88</v>
      </c>
      <c r="F42" s="217">
        <f>SUM(D42:E42)</f>
        <v>163</v>
      </c>
      <c r="H42" s="214" t="s">
        <v>1004</v>
      </c>
      <c r="I42" s="215"/>
      <c r="J42" s="216"/>
      <c r="K42" s="166">
        <v>94</v>
      </c>
      <c r="L42" s="166">
        <v>90</v>
      </c>
      <c r="M42" s="217">
        <f>SUM(K42:L42)</f>
        <v>184</v>
      </c>
      <c r="O42" s="351"/>
      <c r="P42" s="351"/>
      <c r="Q42" s="351"/>
      <c r="R42" s="351"/>
      <c r="S42" s="351"/>
      <c r="T42" s="351"/>
    </row>
    <row r="43" spans="1:20" ht="15.75" customHeight="1" x14ac:dyDescent="0.3">
      <c r="A43" s="218" t="s">
        <v>728</v>
      </c>
      <c r="B43" s="366"/>
      <c r="C43" s="367"/>
      <c r="D43" s="174">
        <v>91</v>
      </c>
      <c r="E43" s="174">
        <v>89</v>
      </c>
      <c r="F43" s="221">
        <f>SUM(D43:E43)</f>
        <v>180</v>
      </c>
      <c r="H43" s="218" t="s">
        <v>993</v>
      </c>
      <c r="I43" s="366"/>
      <c r="J43" s="367"/>
      <c r="K43" s="174">
        <v>91</v>
      </c>
      <c r="L43" s="174">
        <v>96</v>
      </c>
      <c r="M43" s="221">
        <f>SUM(K43:L43)</f>
        <v>187</v>
      </c>
      <c r="O43" s="351"/>
      <c r="P43" s="351"/>
      <c r="Q43" s="351"/>
      <c r="R43" s="351"/>
      <c r="S43" s="351"/>
      <c r="T43" s="351"/>
    </row>
    <row r="44" spans="1:20" ht="15.75" customHeight="1" x14ac:dyDescent="0.3">
      <c r="O44" s="351"/>
      <c r="P44" s="351"/>
      <c r="Q44" s="351"/>
      <c r="R44" s="351"/>
      <c r="S44" s="351"/>
      <c r="T44" s="351"/>
    </row>
    <row r="45" spans="1:20" ht="15.75" customHeight="1" x14ac:dyDescent="0.3">
      <c r="H45" s="368" t="s">
        <v>7</v>
      </c>
      <c r="I45" s="369" t="s">
        <v>279</v>
      </c>
      <c r="J45" s="369" t="s">
        <v>280</v>
      </c>
      <c r="K45" s="369" t="s">
        <v>281</v>
      </c>
      <c r="L45" s="369" t="s">
        <v>282</v>
      </c>
      <c r="M45" s="369" t="s">
        <v>14</v>
      </c>
      <c r="N45" s="370" t="s">
        <v>283</v>
      </c>
    </row>
    <row r="46" spans="1:20" ht="15.75" customHeight="1" x14ac:dyDescent="0.3">
      <c r="B46" s="194" t="s">
        <v>1147</v>
      </c>
      <c r="H46" s="375" t="s">
        <v>1146</v>
      </c>
      <c r="I46" s="376">
        <v>4</v>
      </c>
      <c r="J46" s="376">
        <v>4</v>
      </c>
      <c r="K46" s="376"/>
      <c r="L46" s="376"/>
      <c r="M46" s="376">
        <v>2196</v>
      </c>
      <c r="N46" s="377">
        <v>8</v>
      </c>
      <c r="O46" s="351"/>
      <c r="P46" s="351"/>
    </row>
    <row r="47" spans="1:20" ht="15.75" customHeight="1" x14ac:dyDescent="0.3">
      <c r="B47" s="227" t="s">
        <v>1148</v>
      </c>
      <c r="H47" s="378" t="s">
        <v>1141</v>
      </c>
      <c r="I47" s="379">
        <v>4</v>
      </c>
      <c r="J47" s="379">
        <v>3</v>
      </c>
      <c r="K47" s="379"/>
      <c r="L47" s="379">
        <v>1</v>
      </c>
      <c r="M47" s="379">
        <v>2148</v>
      </c>
      <c r="N47" s="380">
        <v>6</v>
      </c>
      <c r="O47" s="351"/>
      <c r="P47" s="351"/>
    </row>
    <row r="48" spans="1:20" ht="15.75" customHeight="1" x14ac:dyDescent="0.3">
      <c r="B48" s="194" t="s">
        <v>286</v>
      </c>
      <c r="H48" s="378" t="s">
        <v>1143</v>
      </c>
      <c r="I48" s="379">
        <v>4</v>
      </c>
      <c r="J48" s="379">
        <v>3</v>
      </c>
      <c r="K48" s="379"/>
      <c r="L48" s="379">
        <v>1</v>
      </c>
      <c r="M48" s="379">
        <v>2113</v>
      </c>
      <c r="N48" s="380">
        <v>6</v>
      </c>
      <c r="O48" s="351"/>
      <c r="P48" s="351"/>
    </row>
    <row r="49" spans="1:16" ht="15.75" customHeight="1" x14ac:dyDescent="0.3">
      <c r="H49" s="378" t="s">
        <v>1144</v>
      </c>
      <c r="I49" s="379">
        <v>4</v>
      </c>
      <c r="J49" s="379">
        <v>1</v>
      </c>
      <c r="K49" s="379"/>
      <c r="L49" s="379">
        <v>3</v>
      </c>
      <c r="M49" s="379">
        <v>1932</v>
      </c>
      <c r="N49" s="380">
        <v>2</v>
      </c>
      <c r="O49" s="351"/>
      <c r="P49" s="351"/>
    </row>
    <row r="50" spans="1:16" ht="15.75" customHeight="1" x14ac:dyDescent="0.3">
      <c r="H50" s="378" t="s">
        <v>1142</v>
      </c>
      <c r="I50" s="379">
        <v>4</v>
      </c>
      <c r="J50" s="379">
        <v>1</v>
      </c>
      <c r="K50" s="379"/>
      <c r="L50" s="379">
        <v>3</v>
      </c>
      <c r="M50" s="379">
        <v>1911</v>
      </c>
      <c r="N50" s="380">
        <v>2</v>
      </c>
      <c r="O50" s="351"/>
      <c r="P50" s="351"/>
    </row>
    <row r="51" spans="1:16" ht="15.75" customHeight="1" x14ac:dyDescent="0.3">
      <c r="H51" s="381" t="s">
        <v>952</v>
      </c>
      <c r="I51" s="382">
        <v>4</v>
      </c>
      <c r="J51" s="382"/>
      <c r="K51" s="382"/>
      <c r="L51" s="382">
        <v>4</v>
      </c>
      <c r="M51" s="382">
        <v>2018</v>
      </c>
      <c r="N51" s="383">
        <v>0</v>
      </c>
      <c r="O51" s="351"/>
      <c r="P51" s="351"/>
    </row>
    <row r="52" spans="1:16" ht="15.75" customHeight="1" x14ac:dyDescent="0.3"/>
    <row r="53" spans="1:16" ht="15.75" customHeight="1" x14ac:dyDescent="0.3">
      <c r="A53" s="146" t="s">
        <v>1043</v>
      </c>
      <c r="E53" s="171"/>
      <c r="G53" s="231" t="s">
        <v>585</v>
      </c>
    </row>
    <row r="54" spans="1:16" ht="15.75" customHeight="1" x14ac:dyDescent="0.3">
      <c r="A54" s="146" t="s">
        <v>586</v>
      </c>
    </row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</sheetData>
  <mergeCells count="1">
    <mergeCell ref="I2:N2"/>
  </mergeCells>
  <hyperlinks>
    <hyperlink ref="A2" location="'Index'!A3" display="á" xr:uid="{8D247ECA-8CD6-4C5D-BB1F-A852F8EE04AA}"/>
  </hyperlinks>
  <printOptions horizontalCentered="1"/>
  <pageMargins left="0.31527777777777799" right="0.31527777777777799" top="1.10208333333333" bottom="0.59027777777777801" header="0.39374999999999999" footer="0.39374999999999999"/>
  <pageSetup paperSize="9" scale="83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316B-BFF7-495E-A3D7-62940D0FC27A}">
  <sheetPr>
    <tabColor rgb="FF0070C0"/>
    <pageSetUpPr fitToPage="1"/>
  </sheetPr>
  <dimension ref="A1:Y115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10" customWidth="1"/>
    <col min="2" max="6" width="5" style="10" customWidth="1"/>
    <col min="7" max="7" width="4.7109375" style="36" customWidth="1"/>
    <col min="8" max="8" width="20.7109375" style="10" customWidth="1"/>
    <col min="9" max="14" width="5" style="10" customWidth="1"/>
    <col min="15" max="22" width="4.140625" style="10" customWidth="1"/>
    <col min="23" max="25" width="10.28515625" style="10"/>
  </cols>
  <sheetData>
    <row r="1" spans="1:25" ht="18" x14ac:dyDescent="0.35">
      <c r="A1" s="384" t="s">
        <v>1132</v>
      </c>
      <c r="B1" s="385"/>
      <c r="C1" s="385"/>
      <c r="D1" s="3"/>
      <c r="E1" s="3"/>
      <c r="F1" s="3"/>
      <c r="G1" s="57"/>
      <c r="H1" s="3"/>
      <c r="I1" s="4" t="s">
        <v>1044</v>
      </c>
      <c r="J1" s="58">
        <v>2</v>
      </c>
      <c r="K1" s="2"/>
      <c r="L1" s="4">
        <v>12611584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60"/>
      <c r="I2" s="7" t="s">
        <v>492</v>
      </c>
      <c r="J2" s="7"/>
      <c r="K2" s="7"/>
      <c r="L2" s="7"/>
      <c r="M2" s="7"/>
      <c r="N2" s="7"/>
    </row>
    <row r="3" spans="1:25" ht="15.75" customHeight="1" x14ac:dyDescent="0.3">
      <c r="A3" s="8" t="s">
        <v>48</v>
      </c>
      <c r="B3" s="8"/>
      <c r="C3" s="8"/>
      <c r="D3" s="8"/>
      <c r="E3" s="8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62" t="s">
        <v>1149</v>
      </c>
      <c r="B4" s="63"/>
      <c r="C4" s="64">
        <v>525</v>
      </c>
      <c r="D4" s="63"/>
      <c r="E4" s="65" t="s">
        <v>15</v>
      </c>
      <c r="F4" s="66">
        <f>SUM(F5:F7)</f>
        <v>521</v>
      </c>
      <c r="G4" s="67" t="s">
        <v>273</v>
      </c>
      <c r="H4" s="62" t="s">
        <v>1150</v>
      </c>
      <c r="I4" s="63"/>
      <c r="J4" s="64">
        <v>497</v>
      </c>
      <c r="K4" s="63"/>
      <c r="L4" s="65" t="s">
        <v>15</v>
      </c>
      <c r="M4" s="66">
        <f>SUM(M5:M7)</f>
        <v>505</v>
      </c>
      <c r="N4"/>
      <c r="O4" s="43"/>
      <c r="P4" s="43"/>
      <c r="Q4" s="43"/>
      <c r="R4" s="43"/>
      <c r="S4" s="43"/>
      <c r="T4" s="43"/>
    </row>
    <row r="5" spans="1:25" ht="15.75" customHeight="1" x14ac:dyDescent="0.3">
      <c r="A5" s="267" t="s">
        <v>529</v>
      </c>
      <c r="B5" s="268"/>
      <c r="C5" s="269"/>
      <c r="D5" s="69">
        <v>84</v>
      </c>
      <c r="E5" s="69">
        <v>92</v>
      </c>
      <c r="F5" s="70">
        <f>SUM(D5:E5)</f>
        <v>176</v>
      </c>
      <c r="G5"/>
      <c r="H5" s="267" t="s">
        <v>1059</v>
      </c>
      <c r="I5" s="268"/>
      <c r="J5" s="269"/>
      <c r="K5" s="69">
        <v>88</v>
      </c>
      <c r="L5" s="69">
        <v>85</v>
      </c>
      <c r="M5" s="70">
        <f>SUM(K5:L5)</f>
        <v>173</v>
      </c>
      <c r="N5"/>
      <c r="O5" s="43"/>
      <c r="P5" s="43"/>
      <c r="Q5" s="43"/>
      <c r="R5" s="43"/>
      <c r="S5" s="43"/>
      <c r="T5" s="43"/>
    </row>
    <row r="6" spans="1:25" ht="15.75" customHeight="1" x14ac:dyDescent="0.3">
      <c r="A6" s="270" t="s">
        <v>1026</v>
      </c>
      <c r="B6" s="103"/>
      <c r="C6" s="104"/>
      <c r="D6" s="22">
        <v>83</v>
      </c>
      <c r="E6" s="22">
        <v>81</v>
      </c>
      <c r="F6" s="25">
        <f>SUM(D6:E6)</f>
        <v>164</v>
      </c>
      <c r="G6"/>
      <c r="H6" s="270" t="s">
        <v>610</v>
      </c>
      <c r="I6" s="103"/>
      <c r="J6" s="104"/>
      <c r="K6" s="22">
        <v>80</v>
      </c>
      <c r="L6" s="22">
        <v>89</v>
      </c>
      <c r="M6" s="25">
        <f>SUM(K6:L6)</f>
        <v>169</v>
      </c>
      <c r="N6"/>
      <c r="O6" s="43"/>
      <c r="P6" s="43"/>
      <c r="Q6" s="43"/>
      <c r="R6" s="43"/>
      <c r="S6" s="43"/>
      <c r="T6" s="43"/>
    </row>
    <row r="7" spans="1:25" ht="15.75" customHeight="1" x14ac:dyDescent="0.3">
      <c r="A7" s="271" t="s">
        <v>551</v>
      </c>
      <c r="B7" s="386"/>
      <c r="C7" s="387"/>
      <c r="D7" s="123">
        <v>88</v>
      </c>
      <c r="E7" s="123">
        <v>93</v>
      </c>
      <c r="F7" s="110">
        <f>SUM(D7:E7)</f>
        <v>181</v>
      </c>
      <c r="G7"/>
      <c r="H7" s="271" t="s">
        <v>559</v>
      </c>
      <c r="I7" s="386"/>
      <c r="J7" s="387"/>
      <c r="K7" s="123">
        <v>83</v>
      </c>
      <c r="L7" s="123">
        <v>80</v>
      </c>
      <c r="M7" s="110">
        <f>SUM(K7:L7)</f>
        <v>163</v>
      </c>
      <c r="N7"/>
      <c r="O7" s="43"/>
      <c r="P7" s="43"/>
      <c r="Q7" s="43"/>
      <c r="R7" s="43"/>
      <c r="S7" s="43"/>
      <c r="T7" s="43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3"/>
      <c r="P8" s="43"/>
      <c r="Q8" s="43"/>
      <c r="R8" s="43"/>
      <c r="S8" s="43"/>
      <c r="T8" s="43"/>
    </row>
    <row r="9" spans="1:25" ht="15.75" customHeight="1" x14ac:dyDescent="0.3">
      <c r="A9" s="388" t="s">
        <v>1151</v>
      </c>
      <c r="B9" s="389"/>
      <c r="C9" s="390">
        <v>513</v>
      </c>
      <c r="D9" s="389"/>
      <c r="E9" s="391" t="s">
        <v>15</v>
      </c>
      <c r="F9" s="392">
        <f>SUM(F10:F12)</f>
        <v>516</v>
      </c>
      <c r="G9" s="67" t="s">
        <v>273</v>
      </c>
      <c r="H9" s="43" t="s">
        <v>1152</v>
      </c>
      <c r="I9" s="43"/>
      <c r="J9" s="393">
        <v>505</v>
      </c>
      <c r="K9" s="43"/>
      <c r="L9" s="43"/>
      <c r="M9" s="43">
        <v>505</v>
      </c>
      <c r="N9"/>
      <c r="O9" s="43"/>
      <c r="P9" s="43"/>
      <c r="Q9" s="43"/>
      <c r="R9" s="43"/>
      <c r="S9" s="43"/>
      <c r="T9" s="43"/>
    </row>
    <row r="10" spans="1:25" ht="15.75" customHeight="1" x14ac:dyDescent="0.3">
      <c r="A10" s="267" t="s">
        <v>535</v>
      </c>
      <c r="B10" s="394"/>
      <c r="C10" s="395"/>
      <c r="D10" s="69">
        <v>85</v>
      </c>
      <c r="E10" s="69">
        <v>88</v>
      </c>
      <c r="F10" s="70">
        <f>SUM(D10:E10)</f>
        <v>173</v>
      </c>
      <c r="G10"/>
      <c r="H10" s="43"/>
      <c r="I10" s="43"/>
      <c r="J10" s="43"/>
      <c r="K10" s="43"/>
      <c r="L10" s="43"/>
      <c r="M10" s="43"/>
      <c r="N10"/>
      <c r="O10" s="43"/>
      <c r="P10" s="43"/>
      <c r="Q10" s="43"/>
      <c r="R10" s="43"/>
      <c r="S10" s="43"/>
      <c r="T10" s="43"/>
    </row>
    <row r="11" spans="1:25" ht="15.75" customHeight="1" x14ac:dyDescent="0.3">
      <c r="A11" s="270" t="s">
        <v>602</v>
      </c>
      <c r="B11" s="103"/>
      <c r="C11" s="104"/>
      <c r="D11" s="22">
        <v>90</v>
      </c>
      <c r="E11" s="22">
        <v>87</v>
      </c>
      <c r="F11" s="25">
        <f>SUM(D11:E11)</f>
        <v>177</v>
      </c>
      <c r="G11"/>
      <c r="H11" s="43"/>
      <c r="I11" s="43"/>
      <c r="J11" s="43"/>
      <c r="K11" s="43"/>
      <c r="L11" s="43"/>
      <c r="M11" s="43"/>
      <c r="N11"/>
      <c r="O11" s="43"/>
      <c r="P11" s="43"/>
      <c r="Q11" s="43"/>
      <c r="R11" s="43"/>
      <c r="S11" s="43"/>
      <c r="T11" s="43"/>
    </row>
    <row r="12" spans="1:25" ht="15.75" customHeight="1" x14ac:dyDescent="0.3">
      <c r="A12" s="271" t="s">
        <v>465</v>
      </c>
      <c r="B12" s="386"/>
      <c r="C12" s="387"/>
      <c r="D12" s="123">
        <v>82</v>
      </c>
      <c r="E12" s="123">
        <v>84</v>
      </c>
      <c r="F12" s="110">
        <f>SUM(D12:E12)</f>
        <v>166</v>
      </c>
      <c r="G12"/>
      <c r="H12" s="43"/>
      <c r="I12" s="43"/>
      <c r="J12" s="43"/>
      <c r="K12" s="43"/>
      <c r="L12" s="43"/>
      <c r="M12" s="43"/>
      <c r="N12"/>
      <c r="O12" s="43"/>
      <c r="P12" s="43"/>
      <c r="Q12" s="43"/>
      <c r="R12" s="43"/>
      <c r="S12" s="43"/>
      <c r="T12" s="43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3"/>
      <c r="P13" s="43"/>
      <c r="Q13" s="43"/>
      <c r="R13" s="43"/>
      <c r="S13" s="43"/>
      <c r="T13" s="43"/>
    </row>
    <row r="14" spans="1:25" ht="15.75" customHeight="1" x14ac:dyDescent="0.3">
      <c r="A14" s="388" t="s">
        <v>1153</v>
      </c>
      <c r="B14" s="389"/>
      <c r="C14" s="390">
        <v>511</v>
      </c>
      <c r="D14" s="389"/>
      <c r="E14" s="391" t="s">
        <v>15</v>
      </c>
      <c r="F14" s="392">
        <f>SUM(F15:F17)</f>
        <v>527</v>
      </c>
      <c r="G14" s="67" t="s">
        <v>273</v>
      </c>
      <c r="H14" s="388" t="s">
        <v>300</v>
      </c>
      <c r="I14" s="389"/>
      <c r="J14" s="390">
        <v>508</v>
      </c>
      <c r="K14" s="389"/>
      <c r="L14" s="391" t="s">
        <v>15</v>
      </c>
      <c r="M14" s="392">
        <f>SUM(M15:M17)</f>
        <v>347</v>
      </c>
      <c r="N14"/>
      <c r="O14" s="43"/>
      <c r="P14" s="43"/>
      <c r="Q14" s="43"/>
      <c r="R14" s="43"/>
      <c r="S14" s="43"/>
      <c r="T14" s="43"/>
    </row>
    <row r="15" spans="1:25" ht="15.75" customHeight="1" x14ac:dyDescent="0.3">
      <c r="A15" s="267" t="s">
        <v>1020</v>
      </c>
      <c r="B15" s="394"/>
      <c r="C15" s="395"/>
      <c r="D15" s="69">
        <v>95</v>
      </c>
      <c r="E15" s="69">
        <v>83</v>
      </c>
      <c r="F15" s="70">
        <f>SUM(D15:E15)</f>
        <v>178</v>
      </c>
      <c r="G15"/>
      <c r="H15" s="267" t="s">
        <v>1092</v>
      </c>
      <c r="I15" s="394"/>
      <c r="J15" s="395"/>
      <c r="K15" s="69">
        <v>76</v>
      </c>
      <c r="L15" s="69">
        <v>90</v>
      </c>
      <c r="M15" s="70">
        <f>SUM(K15:L15)</f>
        <v>166</v>
      </c>
      <c r="N15"/>
      <c r="O15" s="43"/>
      <c r="P15" s="43"/>
      <c r="Q15" s="43"/>
      <c r="R15" s="43"/>
      <c r="S15" s="43"/>
      <c r="T15" s="43"/>
    </row>
    <row r="16" spans="1:25" ht="15.75" customHeight="1" x14ac:dyDescent="0.3">
      <c r="A16" s="270" t="s">
        <v>1058</v>
      </c>
      <c r="B16" s="103"/>
      <c r="C16" s="104"/>
      <c r="D16" s="22">
        <v>86</v>
      </c>
      <c r="E16" s="22">
        <v>87</v>
      </c>
      <c r="F16" s="25">
        <f>SUM(D16:E16)</f>
        <v>173</v>
      </c>
      <c r="G16"/>
      <c r="H16" s="270" t="s">
        <v>835</v>
      </c>
      <c r="I16" s="103"/>
      <c r="J16" s="104"/>
      <c r="K16" s="22" t="s">
        <v>132</v>
      </c>
      <c r="L16" s="22" t="s">
        <v>132</v>
      </c>
      <c r="M16" s="25">
        <f>SUM(K16:L16)</f>
        <v>0</v>
      </c>
      <c r="N16"/>
      <c r="O16" s="43"/>
      <c r="P16" s="43"/>
      <c r="Q16" s="43"/>
      <c r="R16" s="43"/>
      <c r="S16" s="43"/>
      <c r="T16" s="43"/>
    </row>
    <row r="17" spans="1:20" ht="15.75" customHeight="1" x14ac:dyDescent="0.3">
      <c r="A17" s="271" t="s">
        <v>1060</v>
      </c>
      <c r="B17" s="386"/>
      <c r="C17" s="387"/>
      <c r="D17" s="123">
        <v>89</v>
      </c>
      <c r="E17" s="123">
        <v>87</v>
      </c>
      <c r="F17" s="110">
        <f>SUM(D17:E17)</f>
        <v>176</v>
      </c>
      <c r="G17"/>
      <c r="H17" s="271" t="s">
        <v>1019</v>
      </c>
      <c r="I17" s="386"/>
      <c r="J17" s="387"/>
      <c r="K17" s="123">
        <v>88</v>
      </c>
      <c r="L17" s="123">
        <v>93</v>
      </c>
      <c r="M17" s="110">
        <f>SUM(K17:L17)</f>
        <v>181</v>
      </c>
      <c r="N17"/>
      <c r="O17" s="43"/>
      <c r="P17" s="43"/>
      <c r="Q17" s="43"/>
      <c r="R17" s="43"/>
      <c r="S17" s="43"/>
      <c r="T17" s="43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3"/>
      <c r="P18" s="43"/>
      <c r="Q18" s="43"/>
      <c r="R18" s="43"/>
      <c r="S18" s="43"/>
      <c r="T18" s="43"/>
    </row>
    <row r="19" spans="1:20" ht="15.75" customHeight="1" x14ac:dyDescent="0.3">
      <c r="H19" s="396" t="s">
        <v>48</v>
      </c>
      <c r="I19" s="397" t="s">
        <v>279</v>
      </c>
      <c r="J19" s="397" t="s">
        <v>280</v>
      </c>
      <c r="K19" s="397" t="s">
        <v>281</v>
      </c>
      <c r="L19" s="397" t="s">
        <v>282</v>
      </c>
      <c r="M19" s="397" t="s">
        <v>14</v>
      </c>
      <c r="N19" s="398" t="s">
        <v>283</v>
      </c>
    </row>
    <row r="20" spans="1:20" ht="15.75" customHeight="1" x14ac:dyDescent="0.3">
      <c r="B20" s="10" t="s">
        <v>1154</v>
      </c>
      <c r="H20" s="81" t="s">
        <v>1153</v>
      </c>
      <c r="I20" s="69">
        <v>4</v>
      </c>
      <c r="J20" s="69">
        <v>3</v>
      </c>
      <c r="K20" s="69"/>
      <c r="L20" s="69">
        <v>1</v>
      </c>
      <c r="M20" s="69">
        <v>2113</v>
      </c>
      <c r="N20" s="82">
        <v>6</v>
      </c>
      <c r="O20" s="43"/>
      <c r="P20" s="43"/>
    </row>
    <row r="21" spans="1:20" ht="15.75" customHeight="1" x14ac:dyDescent="0.3">
      <c r="B21" s="76" t="s">
        <v>1155</v>
      </c>
      <c r="H21" s="84" t="s">
        <v>1151</v>
      </c>
      <c r="I21" s="22">
        <v>4</v>
      </c>
      <c r="J21" s="22">
        <v>3</v>
      </c>
      <c r="K21" s="22"/>
      <c r="L21" s="22">
        <v>1</v>
      </c>
      <c r="M21" s="22">
        <v>2062</v>
      </c>
      <c r="N21" s="48">
        <v>6</v>
      </c>
      <c r="O21" s="43"/>
      <c r="P21" s="43"/>
    </row>
    <row r="22" spans="1:20" ht="15.75" customHeight="1" x14ac:dyDescent="0.3">
      <c r="B22" s="9" t="s">
        <v>286</v>
      </c>
      <c r="H22" s="84" t="s">
        <v>300</v>
      </c>
      <c r="I22" s="22">
        <v>4</v>
      </c>
      <c r="J22" s="22">
        <v>3</v>
      </c>
      <c r="K22" s="22"/>
      <c r="L22" s="22">
        <v>1</v>
      </c>
      <c r="M22" s="22">
        <v>1918</v>
      </c>
      <c r="N22" s="48">
        <v>6</v>
      </c>
      <c r="O22" s="43"/>
      <c r="P22" s="43"/>
    </row>
    <row r="23" spans="1:20" ht="15.75" customHeight="1" x14ac:dyDescent="0.3">
      <c r="H23" s="84" t="s">
        <v>1150</v>
      </c>
      <c r="I23" s="22">
        <v>4</v>
      </c>
      <c r="J23" s="22">
        <v>1</v>
      </c>
      <c r="K23" s="22"/>
      <c r="L23" s="22">
        <v>3</v>
      </c>
      <c r="M23" s="22">
        <v>2043</v>
      </c>
      <c r="N23" s="48">
        <v>2</v>
      </c>
      <c r="O23" s="43"/>
      <c r="P23" s="43"/>
    </row>
    <row r="24" spans="1:20" ht="15.75" customHeight="1" x14ac:dyDescent="0.3">
      <c r="H24" s="84" t="s">
        <v>1152</v>
      </c>
      <c r="I24" s="22">
        <v>4</v>
      </c>
      <c r="J24" s="22">
        <v>1</v>
      </c>
      <c r="K24" s="22"/>
      <c r="L24" s="22">
        <v>3</v>
      </c>
      <c r="M24" s="22">
        <v>2020</v>
      </c>
      <c r="N24" s="48">
        <v>2</v>
      </c>
      <c r="O24" s="43"/>
      <c r="P24" s="43"/>
    </row>
    <row r="25" spans="1:20" ht="15.75" customHeight="1" x14ac:dyDescent="0.3">
      <c r="H25" s="273" t="s">
        <v>1149</v>
      </c>
      <c r="I25" s="123">
        <v>4</v>
      </c>
      <c r="J25" s="123">
        <v>1</v>
      </c>
      <c r="K25" s="123"/>
      <c r="L25" s="123">
        <v>3</v>
      </c>
      <c r="M25" s="123">
        <v>1763</v>
      </c>
      <c r="N25" s="124">
        <v>2</v>
      </c>
      <c r="O25" s="43"/>
      <c r="P25" s="43"/>
    </row>
    <row r="26" spans="1:20" ht="15.75" customHeight="1" x14ac:dyDescent="0.3"/>
    <row r="27" spans="1:20" ht="15.75" customHeight="1" x14ac:dyDescent="0.3">
      <c r="A27" s="78"/>
      <c r="B27" s="78"/>
      <c r="C27" s="78"/>
      <c r="D27" s="78"/>
      <c r="E27" s="78"/>
      <c r="F27" s="78"/>
      <c r="G27" s="79"/>
      <c r="H27" s="78"/>
      <c r="I27" s="78"/>
      <c r="J27" s="78"/>
      <c r="K27" s="78"/>
      <c r="L27" s="78"/>
      <c r="M27" s="78"/>
      <c r="N27" s="78"/>
      <c r="P27" s="80"/>
    </row>
    <row r="28" spans="1:20" ht="15.75" customHeight="1" x14ac:dyDescent="0.3"/>
    <row r="29" spans="1:20" ht="15.75" customHeight="1" x14ac:dyDescent="0.3">
      <c r="A29" s="8" t="s">
        <v>51</v>
      </c>
      <c r="B29" s="8"/>
      <c r="C29" s="8"/>
      <c r="D29" s="8"/>
      <c r="E29" s="8"/>
      <c r="F29" s="8"/>
      <c r="G29" s="1"/>
      <c r="H29" s="8"/>
      <c r="I29" s="8"/>
      <c r="J29" s="8"/>
      <c r="K29" s="8"/>
      <c r="L29" s="8"/>
      <c r="M29" s="8"/>
      <c r="N29" s="8"/>
      <c r="O29" s="8"/>
    </row>
    <row r="30" spans="1:20" ht="15.75" customHeight="1" x14ac:dyDescent="0.3">
      <c r="A30" s="388" t="s">
        <v>1156</v>
      </c>
      <c r="B30" s="389"/>
      <c r="C30" s="390">
        <v>473</v>
      </c>
      <c r="D30" s="389"/>
      <c r="E30" s="391" t="s">
        <v>15</v>
      </c>
      <c r="F30" s="392">
        <f>SUM(F31:F33)</f>
        <v>424</v>
      </c>
      <c r="G30" s="67" t="s">
        <v>273</v>
      </c>
      <c r="H30" s="388" t="s">
        <v>1157</v>
      </c>
      <c r="I30" s="389"/>
      <c r="J30" s="390">
        <v>456</v>
      </c>
      <c r="K30" s="389"/>
      <c r="L30" s="391" t="s">
        <v>15</v>
      </c>
      <c r="M30" s="392">
        <f>SUM(M31:M33)</f>
        <v>309</v>
      </c>
      <c r="N30"/>
      <c r="O30" s="43"/>
      <c r="P30" s="43"/>
      <c r="Q30" s="43"/>
      <c r="R30" s="43"/>
      <c r="S30" s="43"/>
      <c r="T30" s="43"/>
    </row>
    <row r="31" spans="1:20" ht="15.75" customHeight="1" x14ac:dyDescent="0.3">
      <c r="A31" s="267" t="s">
        <v>1084</v>
      </c>
      <c r="B31" s="394"/>
      <c r="C31" s="395"/>
      <c r="D31" s="69">
        <v>73</v>
      </c>
      <c r="E31" s="69">
        <v>80</v>
      </c>
      <c r="F31" s="70">
        <f>SUM(D31:E31)</f>
        <v>153</v>
      </c>
      <c r="G31"/>
      <c r="H31" s="267" t="s">
        <v>1093</v>
      </c>
      <c r="I31" s="394"/>
      <c r="J31" s="395"/>
      <c r="K31" s="69">
        <v>81</v>
      </c>
      <c r="L31" s="69">
        <v>77</v>
      </c>
      <c r="M31" s="70">
        <f>SUM(K31:L31)</f>
        <v>158</v>
      </c>
      <c r="N31"/>
      <c r="O31" s="43"/>
      <c r="P31" s="43"/>
      <c r="Q31" s="43"/>
      <c r="R31" s="43"/>
      <c r="S31" s="43"/>
      <c r="T31" s="43"/>
    </row>
    <row r="32" spans="1:20" ht="15.75" customHeight="1" x14ac:dyDescent="0.3">
      <c r="A32" s="270" t="s">
        <v>671</v>
      </c>
      <c r="B32" s="103"/>
      <c r="C32" s="104"/>
      <c r="D32" s="22">
        <v>63</v>
      </c>
      <c r="E32" s="22">
        <v>58</v>
      </c>
      <c r="F32" s="25">
        <f>SUM(D32:E32)</f>
        <v>121</v>
      </c>
      <c r="G32"/>
      <c r="H32" s="270" t="s">
        <v>1115</v>
      </c>
      <c r="I32" s="103"/>
      <c r="J32" s="104"/>
      <c r="K32" s="22">
        <v>68</v>
      </c>
      <c r="L32" s="22">
        <v>83</v>
      </c>
      <c r="M32" s="25">
        <f>SUM(K32:L32)</f>
        <v>151</v>
      </c>
      <c r="N32"/>
      <c r="O32" s="43"/>
      <c r="P32" s="43"/>
      <c r="Q32" s="43"/>
      <c r="R32" s="43"/>
      <c r="S32" s="43"/>
      <c r="T32" s="43"/>
    </row>
    <row r="33" spans="1:20" ht="15.75" customHeight="1" x14ac:dyDescent="0.3">
      <c r="A33" s="271" t="s">
        <v>1068</v>
      </c>
      <c r="B33" s="386"/>
      <c r="C33" s="387"/>
      <c r="D33" s="123">
        <v>74</v>
      </c>
      <c r="E33" s="123">
        <v>76</v>
      </c>
      <c r="F33" s="110">
        <f>SUM(D33:E33)</f>
        <v>150</v>
      </c>
      <c r="G33"/>
      <c r="H33" s="271" t="s">
        <v>1101</v>
      </c>
      <c r="I33" s="386"/>
      <c r="J33" s="387"/>
      <c r="K33" s="123" t="s">
        <v>132</v>
      </c>
      <c r="L33" s="123"/>
      <c r="M33" s="110">
        <f>SUM(K33:L33)</f>
        <v>0</v>
      </c>
      <c r="N33"/>
      <c r="O33" s="43"/>
      <c r="P33" s="43"/>
      <c r="Q33" s="43"/>
      <c r="R33" s="43"/>
      <c r="S33" s="43"/>
      <c r="T33" s="43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3"/>
      <c r="P34" s="43"/>
      <c r="Q34" s="43"/>
      <c r="R34" s="43"/>
      <c r="S34" s="43"/>
      <c r="T34" s="43"/>
    </row>
    <row r="35" spans="1:20" ht="15.75" customHeight="1" x14ac:dyDescent="0.3">
      <c r="A35" s="388" t="s">
        <v>968</v>
      </c>
      <c r="B35" s="389"/>
      <c r="C35" s="390">
        <v>484</v>
      </c>
      <c r="D35" s="389"/>
      <c r="E35" s="391" t="s">
        <v>15</v>
      </c>
      <c r="F35" s="392">
        <f>SUM(F36:F38)</f>
        <v>499</v>
      </c>
      <c r="G35" s="67" t="s">
        <v>273</v>
      </c>
      <c r="H35" s="43" t="s">
        <v>1158</v>
      </c>
      <c r="I35" s="43"/>
      <c r="J35" s="393">
        <v>465</v>
      </c>
      <c r="K35" s="43"/>
      <c r="L35" s="43"/>
      <c r="M35" s="43">
        <v>465</v>
      </c>
      <c r="N35"/>
      <c r="O35" s="43"/>
      <c r="P35" s="43"/>
      <c r="Q35" s="43"/>
      <c r="R35" s="43"/>
      <c r="S35" s="43"/>
      <c r="T35" s="43"/>
    </row>
    <row r="36" spans="1:20" ht="15.75" customHeight="1" x14ac:dyDescent="0.3">
      <c r="A36" s="267" t="s">
        <v>1077</v>
      </c>
      <c r="B36" s="394"/>
      <c r="C36" s="395"/>
      <c r="D36" s="69">
        <v>84</v>
      </c>
      <c r="E36" s="69">
        <v>77</v>
      </c>
      <c r="F36" s="70">
        <f>SUM(D36:E36)</f>
        <v>161</v>
      </c>
      <c r="G36"/>
      <c r="H36" s="43"/>
      <c r="I36" s="43"/>
      <c r="J36" s="43"/>
      <c r="K36" s="43"/>
      <c r="L36" s="43"/>
      <c r="M36" s="43"/>
      <c r="N36"/>
      <c r="O36" s="43"/>
      <c r="P36" s="43"/>
      <c r="Q36" s="43"/>
      <c r="R36" s="43"/>
      <c r="S36" s="43"/>
      <c r="T36" s="43"/>
    </row>
    <row r="37" spans="1:20" ht="15.75" customHeight="1" x14ac:dyDescent="0.3">
      <c r="A37" s="270" t="s">
        <v>1074</v>
      </c>
      <c r="B37" s="103"/>
      <c r="C37" s="104"/>
      <c r="D37" s="22">
        <v>84</v>
      </c>
      <c r="E37" s="22">
        <v>91</v>
      </c>
      <c r="F37" s="25">
        <f>SUM(D37:E37)</f>
        <v>175</v>
      </c>
      <c r="G37"/>
      <c r="H37" s="43"/>
      <c r="I37" s="43"/>
      <c r="J37" s="43"/>
      <c r="K37" s="43"/>
      <c r="L37" s="43"/>
      <c r="M37" s="43"/>
      <c r="N37"/>
      <c r="O37" s="43"/>
      <c r="P37" s="43"/>
      <c r="Q37" s="43"/>
      <c r="R37" s="43"/>
      <c r="S37" s="43"/>
      <c r="T37" s="43"/>
    </row>
    <row r="38" spans="1:20" ht="15.75" customHeight="1" x14ac:dyDescent="0.3">
      <c r="A38" s="271" t="s">
        <v>1082</v>
      </c>
      <c r="B38" s="386"/>
      <c r="C38" s="387"/>
      <c r="D38" s="123">
        <v>84</v>
      </c>
      <c r="E38" s="123">
        <v>79</v>
      </c>
      <c r="F38" s="110">
        <f>SUM(D38:E38)</f>
        <v>163</v>
      </c>
      <c r="G38"/>
      <c r="H38" s="43"/>
      <c r="I38" s="43"/>
      <c r="J38" s="43"/>
      <c r="K38" s="43"/>
      <c r="L38" s="43"/>
      <c r="M38" s="43"/>
      <c r="N38"/>
      <c r="O38" s="43"/>
      <c r="P38" s="43"/>
      <c r="Q38" s="43"/>
      <c r="R38" s="43"/>
      <c r="S38" s="43"/>
      <c r="T38" s="43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3"/>
      <c r="P39" s="43"/>
      <c r="Q39" s="43"/>
      <c r="R39" s="43"/>
      <c r="S39" s="43"/>
      <c r="T39" s="43"/>
    </row>
    <row r="40" spans="1:20" ht="15.75" customHeight="1" x14ac:dyDescent="0.3">
      <c r="A40" s="388" t="s">
        <v>299</v>
      </c>
      <c r="B40" s="389"/>
      <c r="C40" s="390">
        <v>492</v>
      </c>
      <c r="D40" s="389"/>
      <c r="E40" s="391" t="s">
        <v>15</v>
      </c>
      <c r="F40" s="392">
        <f>SUM(F41:F43)</f>
        <v>505</v>
      </c>
      <c r="G40" s="67" t="s">
        <v>273</v>
      </c>
      <c r="H40" s="388" t="s">
        <v>1159</v>
      </c>
      <c r="I40" s="389"/>
      <c r="J40" s="390">
        <v>477</v>
      </c>
      <c r="K40" s="389"/>
      <c r="L40" s="391" t="s">
        <v>15</v>
      </c>
      <c r="M40" s="392">
        <f>SUM(M41:M43)</f>
        <v>490</v>
      </c>
      <c r="N40"/>
      <c r="O40" s="43"/>
      <c r="P40" s="43"/>
      <c r="Q40" s="43"/>
      <c r="R40" s="43"/>
      <c r="S40" s="43"/>
      <c r="T40" s="43"/>
    </row>
    <row r="41" spans="1:20" ht="15.75" customHeight="1" x14ac:dyDescent="0.3">
      <c r="A41" s="267" t="s">
        <v>1063</v>
      </c>
      <c r="B41" s="394"/>
      <c r="C41" s="395"/>
      <c r="D41" s="69">
        <v>80</v>
      </c>
      <c r="E41" s="69">
        <v>91</v>
      </c>
      <c r="F41" s="70">
        <f>SUM(D41:E41)</f>
        <v>171</v>
      </c>
      <c r="G41"/>
      <c r="H41" s="267" t="s">
        <v>1086</v>
      </c>
      <c r="I41" s="394"/>
      <c r="J41" s="395"/>
      <c r="K41" s="69">
        <v>67</v>
      </c>
      <c r="L41" s="69">
        <v>82</v>
      </c>
      <c r="M41" s="70">
        <f>SUM(K41:L41)</f>
        <v>149</v>
      </c>
      <c r="N41"/>
      <c r="O41" s="43"/>
      <c r="P41" s="43"/>
      <c r="Q41" s="43"/>
      <c r="R41" s="43"/>
      <c r="S41" s="43"/>
      <c r="T41" s="43"/>
    </row>
    <row r="42" spans="1:20" ht="15.75" customHeight="1" x14ac:dyDescent="0.3">
      <c r="A42" s="270" t="s">
        <v>1160</v>
      </c>
      <c r="B42" s="103"/>
      <c r="C42" s="104"/>
      <c r="D42" s="22">
        <v>76</v>
      </c>
      <c r="E42" s="22">
        <v>91</v>
      </c>
      <c r="F42" s="25">
        <f>SUM(D42:E42)</f>
        <v>167</v>
      </c>
      <c r="G42"/>
      <c r="H42" s="270" t="s">
        <v>575</v>
      </c>
      <c r="I42" s="103"/>
      <c r="J42" s="104"/>
      <c r="K42" s="22">
        <v>86</v>
      </c>
      <c r="L42" s="22">
        <v>84</v>
      </c>
      <c r="M42" s="25">
        <f>SUM(K42:L42)</f>
        <v>170</v>
      </c>
      <c r="N42"/>
      <c r="O42" s="43"/>
      <c r="P42" s="43"/>
      <c r="Q42" s="43"/>
      <c r="R42" s="43"/>
      <c r="S42" s="43"/>
      <c r="T42" s="43"/>
    </row>
    <row r="43" spans="1:20" ht="15.75" customHeight="1" x14ac:dyDescent="0.3">
      <c r="A43" s="271" t="s">
        <v>1066</v>
      </c>
      <c r="B43" s="386"/>
      <c r="C43" s="387"/>
      <c r="D43" s="123">
        <v>85</v>
      </c>
      <c r="E43" s="123">
        <v>82</v>
      </c>
      <c r="F43" s="110">
        <f>SUM(D43:E43)</f>
        <v>167</v>
      </c>
      <c r="G43"/>
      <c r="H43" s="271" t="s">
        <v>1080</v>
      </c>
      <c r="I43" s="386"/>
      <c r="J43" s="387"/>
      <c r="K43" s="123">
        <v>85</v>
      </c>
      <c r="L43" s="123">
        <v>86</v>
      </c>
      <c r="M43" s="110">
        <f>SUM(K43:L43)</f>
        <v>171</v>
      </c>
      <c r="N43"/>
      <c r="O43" s="43"/>
      <c r="P43" s="43"/>
      <c r="Q43" s="43"/>
      <c r="R43" s="43"/>
      <c r="S43" s="43"/>
      <c r="T43" s="43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3"/>
      <c r="P44" s="43"/>
      <c r="Q44" s="43"/>
      <c r="R44" s="43"/>
      <c r="S44" s="43"/>
      <c r="T44" s="43"/>
    </row>
    <row r="45" spans="1:20" ht="15.75" customHeight="1" x14ac:dyDescent="0.3">
      <c r="H45" s="396" t="s">
        <v>51</v>
      </c>
      <c r="I45" s="397" t="s">
        <v>279</v>
      </c>
      <c r="J45" s="397" t="s">
        <v>280</v>
      </c>
      <c r="K45" s="397" t="s">
        <v>281</v>
      </c>
      <c r="L45" s="397" t="s">
        <v>282</v>
      </c>
      <c r="M45" s="397" t="s">
        <v>14</v>
      </c>
      <c r="N45" s="398" t="s">
        <v>283</v>
      </c>
    </row>
    <row r="46" spans="1:20" ht="15.75" customHeight="1" x14ac:dyDescent="0.3">
      <c r="B46" s="9" t="s">
        <v>1161</v>
      </c>
      <c r="H46" s="81" t="s">
        <v>299</v>
      </c>
      <c r="I46" s="69">
        <v>4</v>
      </c>
      <c r="J46" s="69">
        <v>4</v>
      </c>
      <c r="K46" s="69"/>
      <c r="L46" s="69"/>
      <c r="M46" s="69">
        <v>2016</v>
      </c>
      <c r="N46" s="82">
        <v>8</v>
      </c>
      <c r="O46" s="43"/>
      <c r="P46" s="43"/>
    </row>
    <row r="47" spans="1:20" ht="15.75" customHeight="1" x14ac:dyDescent="0.3">
      <c r="B47" s="83" t="s">
        <v>1162</v>
      </c>
      <c r="H47" s="84" t="s">
        <v>1158</v>
      </c>
      <c r="I47" s="22">
        <v>4</v>
      </c>
      <c r="J47" s="22">
        <v>3</v>
      </c>
      <c r="K47" s="22"/>
      <c r="L47" s="22">
        <v>1</v>
      </c>
      <c r="M47" s="22">
        <v>1860</v>
      </c>
      <c r="N47" s="48">
        <v>6</v>
      </c>
      <c r="O47" s="43"/>
      <c r="P47" s="43"/>
    </row>
    <row r="48" spans="1:20" ht="15.75" customHeight="1" x14ac:dyDescent="0.3">
      <c r="B48" s="9" t="s">
        <v>286</v>
      </c>
      <c r="H48" s="84" t="s">
        <v>968</v>
      </c>
      <c r="I48" s="22">
        <v>4</v>
      </c>
      <c r="J48" s="22">
        <v>2</v>
      </c>
      <c r="K48" s="22"/>
      <c r="L48" s="22">
        <v>2</v>
      </c>
      <c r="M48" s="22">
        <v>1941</v>
      </c>
      <c r="N48" s="48">
        <v>4</v>
      </c>
      <c r="O48" s="43"/>
      <c r="P48" s="43"/>
    </row>
    <row r="49" spans="1:16" ht="15.75" customHeight="1" x14ac:dyDescent="0.3">
      <c r="H49" s="84" t="s">
        <v>1156</v>
      </c>
      <c r="I49" s="22">
        <v>4</v>
      </c>
      <c r="J49" s="22">
        <v>2</v>
      </c>
      <c r="K49" s="22"/>
      <c r="L49" s="22">
        <v>2</v>
      </c>
      <c r="M49" s="22">
        <v>1814</v>
      </c>
      <c r="N49" s="48">
        <v>4</v>
      </c>
      <c r="O49" s="43"/>
      <c r="P49" s="43"/>
    </row>
    <row r="50" spans="1:16" ht="15.75" customHeight="1" x14ac:dyDescent="0.3">
      <c r="H50" s="84" t="s">
        <v>1159</v>
      </c>
      <c r="I50" s="22">
        <v>4</v>
      </c>
      <c r="J50" s="22">
        <v>1</v>
      </c>
      <c r="K50" s="22"/>
      <c r="L50" s="22">
        <v>3</v>
      </c>
      <c r="M50" s="22">
        <v>1913</v>
      </c>
      <c r="N50" s="48">
        <v>2</v>
      </c>
      <c r="O50" s="43"/>
      <c r="P50" s="43"/>
    </row>
    <row r="51" spans="1:16" ht="15.75" customHeight="1" x14ac:dyDescent="0.3">
      <c r="H51" s="273" t="s">
        <v>1157</v>
      </c>
      <c r="I51" s="123">
        <v>4</v>
      </c>
      <c r="J51" s="123"/>
      <c r="K51" s="123"/>
      <c r="L51" s="123">
        <v>4</v>
      </c>
      <c r="M51" s="123">
        <v>1220</v>
      </c>
      <c r="N51" s="124">
        <v>0</v>
      </c>
      <c r="O51" s="43"/>
      <c r="P51" s="43"/>
    </row>
    <row r="52" spans="1:16" ht="15.75" customHeight="1" x14ac:dyDescent="0.3"/>
    <row r="53" spans="1:16" ht="15.75" customHeight="1" x14ac:dyDescent="0.3">
      <c r="A53" s="10" t="s">
        <v>1121</v>
      </c>
      <c r="E53" s="36"/>
      <c r="G53" s="86" t="s">
        <v>585</v>
      </c>
    </row>
    <row r="54" spans="1:16" ht="15.75" customHeight="1" x14ac:dyDescent="0.3">
      <c r="A54" s="10" t="s">
        <v>586</v>
      </c>
    </row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</sheetData>
  <mergeCells count="1">
    <mergeCell ref="I2:N2"/>
  </mergeCells>
  <hyperlinks>
    <hyperlink ref="A2" location="'Index'!A3" tooltip="Go to the Index sheet" display="á" xr:uid="{2C15F687-610B-4CF9-8D11-D23361F0779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AAD20-90EF-4B62-B003-696425CC2D0E}">
  <sheetPr>
    <tabColor rgb="FF9BC2E6"/>
    <pageSetUpPr fitToPage="1"/>
  </sheetPr>
  <dimension ref="A1:Y24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401" customWidth="1"/>
    <col min="2" max="3" width="20.7109375" style="244" customWidth="1"/>
    <col min="4" max="10" width="5" style="244" customWidth="1"/>
    <col min="11" max="11" width="1.7109375" style="244" customWidth="1"/>
    <col min="12" max="12" width="2.7109375" style="401" customWidth="1"/>
    <col min="13" max="14" width="20.7109375" style="244" customWidth="1"/>
    <col min="15" max="21" width="5" style="244" customWidth="1"/>
    <col min="22" max="25" width="4.7109375" style="244" customWidth="1"/>
    <col min="26" max="26" width="4.7109375" customWidth="1"/>
  </cols>
  <sheetData>
    <row r="1" spans="1:25" ht="18" x14ac:dyDescent="0.35">
      <c r="A1" s="399"/>
      <c r="B1" s="243" t="s">
        <v>1163</v>
      </c>
      <c r="C1" s="243"/>
      <c r="D1" s="3"/>
      <c r="E1" s="3"/>
      <c r="F1" s="3"/>
      <c r="G1" s="3"/>
      <c r="H1" s="3"/>
      <c r="I1" s="4" t="s">
        <v>815</v>
      </c>
      <c r="J1" s="243"/>
      <c r="K1" s="3"/>
      <c r="L1" s="400">
        <v>15123099</v>
      </c>
      <c r="M1" s="243"/>
      <c r="N1" s="243"/>
      <c r="O1" s="3"/>
      <c r="P1" s="3"/>
      <c r="Q1" s="3"/>
      <c r="R1" s="3"/>
      <c r="S1" s="3"/>
      <c r="T1" s="3"/>
      <c r="U1" s="3"/>
      <c r="V1" s="3"/>
      <c r="W1" s="3"/>
      <c r="X1" s="243"/>
      <c r="Y1" s="243"/>
    </row>
    <row r="2" spans="1:25" ht="20.100000000000001" customHeight="1" x14ac:dyDescent="0.35">
      <c r="B2" s="5" t="s">
        <v>2</v>
      </c>
      <c r="C2" s="402"/>
      <c r="E2" s="403" t="s">
        <v>492</v>
      </c>
      <c r="F2" s="403"/>
      <c r="G2" s="403"/>
      <c r="H2" s="403"/>
      <c r="I2" s="403"/>
      <c r="J2" s="403"/>
    </row>
    <row r="3" spans="1:25" ht="15.75" customHeight="1" x14ac:dyDescent="0.3">
      <c r="A3" s="404"/>
      <c r="B3" s="245" t="s">
        <v>4</v>
      </c>
      <c r="C3" s="246" t="s">
        <v>1164</v>
      </c>
      <c r="D3" s="246"/>
      <c r="E3" s="246" t="s">
        <v>1165</v>
      </c>
      <c r="F3" s="245"/>
      <c r="G3" s="245"/>
      <c r="H3" s="245"/>
      <c r="I3" s="245"/>
      <c r="J3" s="245"/>
      <c r="K3" s="245"/>
      <c r="L3" s="404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</row>
    <row r="4" spans="1:25" ht="15.75" customHeight="1" x14ac:dyDescent="0.3">
      <c r="A4" s="332">
        <v>3</v>
      </c>
      <c r="B4" s="405" t="s">
        <v>10</v>
      </c>
      <c r="C4" s="405" t="s">
        <v>11</v>
      </c>
      <c r="D4" s="406">
        <v>150</v>
      </c>
      <c r="E4" s="406">
        <v>20</v>
      </c>
      <c r="F4" s="406">
        <v>10</v>
      </c>
      <c r="G4" s="406" t="s">
        <v>12</v>
      </c>
      <c r="H4" s="406" t="s">
        <v>13</v>
      </c>
      <c r="I4" s="406" t="s">
        <v>14</v>
      </c>
      <c r="J4" s="407" t="s">
        <v>15</v>
      </c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</row>
    <row r="5" spans="1:25" ht="15.75" customHeight="1" x14ac:dyDescent="0.3">
      <c r="A5" s="408">
        <v>2</v>
      </c>
      <c r="B5" s="409" t="s">
        <v>1166</v>
      </c>
      <c r="C5" s="409" t="s">
        <v>77</v>
      </c>
      <c r="D5" s="410">
        <v>89</v>
      </c>
      <c r="E5" s="410">
        <v>88</v>
      </c>
      <c r="F5" s="410">
        <v>92</v>
      </c>
      <c r="G5" s="410">
        <f t="shared" ref="G5:G10" si="0">SUM(D5:F5)</f>
        <v>269</v>
      </c>
      <c r="H5" s="410">
        <v>5</v>
      </c>
      <c r="I5" s="410">
        <v>1086</v>
      </c>
      <c r="J5" s="411">
        <v>22</v>
      </c>
      <c r="L5" s="93"/>
      <c r="M5" s="93"/>
      <c r="N5" s="93"/>
      <c r="O5" s="93"/>
      <c r="P5" s="93"/>
      <c r="Q5" s="93"/>
      <c r="R5" s="93"/>
      <c r="S5" s="93"/>
      <c r="T5" s="93"/>
      <c r="U5" s="93"/>
    </row>
    <row r="6" spans="1:25" ht="15.75" customHeight="1" x14ac:dyDescent="0.3">
      <c r="A6" s="252">
        <v>3</v>
      </c>
      <c r="B6" s="21" t="s">
        <v>206</v>
      </c>
      <c r="C6" s="21" t="s">
        <v>207</v>
      </c>
      <c r="D6" s="24">
        <v>92</v>
      </c>
      <c r="E6" s="24">
        <v>92</v>
      </c>
      <c r="F6" s="24">
        <v>87</v>
      </c>
      <c r="G6" s="254">
        <f t="shared" si="0"/>
        <v>271</v>
      </c>
      <c r="H6" s="253">
        <v>6</v>
      </c>
      <c r="I6" s="24">
        <v>1075</v>
      </c>
      <c r="J6" s="25">
        <v>19</v>
      </c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</row>
    <row r="7" spans="1:25" ht="15.75" customHeight="1" x14ac:dyDescent="0.3">
      <c r="A7" s="252">
        <v>5</v>
      </c>
      <c r="B7" s="256" t="s">
        <v>95</v>
      </c>
      <c r="C7" s="256" t="s">
        <v>77</v>
      </c>
      <c r="D7" s="254">
        <v>84</v>
      </c>
      <c r="E7" s="254">
        <v>90</v>
      </c>
      <c r="F7" s="254">
        <v>89</v>
      </c>
      <c r="G7" s="254">
        <f t="shared" si="0"/>
        <v>263</v>
      </c>
      <c r="H7" s="253">
        <v>3</v>
      </c>
      <c r="I7" s="254">
        <v>1062</v>
      </c>
      <c r="J7" s="255">
        <v>14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15.75" customHeight="1" x14ac:dyDescent="0.3">
      <c r="A8" s="252">
        <v>6</v>
      </c>
      <c r="B8" s="256" t="s">
        <v>123</v>
      </c>
      <c r="C8" s="256" t="s">
        <v>65</v>
      </c>
      <c r="D8" s="254">
        <v>81</v>
      </c>
      <c r="E8" s="254">
        <v>90</v>
      </c>
      <c r="F8" s="254">
        <v>93</v>
      </c>
      <c r="G8" s="254">
        <f t="shared" si="0"/>
        <v>264</v>
      </c>
      <c r="H8" s="253">
        <v>4</v>
      </c>
      <c r="I8" s="254">
        <v>1041</v>
      </c>
      <c r="J8" s="255">
        <v>12</v>
      </c>
      <c r="K8" s="36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x14ac:dyDescent="0.3">
      <c r="A9" s="252">
        <v>4</v>
      </c>
      <c r="B9" s="21" t="s">
        <v>64</v>
      </c>
      <c r="C9" s="21" t="s">
        <v>65</v>
      </c>
      <c r="D9" s="24">
        <v>88</v>
      </c>
      <c r="E9" s="24">
        <v>88</v>
      </c>
      <c r="F9" s="24">
        <v>81</v>
      </c>
      <c r="G9" s="254">
        <f t="shared" si="0"/>
        <v>257</v>
      </c>
      <c r="H9" s="253">
        <v>1</v>
      </c>
      <c r="I9" s="24">
        <v>1034</v>
      </c>
      <c r="J9" s="25">
        <v>9</v>
      </c>
      <c r="V9" s="93"/>
    </row>
    <row r="10" spans="1:25" x14ac:dyDescent="0.3">
      <c r="A10" s="257">
        <v>1</v>
      </c>
      <c r="B10" s="261" t="s">
        <v>1018</v>
      </c>
      <c r="C10" s="261" t="s">
        <v>118</v>
      </c>
      <c r="D10" s="262">
        <v>91</v>
      </c>
      <c r="E10" s="262">
        <v>89</v>
      </c>
      <c r="F10" s="262">
        <v>80</v>
      </c>
      <c r="G10" s="262">
        <f t="shared" si="0"/>
        <v>260</v>
      </c>
      <c r="H10" s="258">
        <v>2</v>
      </c>
      <c r="I10" s="125">
        <v>1029</v>
      </c>
      <c r="J10" s="126">
        <v>9</v>
      </c>
    </row>
    <row r="12" spans="1:25" x14ac:dyDescent="0.3">
      <c r="A12" s="404"/>
      <c r="B12" s="245" t="s">
        <v>7</v>
      </c>
      <c r="C12" s="246" t="s">
        <v>1167</v>
      </c>
      <c r="D12" s="246"/>
      <c r="E12" s="246" t="s">
        <v>1168</v>
      </c>
      <c r="F12" s="245"/>
      <c r="G12" s="245"/>
      <c r="H12" s="245"/>
      <c r="I12" s="245"/>
      <c r="J12" s="245"/>
    </row>
    <row r="13" spans="1:25" x14ac:dyDescent="0.3">
      <c r="A13" s="332">
        <v>3</v>
      </c>
      <c r="B13" s="405" t="s">
        <v>10</v>
      </c>
      <c r="C13" s="405" t="s">
        <v>11</v>
      </c>
      <c r="D13" s="406">
        <v>150</v>
      </c>
      <c r="E13" s="406">
        <v>20</v>
      </c>
      <c r="F13" s="406">
        <v>10</v>
      </c>
      <c r="G13" s="406" t="s">
        <v>12</v>
      </c>
      <c r="H13" s="406" t="s">
        <v>13</v>
      </c>
      <c r="I13" s="406" t="s">
        <v>14</v>
      </c>
      <c r="J13" s="407" t="s">
        <v>15</v>
      </c>
    </row>
    <row r="14" spans="1:25" x14ac:dyDescent="0.3">
      <c r="A14" s="408">
        <v>4</v>
      </c>
      <c r="B14" s="409" t="s">
        <v>832</v>
      </c>
      <c r="C14" s="409" t="s">
        <v>333</v>
      </c>
      <c r="D14" s="410">
        <v>88</v>
      </c>
      <c r="E14" s="410">
        <v>83</v>
      </c>
      <c r="F14" s="410">
        <v>76</v>
      </c>
      <c r="G14" s="410">
        <f t="shared" ref="G14:G19" si="1">SUM(D14:F14)</f>
        <v>247</v>
      </c>
      <c r="H14" s="410">
        <v>5</v>
      </c>
      <c r="I14" s="410">
        <v>988</v>
      </c>
      <c r="J14" s="411">
        <v>20</v>
      </c>
    </row>
    <row r="15" spans="1:25" x14ac:dyDescent="0.3">
      <c r="A15" s="252">
        <v>6</v>
      </c>
      <c r="B15" s="256" t="s">
        <v>826</v>
      </c>
      <c r="C15" s="256" t="s">
        <v>333</v>
      </c>
      <c r="D15" s="254">
        <v>85</v>
      </c>
      <c r="E15" s="254">
        <v>84</v>
      </c>
      <c r="F15" s="254">
        <v>84</v>
      </c>
      <c r="G15" s="254">
        <f t="shared" si="1"/>
        <v>253</v>
      </c>
      <c r="H15" s="253">
        <v>6</v>
      </c>
      <c r="I15" s="254">
        <v>969</v>
      </c>
      <c r="J15" s="255">
        <v>19</v>
      </c>
    </row>
    <row r="16" spans="1:25" x14ac:dyDescent="0.3">
      <c r="A16" s="252">
        <v>1</v>
      </c>
      <c r="B16" s="256" t="s">
        <v>174</v>
      </c>
      <c r="C16" s="256" t="s">
        <v>77</v>
      </c>
      <c r="D16" s="254">
        <v>83</v>
      </c>
      <c r="E16" s="254">
        <v>77</v>
      </c>
      <c r="F16" s="254">
        <v>86</v>
      </c>
      <c r="G16" s="254">
        <f t="shared" si="1"/>
        <v>246</v>
      </c>
      <c r="H16" s="253">
        <v>4</v>
      </c>
      <c r="I16" s="27">
        <v>984</v>
      </c>
      <c r="J16" s="28">
        <v>18</v>
      </c>
    </row>
    <row r="17" spans="1:13" x14ac:dyDescent="0.3">
      <c r="A17" s="252">
        <v>3</v>
      </c>
      <c r="B17" s="256" t="s">
        <v>186</v>
      </c>
      <c r="C17" s="256" t="s">
        <v>77</v>
      </c>
      <c r="D17" s="254">
        <v>91</v>
      </c>
      <c r="E17" s="254">
        <v>82</v>
      </c>
      <c r="F17" s="254">
        <v>66</v>
      </c>
      <c r="G17" s="254">
        <f t="shared" si="1"/>
        <v>239</v>
      </c>
      <c r="H17" s="253">
        <v>2</v>
      </c>
      <c r="I17" s="254">
        <v>956</v>
      </c>
      <c r="J17" s="255">
        <v>14</v>
      </c>
    </row>
    <row r="18" spans="1:13" x14ac:dyDescent="0.3">
      <c r="A18" s="252">
        <v>2</v>
      </c>
      <c r="B18" s="256" t="s">
        <v>233</v>
      </c>
      <c r="C18" s="256" t="s">
        <v>77</v>
      </c>
      <c r="D18" s="254">
        <v>80</v>
      </c>
      <c r="E18" s="254">
        <v>86</v>
      </c>
      <c r="F18" s="254">
        <v>79</v>
      </c>
      <c r="G18" s="254">
        <f t="shared" si="1"/>
        <v>245</v>
      </c>
      <c r="H18" s="253">
        <v>3</v>
      </c>
      <c r="I18" s="254">
        <v>865</v>
      </c>
      <c r="J18" s="255">
        <v>8</v>
      </c>
    </row>
    <row r="19" spans="1:13" x14ac:dyDescent="0.3">
      <c r="A19" s="257">
        <v>5</v>
      </c>
      <c r="B19" s="261" t="s">
        <v>332</v>
      </c>
      <c r="C19" s="261" t="s">
        <v>333</v>
      </c>
      <c r="D19" s="262">
        <v>63</v>
      </c>
      <c r="E19" s="262">
        <v>56</v>
      </c>
      <c r="F19" s="262">
        <v>51</v>
      </c>
      <c r="G19" s="262">
        <f t="shared" si="1"/>
        <v>170</v>
      </c>
      <c r="H19" s="258">
        <v>1</v>
      </c>
      <c r="I19" s="262">
        <v>781</v>
      </c>
      <c r="J19" s="263">
        <v>5</v>
      </c>
    </row>
    <row r="21" spans="1:13" ht="16.5" x14ac:dyDescent="0.35">
      <c r="B21" s="264" t="s">
        <v>841</v>
      </c>
    </row>
    <row r="23" spans="1:13" x14ac:dyDescent="0.3">
      <c r="B23" s="10" t="s">
        <v>842</v>
      </c>
      <c r="C23" s="10"/>
      <c r="D23" s="10"/>
      <c r="E23" s="10"/>
      <c r="F23" s="40" t="s">
        <v>585</v>
      </c>
      <c r="G23" s="10"/>
    </row>
    <row r="24" spans="1:13" x14ac:dyDescent="0.3">
      <c r="B24" s="10" t="s">
        <v>586</v>
      </c>
      <c r="C24" s="10"/>
      <c r="D24" s="10"/>
      <c r="E24" s="10"/>
      <c r="F24" s="10"/>
      <c r="G24" s="10"/>
      <c r="M24" s="412"/>
    </row>
  </sheetData>
  <mergeCells count="1">
    <mergeCell ref="E2:J2"/>
  </mergeCells>
  <hyperlinks>
    <hyperlink ref="B2" location="'Index'!A3" tooltip="Go to the Index sheet" display="á" xr:uid="{E30F0621-ABC2-494B-9012-49F6DC41FF3B}"/>
  </hyperlinks>
  <printOptions horizontalCentered="1"/>
  <pageMargins left="0.31496062992126" right="0.31496062992126" top="1.1023622047244099" bottom="0.59055118110236204" header="0.39370078740157499" footer="0.39370078740157499"/>
  <pageSetup paperSize="9" scale="9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5C7F4-7A48-4588-B6CA-C31C7F370125}">
  <sheetPr>
    <tabColor theme="9" tint="0.39997558519241921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11" width="5" style="10" customWidth="1"/>
    <col min="12" max="12" width="1.7109375" style="10" customWidth="1"/>
    <col min="13" max="13" width="2.7109375" style="10" customWidth="1"/>
    <col min="14" max="15" width="20.7109375" style="10" customWidth="1"/>
    <col min="16" max="22" width="5" style="10" customWidth="1"/>
    <col min="23" max="25" width="4.140625" style="10" customWidth="1"/>
    <col min="26" max="27" width="4.140625" customWidth="1"/>
  </cols>
  <sheetData>
    <row r="1" spans="1:25" ht="18" x14ac:dyDescent="0.35">
      <c r="A1" s="87"/>
      <c r="B1" s="2" t="s">
        <v>303</v>
      </c>
      <c r="C1" s="2"/>
      <c r="D1" s="3"/>
      <c r="E1" s="3"/>
      <c r="F1" s="3"/>
      <c r="G1" s="3"/>
      <c r="H1" s="3"/>
      <c r="I1" s="4" t="s">
        <v>304</v>
      </c>
      <c r="J1" s="3"/>
      <c r="K1" s="3"/>
      <c r="L1" s="4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2"/>
    </row>
    <row r="2" spans="1:25" ht="20.100000000000001" customHeight="1" x14ac:dyDescent="0.35">
      <c r="A2" s="87"/>
      <c r="B2" s="5" t="s">
        <v>2</v>
      </c>
      <c r="C2" s="6"/>
      <c r="D2" s="3"/>
      <c r="E2" s="3"/>
      <c r="F2" s="42" t="s">
        <v>3</v>
      </c>
      <c r="G2" s="42"/>
      <c r="H2" s="42"/>
      <c r="I2" s="42"/>
      <c r="J2" s="42"/>
      <c r="K2" s="42"/>
      <c r="L2" s="3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ht="15.75" customHeight="1" x14ac:dyDescent="0.3">
      <c r="A3" s="1"/>
      <c r="B3" s="8" t="s">
        <v>4</v>
      </c>
      <c r="C3" s="9" t="s">
        <v>305</v>
      </c>
      <c r="D3" s="9"/>
      <c r="E3" s="9" t="s">
        <v>306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11">
        <v>4</v>
      </c>
      <c r="B4" s="12" t="s">
        <v>10</v>
      </c>
      <c r="C4" s="88" t="s">
        <v>11</v>
      </c>
      <c r="D4" s="65"/>
      <c r="E4" s="65"/>
      <c r="F4" s="65"/>
      <c r="G4" s="89"/>
      <c r="H4" s="13" t="s">
        <v>12</v>
      </c>
      <c r="I4" s="13" t="s">
        <v>13</v>
      </c>
      <c r="J4" s="13" t="s">
        <v>14</v>
      </c>
      <c r="K4" s="14" t="s">
        <v>15</v>
      </c>
    </row>
    <row r="5" spans="1:25" ht="15.75" customHeight="1" x14ac:dyDescent="0.3">
      <c r="A5" s="15">
        <v>2</v>
      </c>
      <c r="B5" s="16" t="s">
        <v>307</v>
      </c>
      <c r="C5" s="16" t="s">
        <v>27</v>
      </c>
      <c r="D5" s="18">
        <v>49</v>
      </c>
      <c r="E5" s="18">
        <v>49</v>
      </c>
      <c r="F5" s="18">
        <v>47</v>
      </c>
      <c r="G5" s="18">
        <v>48</v>
      </c>
      <c r="H5" s="18">
        <f t="shared" ref="H5:H13" si="0">SUM(D5:G5)</f>
        <v>193</v>
      </c>
      <c r="I5" s="18">
        <v>8</v>
      </c>
      <c r="J5" s="18">
        <v>770</v>
      </c>
      <c r="K5" s="19">
        <v>34</v>
      </c>
    </row>
    <row r="6" spans="1:25" ht="15.75" customHeight="1" x14ac:dyDescent="0.3">
      <c r="A6" s="20">
        <v>8</v>
      </c>
      <c r="B6" s="21" t="s">
        <v>308</v>
      </c>
      <c r="C6" s="21" t="s">
        <v>309</v>
      </c>
      <c r="D6" s="24">
        <v>47</v>
      </c>
      <c r="E6" s="24">
        <v>49</v>
      </c>
      <c r="F6" s="24">
        <v>49</v>
      </c>
      <c r="G6" s="24">
        <v>49</v>
      </c>
      <c r="H6" s="24">
        <f t="shared" si="0"/>
        <v>194</v>
      </c>
      <c r="I6" s="23">
        <v>9</v>
      </c>
      <c r="J6" s="24">
        <v>761</v>
      </c>
      <c r="K6" s="25">
        <v>32</v>
      </c>
    </row>
    <row r="7" spans="1:25" ht="15.75" customHeight="1" x14ac:dyDescent="0.3">
      <c r="A7" s="20">
        <v>7</v>
      </c>
      <c r="B7" s="21" t="s">
        <v>310</v>
      </c>
      <c r="C7" s="21" t="s">
        <v>311</v>
      </c>
      <c r="D7" s="90">
        <v>50</v>
      </c>
      <c r="E7" s="24">
        <v>48</v>
      </c>
      <c r="F7" s="24">
        <v>48</v>
      </c>
      <c r="G7" s="24">
        <v>47</v>
      </c>
      <c r="H7" s="24">
        <f t="shared" si="0"/>
        <v>193</v>
      </c>
      <c r="I7" s="23">
        <v>8</v>
      </c>
      <c r="J7" s="24">
        <v>752</v>
      </c>
      <c r="K7" s="25">
        <v>30</v>
      </c>
    </row>
    <row r="8" spans="1:25" ht="15.75" customHeight="1" x14ac:dyDescent="0.3">
      <c r="A8" s="20">
        <v>4</v>
      </c>
      <c r="B8" s="21" t="s">
        <v>312</v>
      </c>
      <c r="C8" s="21" t="s">
        <v>313</v>
      </c>
      <c r="D8" s="24">
        <v>49</v>
      </c>
      <c r="E8" s="24">
        <v>46</v>
      </c>
      <c r="F8" s="24">
        <v>47</v>
      </c>
      <c r="G8" s="24">
        <v>43</v>
      </c>
      <c r="H8" s="24">
        <f t="shared" si="0"/>
        <v>185</v>
      </c>
      <c r="I8" s="23">
        <v>6</v>
      </c>
      <c r="J8" s="24">
        <v>734</v>
      </c>
      <c r="K8" s="25">
        <v>24</v>
      </c>
    </row>
    <row r="9" spans="1:25" ht="15.75" customHeight="1" x14ac:dyDescent="0.3">
      <c r="A9" s="20">
        <v>6</v>
      </c>
      <c r="B9" s="21" t="s">
        <v>314</v>
      </c>
      <c r="C9" s="21" t="s">
        <v>309</v>
      </c>
      <c r="D9" s="24">
        <v>41</v>
      </c>
      <c r="E9" s="24">
        <v>47</v>
      </c>
      <c r="F9" s="24">
        <v>44</v>
      </c>
      <c r="G9" s="24">
        <v>49</v>
      </c>
      <c r="H9" s="24">
        <f t="shared" si="0"/>
        <v>181</v>
      </c>
      <c r="I9" s="23">
        <v>5</v>
      </c>
      <c r="J9" s="24">
        <v>717</v>
      </c>
      <c r="K9" s="25">
        <v>18</v>
      </c>
    </row>
    <row r="10" spans="1:25" ht="15.75" customHeight="1" x14ac:dyDescent="0.3">
      <c r="A10" s="20">
        <v>5</v>
      </c>
      <c r="B10" s="21" t="s">
        <v>315</v>
      </c>
      <c r="C10" s="21" t="s">
        <v>309</v>
      </c>
      <c r="D10" s="24">
        <v>43</v>
      </c>
      <c r="E10" s="24">
        <v>40</v>
      </c>
      <c r="F10" s="24">
        <v>42</v>
      </c>
      <c r="G10" s="24">
        <v>36</v>
      </c>
      <c r="H10" s="24">
        <f t="shared" si="0"/>
        <v>161</v>
      </c>
      <c r="I10" s="23">
        <v>3</v>
      </c>
      <c r="J10" s="24">
        <v>702</v>
      </c>
      <c r="K10" s="25">
        <v>18</v>
      </c>
    </row>
    <row r="11" spans="1:25" ht="15.75" customHeight="1" x14ac:dyDescent="0.3">
      <c r="A11" s="20">
        <v>1</v>
      </c>
      <c r="B11" s="21" t="s">
        <v>316</v>
      </c>
      <c r="C11" s="21" t="s">
        <v>317</v>
      </c>
      <c r="D11" s="24">
        <v>47</v>
      </c>
      <c r="E11" s="24">
        <v>46</v>
      </c>
      <c r="F11" s="24">
        <v>48</v>
      </c>
      <c r="G11" s="24">
        <v>36</v>
      </c>
      <c r="H11" s="24">
        <f t="shared" si="0"/>
        <v>177</v>
      </c>
      <c r="I11" s="23">
        <v>4</v>
      </c>
      <c r="J11" s="27">
        <v>712</v>
      </c>
      <c r="K11" s="28">
        <v>16</v>
      </c>
    </row>
    <row r="12" spans="1:25" ht="15.75" customHeight="1" x14ac:dyDescent="0.3">
      <c r="A12" s="20">
        <v>3</v>
      </c>
      <c r="B12" s="21" t="s">
        <v>318</v>
      </c>
      <c r="C12" s="21" t="s">
        <v>319</v>
      </c>
      <c r="D12" s="24" t="s">
        <v>242</v>
      </c>
      <c r="E12" s="24"/>
      <c r="F12" s="90"/>
      <c r="G12" s="24"/>
      <c r="H12" s="24">
        <f t="shared" si="0"/>
        <v>0</v>
      </c>
      <c r="I12" s="23">
        <v>0</v>
      </c>
      <c r="J12" s="24">
        <v>0</v>
      </c>
      <c r="K12" s="25">
        <v>0</v>
      </c>
    </row>
    <row r="13" spans="1:25" ht="15.75" customHeight="1" x14ac:dyDescent="0.3">
      <c r="A13" s="30">
        <v>9</v>
      </c>
      <c r="B13" s="31" t="s">
        <v>320</v>
      </c>
      <c r="C13" s="31" t="s">
        <v>319</v>
      </c>
      <c r="D13" s="34" t="s">
        <v>242</v>
      </c>
      <c r="E13" s="34"/>
      <c r="F13" s="34"/>
      <c r="G13" s="34"/>
      <c r="H13" s="34">
        <f t="shared" si="0"/>
        <v>0</v>
      </c>
      <c r="I13" s="33">
        <v>0</v>
      </c>
      <c r="J13" s="34">
        <v>0</v>
      </c>
      <c r="K13" s="35">
        <v>0</v>
      </c>
    </row>
    <row r="14" spans="1:25" ht="15.75" customHeight="1" x14ac:dyDescent="0.3">
      <c r="A14" s="10"/>
    </row>
    <row r="15" spans="1:25" ht="15.75" customHeight="1" x14ac:dyDescent="0.3">
      <c r="A15" s="1"/>
      <c r="B15" s="8" t="s">
        <v>7</v>
      </c>
      <c r="C15" s="9" t="s">
        <v>321</v>
      </c>
      <c r="D15" s="9"/>
      <c r="E15" s="9" t="s">
        <v>322</v>
      </c>
      <c r="F15" s="8"/>
      <c r="G15" s="8"/>
      <c r="H15" s="8"/>
      <c r="I15" s="8"/>
      <c r="J15" s="8"/>
      <c r="K15" s="8"/>
    </row>
    <row r="16" spans="1:25" ht="15.75" customHeight="1" x14ac:dyDescent="0.3">
      <c r="A16" s="11">
        <v>4</v>
      </c>
      <c r="B16" s="12" t="s">
        <v>10</v>
      </c>
      <c r="C16" s="88" t="s">
        <v>11</v>
      </c>
      <c r="D16" s="65"/>
      <c r="E16" s="65"/>
      <c r="F16" s="65"/>
      <c r="G16" s="89"/>
      <c r="H16" s="13" t="s">
        <v>12</v>
      </c>
      <c r="I16" s="13" t="s">
        <v>13</v>
      </c>
      <c r="J16" s="13" t="s">
        <v>14</v>
      </c>
      <c r="K16" s="14" t="s">
        <v>15</v>
      </c>
    </row>
    <row r="17" spans="1:11" ht="15.75" customHeight="1" x14ac:dyDescent="0.3">
      <c r="A17" s="15">
        <v>5</v>
      </c>
      <c r="B17" s="16" t="s">
        <v>323</v>
      </c>
      <c r="C17" s="16" t="s">
        <v>309</v>
      </c>
      <c r="D17" s="18">
        <v>45</v>
      </c>
      <c r="E17" s="18">
        <v>45</v>
      </c>
      <c r="F17" s="18">
        <v>47</v>
      </c>
      <c r="G17" s="18">
        <v>46</v>
      </c>
      <c r="H17" s="18">
        <f t="shared" ref="H17:H25" si="1">SUM(D17:G17)</f>
        <v>183</v>
      </c>
      <c r="I17" s="18">
        <v>9</v>
      </c>
      <c r="J17" s="18">
        <v>730</v>
      </c>
      <c r="K17" s="19">
        <v>34</v>
      </c>
    </row>
    <row r="18" spans="1:11" ht="15.75" customHeight="1" x14ac:dyDescent="0.3">
      <c r="A18" s="20">
        <v>7</v>
      </c>
      <c r="B18" s="21" t="s">
        <v>324</v>
      </c>
      <c r="C18" s="21" t="s">
        <v>35</v>
      </c>
      <c r="D18" s="24">
        <v>44</v>
      </c>
      <c r="E18" s="24">
        <v>46</v>
      </c>
      <c r="F18" s="24">
        <v>44</v>
      </c>
      <c r="G18" s="24">
        <v>47</v>
      </c>
      <c r="H18" s="24">
        <f t="shared" si="1"/>
        <v>181</v>
      </c>
      <c r="I18" s="23">
        <v>8</v>
      </c>
      <c r="J18" s="24">
        <v>732</v>
      </c>
      <c r="K18" s="25">
        <v>31</v>
      </c>
    </row>
    <row r="19" spans="1:11" ht="15.75" customHeight="1" x14ac:dyDescent="0.3">
      <c r="A19" s="20">
        <v>9</v>
      </c>
      <c r="B19" s="21" t="s">
        <v>325</v>
      </c>
      <c r="C19" s="21" t="s">
        <v>309</v>
      </c>
      <c r="D19" s="10">
        <v>48</v>
      </c>
      <c r="E19" s="10">
        <v>46</v>
      </c>
      <c r="F19" s="10">
        <v>41</v>
      </c>
      <c r="G19" s="10">
        <v>46</v>
      </c>
      <c r="H19" s="24">
        <f t="shared" si="1"/>
        <v>181</v>
      </c>
      <c r="I19" s="23">
        <v>8</v>
      </c>
      <c r="J19" s="24">
        <v>728</v>
      </c>
      <c r="K19" s="25">
        <v>31</v>
      </c>
    </row>
    <row r="20" spans="1:11" ht="15.75" customHeight="1" x14ac:dyDescent="0.3">
      <c r="A20" s="20">
        <v>3</v>
      </c>
      <c r="B20" s="21" t="s">
        <v>250</v>
      </c>
      <c r="C20" s="21" t="s">
        <v>114</v>
      </c>
      <c r="D20" s="24">
        <v>45</v>
      </c>
      <c r="E20" s="24">
        <v>45</v>
      </c>
      <c r="F20" s="24">
        <v>46</v>
      </c>
      <c r="G20" s="24">
        <v>45</v>
      </c>
      <c r="H20" s="24">
        <f t="shared" si="1"/>
        <v>181</v>
      </c>
      <c r="I20" s="23">
        <v>8</v>
      </c>
      <c r="J20" s="24">
        <v>708</v>
      </c>
      <c r="K20" s="25">
        <v>22</v>
      </c>
    </row>
    <row r="21" spans="1:11" ht="15.75" customHeight="1" x14ac:dyDescent="0.3">
      <c r="A21" s="20">
        <v>6</v>
      </c>
      <c r="B21" s="21" t="s">
        <v>326</v>
      </c>
      <c r="C21" s="21" t="s">
        <v>309</v>
      </c>
      <c r="D21" s="24">
        <v>47</v>
      </c>
      <c r="E21" s="24">
        <v>47</v>
      </c>
      <c r="F21" s="24">
        <v>41</v>
      </c>
      <c r="G21" s="24">
        <v>35</v>
      </c>
      <c r="H21" s="24">
        <f t="shared" si="1"/>
        <v>170</v>
      </c>
      <c r="I21" s="23">
        <v>1</v>
      </c>
      <c r="J21" s="24">
        <v>697</v>
      </c>
      <c r="K21" s="25">
        <v>16</v>
      </c>
    </row>
    <row r="22" spans="1:11" ht="15.75" customHeight="1" x14ac:dyDescent="0.3">
      <c r="A22" s="20">
        <v>8</v>
      </c>
      <c r="B22" s="21" t="s">
        <v>151</v>
      </c>
      <c r="C22" s="21" t="s">
        <v>152</v>
      </c>
      <c r="D22" s="24">
        <v>45</v>
      </c>
      <c r="E22" s="24">
        <v>46</v>
      </c>
      <c r="F22" s="24">
        <v>45</v>
      </c>
      <c r="G22" s="24">
        <v>43</v>
      </c>
      <c r="H22" s="24">
        <f t="shared" si="1"/>
        <v>179</v>
      </c>
      <c r="I22" s="23">
        <v>5</v>
      </c>
      <c r="J22" s="24">
        <v>701</v>
      </c>
      <c r="K22" s="25">
        <v>15</v>
      </c>
    </row>
    <row r="23" spans="1:11" ht="15.75" customHeight="1" x14ac:dyDescent="0.3">
      <c r="A23" s="20">
        <v>2</v>
      </c>
      <c r="B23" s="21" t="s">
        <v>327</v>
      </c>
      <c r="C23" s="21" t="s">
        <v>317</v>
      </c>
      <c r="D23" s="24">
        <v>46</v>
      </c>
      <c r="E23" s="24">
        <v>44</v>
      </c>
      <c r="F23" s="24">
        <v>47</v>
      </c>
      <c r="G23" s="24">
        <v>42</v>
      </c>
      <c r="H23" s="24">
        <f t="shared" si="1"/>
        <v>179</v>
      </c>
      <c r="I23" s="23">
        <v>5</v>
      </c>
      <c r="J23" s="24">
        <v>700</v>
      </c>
      <c r="K23" s="25">
        <v>15</v>
      </c>
    </row>
    <row r="24" spans="1:11" ht="15.75" customHeight="1" x14ac:dyDescent="0.3">
      <c r="A24" s="20">
        <v>4</v>
      </c>
      <c r="B24" s="21" t="s">
        <v>328</v>
      </c>
      <c r="C24" s="21" t="s">
        <v>114</v>
      </c>
      <c r="D24" s="24">
        <v>38</v>
      </c>
      <c r="E24" s="24">
        <v>45</v>
      </c>
      <c r="F24" s="24">
        <v>45</v>
      </c>
      <c r="G24" s="24">
        <v>47</v>
      </c>
      <c r="H24" s="24">
        <f t="shared" si="1"/>
        <v>175</v>
      </c>
      <c r="I24" s="23">
        <v>3</v>
      </c>
      <c r="J24" s="24">
        <v>695</v>
      </c>
      <c r="K24" s="25">
        <v>13</v>
      </c>
    </row>
    <row r="25" spans="1:11" ht="15.75" customHeight="1" x14ac:dyDescent="0.3">
      <c r="A25" s="30">
        <v>1</v>
      </c>
      <c r="B25" s="31" t="s">
        <v>329</v>
      </c>
      <c r="C25" s="31" t="s">
        <v>27</v>
      </c>
      <c r="D25" s="34">
        <v>43</v>
      </c>
      <c r="E25" s="34">
        <v>43</v>
      </c>
      <c r="F25" s="34">
        <v>45</v>
      </c>
      <c r="G25" s="34">
        <v>42</v>
      </c>
      <c r="H25" s="34">
        <f t="shared" si="1"/>
        <v>173</v>
      </c>
      <c r="I25" s="33">
        <v>2</v>
      </c>
      <c r="J25" s="38">
        <v>682</v>
      </c>
      <c r="K25" s="39">
        <v>12</v>
      </c>
    </row>
    <row r="26" spans="1:11" ht="15.75" customHeight="1" x14ac:dyDescent="0.3">
      <c r="A26" s="10"/>
    </row>
    <row r="27" spans="1:11" ht="15.75" customHeight="1" x14ac:dyDescent="0.3">
      <c r="A27" s="1"/>
      <c r="B27" s="8" t="s">
        <v>48</v>
      </c>
      <c r="C27" s="9" t="s">
        <v>330</v>
      </c>
      <c r="D27" s="9"/>
      <c r="E27" s="9" t="s">
        <v>331</v>
      </c>
      <c r="F27" s="8"/>
      <c r="G27" s="8"/>
      <c r="H27" s="8"/>
      <c r="I27" s="8"/>
      <c r="J27" s="8"/>
      <c r="K27" s="8"/>
    </row>
    <row r="28" spans="1:11" ht="15.75" customHeight="1" x14ac:dyDescent="0.3">
      <c r="A28" s="11">
        <v>4</v>
      </c>
      <c r="B28" s="12" t="s">
        <v>10</v>
      </c>
      <c r="C28" s="88" t="s">
        <v>11</v>
      </c>
      <c r="D28" s="65"/>
      <c r="E28" s="65"/>
      <c r="F28" s="65"/>
      <c r="G28" s="89"/>
      <c r="H28" s="13" t="s">
        <v>12</v>
      </c>
      <c r="I28" s="13" t="s">
        <v>13</v>
      </c>
      <c r="J28" s="13" t="s">
        <v>14</v>
      </c>
      <c r="K28" s="14" t="s">
        <v>15</v>
      </c>
    </row>
    <row r="29" spans="1:11" ht="15.75" customHeight="1" x14ac:dyDescent="0.3">
      <c r="A29" s="15">
        <v>7</v>
      </c>
      <c r="B29" s="16" t="s">
        <v>332</v>
      </c>
      <c r="C29" s="16" t="s">
        <v>333</v>
      </c>
      <c r="D29" s="18">
        <v>43</v>
      </c>
      <c r="E29" s="18">
        <v>42</v>
      </c>
      <c r="F29" s="18">
        <v>47</v>
      </c>
      <c r="G29" s="18">
        <v>45</v>
      </c>
      <c r="H29" s="18">
        <f t="shared" ref="H29:H36" si="2">SUM(D29:G29)</f>
        <v>177</v>
      </c>
      <c r="I29" s="18">
        <v>7</v>
      </c>
      <c r="J29" s="18">
        <v>709</v>
      </c>
      <c r="K29" s="19">
        <v>28</v>
      </c>
    </row>
    <row r="30" spans="1:11" ht="15.75" customHeight="1" x14ac:dyDescent="0.3">
      <c r="A30" s="20">
        <v>2</v>
      </c>
      <c r="B30" s="21" t="s">
        <v>334</v>
      </c>
      <c r="C30" s="21" t="s">
        <v>333</v>
      </c>
      <c r="D30" s="24">
        <v>44</v>
      </c>
      <c r="E30" s="24">
        <v>44</v>
      </c>
      <c r="F30" s="24">
        <v>46</v>
      </c>
      <c r="G30" s="24">
        <v>44</v>
      </c>
      <c r="H30" s="24">
        <f t="shared" si="2"/>
        <v>178</v>
      </c>
      <c r="I30" s="23">
        <v>8</v>
      </c>
      <c r="J30" s="24">
        <v>707</v>
      </c>
      <c r="K30" s="25">
        <v>27</v>
      </c>
    </row>
    <row r="31" spans="1:11" ht="15.75" customHeight="1" x14ac:dyDescent="0.3">
      <c r="A31" s="20">
        <v>6</v>
      </c>
      <c r="B31" s="21" t="s">
        <v>335</v>
      </c>
      <c r="C31" s="21" t="s">
        <v>309</v>
      </c>
      <c r="D31" s="24">
        <v>44</v>
      </c>
      <c r="E31" s="24">
        <v>44</v>
      </c>
      <c r="F31" s="24">
        <v>44</v>
      </c>
      <c r="G31" s="24">
        <v>42</v>
      </c>
      <c r="H31" s="24">
        <f t="shared" si="2"/>
        <v>174</v>
      </c>
      <c r="I31" s="23">
        <v>6</v>
      </c>
      <c r="J31" s="24">
        <v>692</v>
      </c>
      <c r="K31" s="25">
        <v>24</v>
      </c>
    </row>
    <row r="32" spans="1:11" ht="15.75" customHeight="1" x14ac:dyDescent="0.3">
      <c r="A32" s="20">
        <v>4</v>
      </c>
      <c r="B32" s="21" t="s">
        <v>336</v>
      </c>
      <c r="C32" s="21" t="s">
        <v>309</v>
      </c>
      <c r="D32" s="24">
        <v>42</v>
      </c>
      <c r="E32" s="24">
        <v>45</v>
      </c>
      <c r="F32" s="24">
        <v>44</v>
      </c>
      <c r="G32" s="24">
        <v>43</v>
      </c>
      <c r="H32" s="24">
        <f t="shared" si="2"/>
        <v>174</v>
      </c>
      <c r="I32" s="23">
        <v>6</v>
      </c>
      <c r="J32" s="24">
        <v>685</v>
      </c>
      <c r="K32" s="25">
        <v>20</v>
      </c>
    </row>
    <row r="33" spans="1:11" ht="15.75" customHeight="1" x14ac:dyDescent="0.3">
      <c r="A33" s="20">
        <v>8</v>
      </c>
      <c r="B33" s="21" t="s">
        <v>337</v>
      </c>
      <c r="C33" s="21" t="s">
        <v>309</v>
      </c>
      <c r="D33" s="24">
        <v>45</v>
      </c>
      <c r="E33" s="24">
        <v>42</v>
      </c>
      <c r="F33" s="24">
        <v>42</v>
      </c>
      <c r="G33" s="24">
        <v>43</v>
      </c>
      <c r="H33" s="24">
        <f t="shared" si="2"/>
        <v>172</v>
      </c>
      <c r="I33" s="23">
        <v>4</v>
      </c>
      <c r="J33" s="24">
        <v>678</v>
      </c>
      <c r="K33" s="25">
        <v>16</v>
      </c>
    </row>
    <row r="34" spans="1:11" ht="15.75" customHeight="1" x14ac:dyDescent="0.3">
      <c r="A34" s="20">
        <v>1</v>
      </c>
      <c r="B34" s="21" t="s">
        <v>338</v>
      </c>
      <c r="C34" s="21" t="s">
        <v>309</v>
      </c>
      <c r="D34" s="24">
        <v>38</v>
      </c>
      <c r="E34" s="24">
        <v>45</v>
      </c>
      <c r="F34" s="24">
        <v>42</v>
      </c>
      <c r="G34" s="24">
        <v>41</v>
      </c>
      <c r="H34" s="24">
        <f t="shared" si="2"/>
        <v>166</v>
      </c>
      <c r="I34" s="23">
        <v>2</v>
      </c>
      <c r="J34" s="27">
        <v>660</v>
      </c>
      <c r="K34" s="28">
        <v>12</v>
      </c>
    </row>
    <row r="35" spans="1:11" ht="15.75" customHeight="1" x14ac:dyDescent="0.3">
      <c r="A35" s="20">
        <v>3</v>
      </c>
      <c r="B35" s="21" t="s">
        <v>339</v>
      </c>
      <c r="C35" s="21" t="s">
        <v>17</v>
      </c>
      <c r="D35" s="24">
        <v>41</v>
      </c>
      <c r="E35" s="24">
        <v>42</v>
      </c>
      <c r="F35" s="24">
        <v>40</v>
      </c>
      <c r="G35" s="24">
        <v>44</v>
      </c>
      <c r="H35" s="24">
        <f t="shared" si="2"/>
        <v>167</v>
      </c>
      <c r="I35" s="23">
        <v>3</v>
      </c>
      <c r="J35" s="24">
        <v>656</v>
      </c>
      <c r="K35" s="25">
        <v>11</v>
      </c>
    </row>
    <row r="36" spans="1:11" ht="15.75" customHeight="1" x14ac:dyDescent="0.3">
      <c r="A36" s="30">
        <v>5</v>
      </c>
      <c r="B36" s="31" t="s">
        <v>340</v>
      </c>
      <c r="C36" s="31" t="s">
        <v>309</v>
      </c>
      <c r="D36" s="34">
        <v>45</v>
      </c>
      <c r="E36" s="34">
        <v>35</v>
      </c>
      <c r="F36" s="34">
        <v>39</v>
      </c>
      <c r="G36" s="34">
        <v>38</v>
      </c>
      <c r="H36" s="34">
        <f t="shared" si="2"/>
        <v>157</v>
      </c>
      <c r="I36" s="33">
        <v>1</v>
      </c>
      <c r="J36" s="34">
        <v>656</v>
      </c>
      <c r="K36" s="35">
        <v>9</v>
      </c>
    </row>
    <row r="37" spans="1:11" ht="15.75" customHeight="1" x14ac:dyDescent="0.3">
      <c r="A37" s="10"/>
    </row>
    <row r="38" spans="1:11" ht="15.75" customHeight="1" x14ac:dyDescent="0.3">
      <c r="A38" s="1"/>
      <c r="B38" s="8" t="s">
        <v>51</v>
      </c>
      <c r="C38" s="9" t="s">
        <v>341</v>
      </c>
      <c r="D38" s="9"/>
      <c r="E38" s="9" t="s">
        <v>342</v>
      </c>
      <c r="F38" s="8"/>
      <c r="G38" s="8"/>
      <c r="H38" s="8"/>
      <c r="I38" s="8"/>
      <c r="J38" s="8"/>
      <c r="K38" s="8"/>
    </row>
    <row r="39" spans="1:11" ht="15.75" customHeight="1" x14ac:dyDescent="0.3">
      <c r="A39" s="11">
        <v>4</v>
      </c>
      <c r="B39" s="12" t="s">
        <v>10</v>
      </c>
      <c r="C39" s="88" t="s">
        <v>11</v>
      </c>
      <c r="D39" s="65"/>
      <c r="E39" s="65"/>
      <c r="F39" s="65"/>
      <c r="G39" s="89"/>
      <c r="H39" s="13" t="s">
        <v>12</v>
      </c>
      <c r="I39" s="13" t="s">
        <v>13</v>
      </c>
      <c r="J39" s="13" t="s">
        <v>14</v>
      </c>
      <c r="K39" s="14" t="s">
        <v>15</v>
      </c>
    </row>
    <row r="40" spans="1:11" ht="15.75" customHeight="1" x14ac:dyDescent="0.3">
      <c r="A40" s="15">
        <v>4</v>
      </c>
      <c r="B40" s="16" t="s">
        <v>343</v>
      </c>
      <c r="C40" s="16" t="s">
        <v>129</v>
      </c>
      <c r="D40" s="18">
        <v>46</v>
      </c>
      <c r="E40" s="18">
        <v>42</v>
      </c>
      <c r="F40" s="18">
        <v>41</v>
      </c>
      <c r="G40" s="18">
        <v>44</v>
      </c>
      <c r="H40" s="18">
        <f t="shared" ref="H40:H47" si="3">SUM(D40:G40)</f>
        <v>173</v>
      </c>
      <c r="I40" s="18">
        <v>8</v>
      </c>
      <c r="J40" s="18">
        <v>684</v>
      </c>
      <c r="K40" s="19">
        <v>30</v>
      </c>
    </row>
    <row r="41" spans="1:11" ht="15.75" customHeight="1" x14ac:dyDescent="0.3">
      <c r="A41" s="20">
        <v>2</v>
      </c>
      <c r="B41" s="21" t="s">
        <v>344</v>
      </c>
      <c r="C41" s="21" t="s">
        <v>100</v>
      </c>
      <c r="D41" s="24">
        <v>45</v>
      </c>
      <c r="E41" s="24">
        <v>35</v>
      </c>
      <c r="F41" s="24">
        <v>43</v>
      </c>
      <c r="G41" s="24">
        <v>39</v>
      </c>
      <c r="H41" s="24">
        <f t="shared" si="3"/>
        <v>162</v>
      </c>
      <c r="I41" s="23">
        <v>6</v>
      </c>
      <c r="J41" s="24">
        <v>665</v>
      </c>
      <c r="K41" s="25">
        <v>27</v>
      </c>
    </row>
    <row r="42" spans="1:11" ht="15.75" customHeight="1" x14ac:dyDescent="0.3">
      <c r="A42" s="20">
        <v>6</v>
      </c>
      <c r="B42" s="21" t="s">
        <v>345</v>
      </c>
      <c r="C42" s="21" t="s">
        <v>309</v>
      </c>
      <c r="D42" s="24">
        <v>39</v>
      </c>
      <c r="E42" s="24">
        <v>42</v>
      </c>
      <c r="F42" s="24">
        <v>39</v>
      </c>
      <c r="G42" s="24">
        <v>44</v>
      </c>
      <c r="H42" s="24">
        <f t="shared" si="3"/>
        <v>164</v>
      </c>
      <c r="I42" s="23">
        <v>7</v>
      </c>
      <c r="J42" s="24">
        <v>641</v>
      </c>
      <c r="K42" s="25">
        <v>20</v>
      </c>
    </row>
    <row r="43" spans="1:11" ht="15.75" customHeight="1" x14ac:dyDescent="0.3">
      <c r="A43" s="20">
        <v>7</v>
      </c>
      <c r="B43" s="21" t="s">
        <v>346</v>
      </c>
      <c r="C43" s="21" t="s">
        <v>317</v>
      </c>
      <c r="D43" s="24">
        <v>41</v>
      </c>
      <c r="E43" s="24">
        <v>38</v>
      </c>
      <c r="F43" s="24">
        <v>44</v>
      </c>
      <c r="G43" s="24">
        <v>32</v>
      </c>
      <c r="H43" s="24">
        <f t="shared" si="3"/>
        <v>155</v>
      </c>
      <c r="I43" s="23">
        <v>5</v>
      </c>
      <c r="J43" s="24">
        <v>492</v>
      </c>
      <c r="K43" s="25">
        <v>18</v>
      </c>
    </row>
    <row r="44" spans="1:11" ht="15.75" customHeight="1" x14ac:dyDescent="0.3">
      <c r="A44" s="20">
        <v>3</v>
      </c>
      <c r="B44" s="21" t="s">
        <v>347</v>
      </c>
      <c r="C44" s="21" t="s">
        <v>313</v>
      </c>
      <c r="D44" s="24">
        <v>40</v>
      </c>
      <c r="E44" s="24">
        <v>37</v>
      </c>
      <c r="F44" s="24">
        <v>34</v>
      </c>
      <c r="G44" s="24">
        <v>37</v>
      </c>
      <c r="H44" s="24">
        <f t="shared" si="3"/>
        <v>148</v>
      </c>
      <c r="I44" s="23">
        <v>4</v>
      </c>
      <c r="J44" s="24">
        <v>622</v>
      </c>
      <c r="K44" s="25">
        <v>16</v>
      </c>
    </row>
    <row r="45" spans="1:11" ht="15.75" customHeight="1" x14ac:dyDescent="0.3">
      <c r="A45" s="20">
        <v>5</v>
      </c>
      <c r="B45" s="21" t="s">
        <v>348</v>
      </c>
      <c r="C45" s="21" t="s">
        <v>309</v>
      </c>
      <c r="D45" s="24">
        <v>40</v>
      </c>
      <c r="E45" s="24">
        <v>34</v>
      </c>
      <c r="F45" s="24">
        <v>38</v>
      </c>
      <c r="G45" s="24">
        <v>33</v>
      </c>
      <c r="H45" s="24">
        <f t="shared" si="3"/>
        <v>145</v>
      </c>
      <c r="I45" s="23">
        <v>2</v>
      </c>
      <c r="J45" s="24">
        <v>608</v>
      </c>
      <c r="K45" s="25">
        <v>12</v>
      </c>
    </row>
    <row r="46" spans="1:11" ht="15.75" customHeight="1" x14ac:dyDescent="0.3">
      <c r="A46" s="20">
        <v>1</v>
      </c>
      <c r="B46" s="21" t="s">
        <v>349</v>
      </c>
      <c r="C46" s="21" t="s">
        <v>317</v>
      </c>
      <c r="D46" s="24">
        <v>33</v>
      </c>
      <c r="E46" s="24">
        <v>37</v>
      </c>
      <c r="F46" s="24">
        <v>36</v>
      </c>
      <c r="G46" s="24">
        <v>40</v>
      </c>
      <c r="H46" s="24">
        <f t="shared" si="3"/>
        <v>146</v>
      </c>
      <c r="I46" s="23">
        <v>3</v>
      </c>
      <c r="J46" s="27">
        <v>600</v>
      </c>
      <c r="K46" s="28">
        <v>12</v>
      </c>
    </row>
    <row r="47" spans="1:11" ht="15.75" customHeight="1" x14ac:dyDescent="0.3">
      <c r="A47" s="30">
        <v>8</v>
      </c>
      <c r="B47" s="31" t="s">
        <v>350</v>
      </c>
      <c r="C47" s="31" t="s">
        <v>129</v>
      </c>
      <c r="D47" s="34">
        <v>32</v>
      </c>
      <c r="E47" s="34">
        <v>33</v>
      </c>
      <c r="F47" s="34">
        <v>36</v>
      </c>
      <c r="G47" s="34">
        <v>38</v>
      </c>
      <c r="H47" s="34">
        <f t="shared" si="3"/>
        <v>139</v>
      </c>
      <c r="I47" s="33">
        <v>1</v>
      </c>
      <c r="J47" s="34">
        <v>595</v>
      </c>
      <c r="K47" s="35">
        <v>11</v>
      </c>
    </row>
    <row r="48" spans="1:11" ht="15.75" customHeight="1" x14ac:dyDescent="0.3">
      <c r="A48" s="10"/>
    </row>
    <row r="49" spans="1:6" ht="15.75" customHeight="1" x14ac:dyDescent="0.3">
      <c r="A49" s="10"/>
      <c r="B49" s="10" t="s">
        <v>351</v>
      </c>
      <c r="F49" s="40" t="s">
        <v>163</v>
      </c>
    </row>
    <row r="50" spans="1:6" ht="15.75" customHeight="1" x14ac:dyDescent="0.3">
      <c r="A50" s="10"/>
      <c r="B50" s="10" t="s">
        <v>164</v>
      </c>
    </row>
    <row r="51" spans="1:6" ht="15.75" customHeight="1" x14ac:dyDescent="0.3">
      <c r="A51" s="10"/>
    </row>
    <row r="52" spans="1:6" ht="15.75" customHeight="1" x14ac:dyDescent="0.3">
      <c r="A52" s="10"/>
    </row>
    <row r="53" spans="1:6" ht="15.75" customHeight="1" x14ac:dyDescent="0.3">
      <c r="A53" s="10"/>
    </row>
    <row r="54" spans="1:6" ht="15.75" customHeight="1" x14ac:dyDescent="0.3">
      <c r="A54" s="10"/>
    </row>
    <row r="55" spans="1:6" ht="15.75" customHeight="1" x14ac:dyDescent="0.3">
      <c r="A55" s="10"/>
    </row>
    <row r="56" spans="1:6" ht="15.75" customHeight="1" x14ac:dyDescent="0.3">
      <c r="A56" s="10"/>
    </row>
    <row r="57" spans="1:6" ht="15.75" customHeight="1" x14ac:dyDescent="0.3">
      <c r="A57" s="10"/>
    </row>
    <row r="58" spans="1:6" ht="15.75" customHeight="1" x14ac:dyDescent="0.3">
      <c r="A58" s="10"/>
    </row>
    <row r="59" spans="1:6" ht="15.75" customHeight="1" x14ac:dyDescent="0.3">
      <c r="A59" s="10"/>
    </row>
    <row r="60" spans="1:6" ht="15.75" customHeight="1" x14ac:dyDescent="0.3">
      <c r="A60" s="10"/>
    </row>
    <row r="61" spans="1:6" ht="15.75" customHeight="1" x14ac:dyDescent="0.3">
      <c r="A61" s="10"/>
    </row>
    <row r="62" spans="1:6" ht="15.75" customHeight="1" x14ac:dyDescent="0.3">
      <c r="A62" s="10"/>
    </row>
    <row r="63" spans="1:6" ht="15.75" customHeight="1" x14ac:dyDescent="0.3">
      <c r="A63" s="10"/>
    </row>
    <row r="64" spans="1:6" ht="15.75" customHeight="1" x14ac:dyDescent="0.3">
      <c r="A64" s="10"/>
    </row>
    <row r="65" spans="1:1" ht="15.75" customHeight="1" x14ac:dyDescent="0.3">
      <c r="A65" s="10"/>
    </row>
    <row r="66" spans="1:1" ht="15.75" customHeight="1" x14ac:dyDescent="0.3">
      <c r="A66" s="10"/>
    </row>
    <row r="67" spans="1:1" ht="15.75" customHeight="1" x14ac:dyDescent="0.3">
      <c r="A67" s="10"/>
    </row>
    <row r="68" spans="1:1" ht="15.75" customHeight="1" x14ac:dyDescent="0.3">
      <c r="A68" s="10"/>
    </row>
    <row r="69" spans="1:1" ht="15.75" customHeight="1" x14ac:dyDescent="0.3">
      <c r="A69" s="10"/>
    </row>
    <row r="70" spans="1:1" ht="15.75" customHeight="1" x14ac:dyDescent="0.3">
      <c r="A70" s="10"/>
    </row>
    <row r="71" spans="1:1" ht="15.75" customHeight="1" x14ac:dyDescent="0.3">
      <c r="A71" s="10"/>
    </row>
    <row r="72" spans="1:1" ht="15.75" customHeight="1" x14ac:dyDescent="0.3">
      <c r="A72" s="10"/>
    </row>
    <row r="73" spans="1:1" ht="15.75" customHeight="1" x14ac:dyDescent="0.3">
      <c r="A73" s="10"/>
    </row>
    <row r="74" spans="1:1" ht="15.75" customHeight="1" x14ac:dyDescent="0.3">
      <c r="A74" s="10"/>
    </row>
    <row r="75" spans="1:1" ht="15.75" customHeight="1" x14ac:dyDescent="0.3">
      <c r="A75" s="10"/>
    </row>
    <row r="76" spans="1:1" ht="15.75" customHeight="1" x14ac:dyDescent="0.3">
      <c r="A76" s="10"/>
    </row>
    <row r="77" spans="1:1" ht="15.75" customHeight="1" x14ac:dyDescent="0.3">
      <c r="A77" s="10"/>
    </row>
    <row r="78" spans="1:1" ht="15.75" customHeight="1" x14ac:dyDescent="0.3">
      <c r="A78" s="10"/>
    </row>
    <row r="79" spans="1:1" ht="15.75" customHeight="1" x14ac:dyDescent="0.3">
      <c r="A79" s="10"/>
    </row>
    <row r="80" spans="1:1" ht="15.75" customHeight="1" x14ac:dyDescent="0.3">
      <c r="A80" s="10"/>
    </row>
    <row r="81" spans="1:1" ht="15.75" customHeight="1" x14ac:dyDescent="0.3">
      <c r="A81" s="10"/>
    </row>
    <row r="82" spans="1:1" ht="15.75" customHeight="1" x14ac:dyDescent="0.3">
      <c r="A82" s="10"/>
    </row>
    <row r="83" spans="1:1" ht="15.75" customHeight="1" x14ac:dyDescent="0.3">
      <c r="A83" s="10"/>
    </row>
    <row r="84" spans="1:1" ht="15.75" customHeight="1" x14ac:dyDescent="0.3">
      <c r="A84" s="10"/>
    </row>
    <row r="85" spans="1:1" ht="15.75" customHeight="1" x14ac:dyDescent="0.3">
      <c r="A85" s="10"/>
    </row>
    <row r="86" spans="1:1" ht="15.75" customHeight="1" x14ac:dyDescent="0.3">
      <c r="A86" s="10"/>
    </row>
    <row r="87" spans="1:1" ht="15.75" customHeight="1" x14ac:dyDescent="0.3">
      <c r="A87" s="10"/>
    </row>
    <row r="88" spans="1:1" ht="15.75" customHeight="1" x14ac:dyDescent="0.3">
      <c r="A88" s="10"/>
    </row>
    <row r="89" spans="1:1" ht="15.75" customHeight="1" x14ac:dyDescent="0.3">
      <c r="A89" s="10"/>
    </row>
    <row r="90" spans="1:1" ht="15.75" customHeight="1" x14ac:dyDescent="0.3">
      <c r="A90" s="10"/>
    </row>
    <row r="91" spans="1:1" ht="15.75" customHeight="1" x14ac:dyDescent="0.3">
      <c r="A91" s="10"/>
    </row>
    <row r="92" spans="1:1" ht="15.75" customHeight="1" x14ac:dyDescent="0.3">
      <c r="A92" s="10"/>
    </row>
    <row r="93" spans="1:1" ht="15.75" customHeight="1" x14ac:dyDescent="0.3">
      <c r="A93" s="10"/>
    </row>
    <row r="94" spans="1:1" ht="15.75" customHeight="1" x14ac:dyDescent="0.3">
      <c r="A94" s="10"/>
    </row>
    <row r="95" spans="1:1" ht="15.75" customHeight="1" x14ac:dyDescent="0.3">
      <c r="A95" s="10"/>
    </row>
    <row r="96" spans="1:1" ht="15.75" customHeight="1" x14ac:dyDescent="0.3">
      <c r="A96" s="10"/>
    </row>
    <row r="97" spans="1:1" ht="15.75" customHeight="1" x14ac:dyDescent="0.3">
      <c r="A97" s="10"/>
    </row>
    <row r="98" spans="1:1" ht="15.75" customHeight="1" x14ac:dyDescent="0.3">
      <c r="A98" s="10"/>
    </row>
    <row r="99" spans="1:1" ht="15.75" customHeight="1" x14ac:dyDescent="0.3">
      <c r="A99" s="10"/>
    </row>
    <row r="100" spans="1:1" ht="15.75" customHeight="1" x14ac:dyDescent="0.3">
      <c r="A100" s="10"/>
    </row>
    <row r="101" spans="1:1" ht="15.75" customHeight="1" x14ac:dyDescent="0.3">
      <c r="A101" s="10"/>
    </row>
    <row r="102" spans="1:1" ht="15.75" customHeight="1" x14ac:dyDescent="0.3">
      <c r="A102" s="10"/>
    </row>
    <row r="103" spans="1:1" ht="15.75" customHeight="1" x14ac:dyDescent="0.3">
      <c r="A103" s="10"/>
    </row>
    <row r="104" spans="1:1" ht="15.75" customHeight="1" x14ac:dyDescent="0.3">
      <c r="A104" s="10"/>
    </row>
    <row r="105" spans="1:1" ht="15.75" customHeight="1" x14ac:dyDescent="0.3">
      <c r="A105" s="10"/>
    </row>
    <row r="106" spans="1:1" ht="15.75" customHeight="1" x14ac:dyDescent="0.3">
      <c r="A106" s="10"/>
    </row>
    <row r="107" spans="1:1" ht="15.75" customHeight="1" x14ac:dyDescent="0.3">
      <c r="A107" s="10"/>
    </row>
    <row r="108" spans="1:1" ht="15.75" customHeight="1" x14ac:dyDescent="0.3">
      <c r="A108" s="10"/>
    </row>
    <row r="109" spans="1:1" ht="15.75" customHeight="1" x14ac:dyDescent="0.3">
      <c r="A109" s="10"/>
    </row>
    <row r="110" spans="1:1" ht="15.75" customHeight="1" x14ac:dyDescent="0.3">
      <c r="A110" s="10"/>
    </row>
    <row r="111" spans="1:1" ht="15.75" customHeight="1" x14ac:dyDescent="0.3">
      <c r="A111" s="10"/>
    </row>
    <row r="112" spans="1:1" ht="15.75" customHeight="1" x14ac:dyDescent="0.3">
      <c r="A112" s="10"/>
    </row>
    <row r="113" spans="1:1" ht="15.75" customHeight="1" x14ac:dyDescent="0.3">
      <c r="A113" s="10"/>
    </row>
    <row r="114" spans="1:1" ht="15.75" customHeight="1" x14ac:dyDescent="0.3">
      <c r="A114" s="10"/>
    </row>
    <row r="115" spans="1:1" ht="15.75" customHeight="1" x14ac:dyDescent="0.3">
      <c r="A115" s="10"/>
    </row>
    <row r="116" spans="1:1" ht="15.75" customHeight="1" x14ac:dyDescent="0.3">
      <c r="A116" s="10"/>
    </row>
    <row r="117" spans="1:1" ht="15.75" customHeight="1" x14ac:dyDescent="0.3">
      <c r="A117" s="10"/>
    </row>
    <row r="118" spans="1:1" ht="15.75" customHeight="1" x14ac:dyDescent="0.3">
      <c r="A118" s="10"/>
    </row>
    <row r="119" spans="1:1" ht="15.75" customHeight="1" x14ac:dyDescent="0.3">
      <c r="A119" s="10"/>
    </row>
    <row r="120" spans="1:1" ht="15.75" customHeight="1" x14ac:dyDescent="0.3">
      <c r="A120" s="10"/>
    </row>
    <row r="121" spans="1:1" ht="15.75" customHeight="1" x14ac:dyDescent="0.3">
      <c r="A121" s="10"/>
    </row>
    <row r="122" spans="1:1" ht="15.75" customHeight="1" x14ac:dyDescent="0.3">
      <c r="A122" s="10"/>
    </row>
    <row r="123" spans="1:1" ht="15.75" customHeight="1" x14ac:dyDescent="0.3">
      <c r="A123" s="10"/>
    </row>
    <row r="124" spans="1:1" ht="15.75" customHeight="1" x14ac:dyDescent="0.3">
      <c r="A124" s="10"/>
    </row>
    <row r="125" spans="1:1" ht="15.75" customHeight="1" x14ac:dyDescent="0.3">
      <c r="A125" s="10"/>
    </row>
    <row r="126" spans="1:1" ht="15.75" customHeight="1" x14ac:dyDescent="0.3">
      <c r="A126" s="10"/>
    </row>
    <row r="127" spans="1:1" ht="15.75" customHeight="1" x14ac:dyDescent="0.3">
      <c r="A127" s="10"/>
    </row>
    <row r="128" spans="1:1" ht="15.75" customHeight="1" x14ac:dyDescent="0.3">
      <c r="A128" s="10"/>
    </row>
    <row r="129" spans="1:1" ht="15.75" customHeight="1" x14ac:dyDescent="0.3">
      <c r="A129" s="10"/>
    </row>
    <row r="130" spans="1:1" ht="15.75" customHeight="1" x14ac:dyDescent="0.3">
      <c r="A130" s="10"/>
    </row>
    <row r="131" spans="1:1" ht="15.75" customHeight="1" x14ac:dyDescent="0.3">
      <c r="A131" s="10"/>
    </row>
    <row r="132" spans="1:1" ht="15.75" customHeight="1" x14ac:dyDescent="0.3">
      <c r="A132" s="10"/>
    </row>
    <row r="133" spans="1:1" ht="15.75" customHeight="1" x14ac:dyDescent="0.3">
      <c r="A133" s="10"/>
    </row>
    <row r="134" spans="1:1" ht="15.75" customHeight="1" x14ac:dyDescent="0.3">
      <c r="A134" s="10"/>
    </row>
    <row r="135" spans="1:1" ht="15.75" customHeight="1" x14ac:dyDescent="0.3">
      <c r="A135" s="10"/>
    </row>
    <row r="136" spans="1:1" ht="15.75" customHeight="1" x14ac:dyDescent="0.3">
      <c r="A136" s="10"/>
    </row>
    <row r="137" spans="1:1" ht="15.75" customHeight="1" x14ac:dyDescent="0.3">
      <c r="A137" s="10"/>
    </row>
    <row r="138" spans="1:1" ht="15.75" customHeight="1" x14ac:dyDescent="0.3">
      <c r="A138" s="10"/>
    </row>
    <row r="139" spans="1:1" ht="15.75" customHeight="1" x14ac:dyDescent="0.3">
      <c r="A139" s="10"/>
    </row>
    <row r="140" spans="1:1" ht="15.75" customHeight="1" x14ac:dyDescent="0.3">
      <c r="A140" s="10"/>
    </row>
    <row r="141" spans="1:1" ht="15.75" customHeight="1" x14ac:dyDescent="0.3">
      <c r="A141" s="10"/>
    </row>
    <row r="142" spans="1:1" ht="15.75" customHeight="1" x14ac:dyDescent="0.3">
      <c r="A142" s="10"/>
    </row>
    <row r="143" spans="1:1" ht="15.75" customHeight="1" x14ac:dyDescent="0.3">
      <c r="A143" s="10"/>
    </row>
    <row r="144" spans="1:1" ht="15.75" customHeight="1" x14ac:dyDescent="0.3">
      <c r="A144" s="10"/>
    </row>
    <row r="145" spans="1:1" ht="15.75" customHeight="1" x14ac:dyDescent="0.3">
      <c r="A145" s="10"/>
    </row>
    <row r="146" spans="1:1" ht="15.75" customHeight="1" x14ac:dyDescent="0.3">
      <c r="A146" s="10"/>
    </row>
    <row r="147" spans="1:1" ht="15.75" customHeight="1" x14ac:dyDescent="0.3">
      <c r="A147" s="10"/>
    </row>
    <row r="148" spans="1:1" ht="15.75" customHeight="1" x14ac:dyDescent="0.3">
      <c r="A148" s="10"/>
    </row>
    <row r="149" spans="1:1" ht="15.75" customHeight="1" x14ac:dyDescent="0.3">
      <c r="A149" s="10"/>
    </row>
    <row r="150" spans="1:1" ht="15.75" customHeight="1" x14ac:dyDescent="0.3">
      <c r="A150" s="10"/>
    </row>
    <row r="151" spans="1:1" ht="15.75" customHeight="1" x14ac:dyDescent="0.3">
      <c r="A151" s="10"/>
    </row>
    <row r="152" spans="1:1" ht="15.75" customHeight="1" x14ac:dyDescent="0.3">
      <c r="A152" s="10"/>
    </row>
    <row r="153" spans="1:1" ht="15.75" customHeight="1" x14ac:dyDescent="0.3">
      <c r="A153" s="10"/>
    </row>
    <row r="154" spans="1:1" ht="15.75" customHeight="1" x14ac:dyDescent="0.3">
      <c r="A154" s="10"/>
    </row>
    <row r="155" spans="1:1" ht="15.75" customHeight="1" x14ac:dyDescent="0.3">
      <c r="A155" s="10"/>
    </row>
    <row r="156" spans="1:1" ht="15.75" customHeight="1" x14ac:dyDescent="0.3">
      <c r="A156" s="10"/>
    </row>
    <row r="157" spans="1:1" ht="15.75" customHeight="1" x14ac:dyDescent="0.3">
      <c r="A157" s="10"/>
    </row>
    <row r="158" spans="1:1" ht="15.75" customHeight="1" x14ac:dyDescent="0.3">
      <c r="A158" s="10"/>
    </row>
    <row r="159" spans="1:1" ht="15.75" customHeight="1" x14ac:dyDescent="0.3">
      <c r="A159" s="10"/>
    </row>
    <row r="160" spans="1:1" ht="15.75" customHeight="1" x14ac:dyDescent="0.3">
      <c r="A160" s="10"/>
    </row>
    <row r="161" spans="1:1" ht="15.75" customHeight="1" x14ac:dyDescent="0.3">
      <c r="A161" s="10"/>
    </row>
    <row r="162" spans="1:1" ht="15.75" customHeight="1" x14ac:dyDescent="0.3">
      <c r="A162" s="10"/>
    </row>
    <row r="163" spans="1:1" ht="15.75" customHeight="1" x14ac:dyDescent="0.3">
      <c r="A163" s="10"/>
    </row>
    <row r="164" spans="1:1" ht="15.75" customHeight="1" x14ac:dyDescent="0.3">
      <c r="A164" s="10"/>
    </row>
    <row r="165" spans="1:1" ht="15.75" customHeight="1" x14ac:dyDescent="0.3">
      <c r="A165" s="10"/>
    </row>
    <row r="166" spans="1:1" ht="15.75" customHeight="1" x14ac:dyDescent="0.3">
      <c r="A166" s="10"/>
    </row>
    <row r="167" spans="1:1" ht="15.75" customHeight="1" x14ac:dyDescent="0.3">
      <c r="A167" s="10"/>
    </row>
    <row r="168" spans="1:1" ht="15.75" customHeight="1" x14ac:dyDescent="0.3">
      <c r="A168" s="10"/>
    </row>
    <row r="169" spans="1:1" ht="15.75" customHeight="1" x14ac:dyDescent="0.3">
      <c r="A169" s="10"/>
    </row>
    <row r="170" spans="1:1" ht="15.75" customHeight="1" x14ac:dyDescent="0.3">
      <c r="A170" s="10"/>
    </row>
    <row r="171" spans="1:1" ht="15.75" customHeight="1" x14ac:dyDescent="0.3">
      <c r="A171" s="10"/>
    </row>
    <row r="172" spans="1:1" ht="15.75" customHeight="1" x14ac:dyDescent="0.3">
      <c r="A172" s="10"/>
    </row>
    <row r="173" spans="1:1" ht="15.75" customHeight="1" x14ac:dyDescent="0.3">
      <c r="A173" s="10"/>
    </row>
    <row r="174" spans="1:1" ht="15.75" customHeight="1" x14ac:dyDescent="0.3">
      <c r="A174" s="10"/>
    </row>
    <row r="175" spans="1:1" ht="15.75" customHeight="1" x14ac:dyDescent="0.3">
      <c r="A175" s="10"/>
    </row>
    <row r="176" spans="1:1" ht="15.75" customHeight="1" x14ac:dyDescent="0.3">
      <c r="A176" s="10"/>
    </row>
    <row r="177" spans="1:1" ht="15.75" customHeight="1" x14ac:dyDescent="0.3">
      <c r="A177" s="10"/>
    </row>
    <row r="178" spans="1:1" ht="15.75" customHeight="1" x14ac:dyDescent="0.3">
      <c r="A178" s="10"/>
    </row>
    <row r="179" spans="1:1" ht="15.75" customHeight="1" x14ac:dyDescent="0.3">
      <c r="A179" s="10"/>
    </row>
    <row r="180" spans="1:1" ht="15.75" customHeight="1" x14ac:dyDescent="0.3">
      <c r="A180" s="10"/>
    </row>
    <row r="181" spans="1:1" ht="15.75" customHeight="1" x14ac:dyDescent="0.3">
      <c r="A181" s="10"/>
    </row>
    <row r="182" spans="1:1" ht="15.75" customHeight="1" x14ac:dyDescent="0.3">
      <c r="A182" s="10"/>
    </row>
    <row r="183" spans="1:1" ht="15.75" customHeight="1" x14ac:dyDescent="0.3">
      <c r="A183" s="10"/>
    </row>
    <row r="184" spans="1:1" ht="15.75" customHeight="1" x14ac:dyDescent="0.3">
      <c r="A184" s="10"/>
    </row>
    <row r="185" spans="1:1" ht="15.75" customHeight="1" x14ac:dyDescent="0.3">
      <c r="A185" s="10"/>
    </row>
    <row r="186" spans="1:1" ht="15.75" customHeight="1" x14ac:dyDescent="0.3">
      <c r="A186" s="10"/>
    </row>
    <row r="187" spans="1:1" ht="15.75" customHeight="1" x14ac:dyDescent="0.3">
      <c r="A187" s="10"/>
    </row>
    <row r="188" spans="1:1" ht="15.75" customHeight="1" x14ac:dyDescent="0.3">
      <c r="A188" s="10"/>
    </row>
    <row r="189" spans="1:1" ht="15.75" customHeight="1" x14ac:dyDescent="0.3">
      <c r="A189" s="10"/>
    </row>
    <row r="190" spans="1:1" ht="15.75" customHeight="1" x14ac:dyDescent="0.3">
      <c r="A190" s="10"/>
    </row>
    <row r="191" spans="1:1" ht="15.75" customHeight="1" x14ac:dyDescent="0.3">
      <c r="A191" s="10"/>
    </row>
    <row r="192" spans="1:1" ht="15.75" customHeight="1" x14ac:dyDescent="0.3">
      <c r="A192" s="10"/>
    </row>
  </sheetData>
  <mergeCells count="1">
    <mergeCell ref="F2:K2"/>
  </mergeCells>
  <hyperlinks>
    <hyperlink ref="B2" location="'Index'!A3" tooltip="Go to the Index sheet" display="á" xr:uid="{8CE77972-CF46-42A5-8C84-2CB96276233D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3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F1AA-5427-4A64-95E3-39342B96C2FD}">
  <sheetPr>
    <tabColor theme="9" tint="0.39997558519241921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6" customWidth="1"/>
    <col min="2" max="3" width="20.7109375" style="10" customWidth="1"/>
    <col min="4" max="11" width="5" style="10" customWidth="1"/>
    <col min="12" max="12" width="1.7109375" style="10" customWidth="1"/>
    <col min="13" max="13" width="2.7109375" style="10" customWidth="1"/>
    <col min="14" max="15" width="20.7109375" style="10" customWidth="1"/>
    <col min="16" max="22" width="5" style="10" customWidth="1"/>
    <col min="23" max="25" width="4.140625" style="10" customWidth="1"/>
    <col min="26" max="27" width="4.140625" customWidth="1"/>
  </cols>
  <sheetData>
    <row r="1" spans="1:25" ht="18" x14ac:dyDescent="0.35">
      <c r="A1" s="87"/>
      <c r="B1" s="2" t="s">
        <v>303</v>
      </c>
      <c r="C1" s="2"/>
      <c r="D1" s="3"/>
      <c r="E1" s="3"/>
      <c r="F1" s="3"/>
      <c r="G1" s="3" t="s">
        <v>260</v>
      </c>
      <c r="H1" s="3"/>
      <c r="I1" s="4" t="s">
        <v>304</v>
      </c>
      <c r="J1" s="3"/>
      <c r="K1" s="3"/>
      <c r="L1" s="4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2"/>
    </row>
    <row r="2" spans="1:25" ht="20.100000000000001" customHeight="1" x14ac:dyDescent="0.35">
      <c r="A2" s="87"/>
      <c r="B2" s="5" t="s">
        <v>2</v>
      </c>
      <c r="C2" s="41"/>
      <c r="D2" s="41"/>
      <c r="E2" s="41"/>
      <c r="F2" s="42" t="s">
        <v>3</v>
      </c>
      <c r="G2" s="42"/>
      <c r="H2" s="42"/>
      <c r="I2" s="42"/>
      <c r="J2" s="42"/>
      <c r="K2" s="42"/>
      <c r="L2" s="41"/>
      <c r="M2" s="41"/>
      <c r="N2" s="41"/>
      <c r="O2" s="41"/>
      <c r="P2" s="41"/>
      <c r="Q2" s="41"/>
      <c r="R2" s="41"/>
      <c r="S2" s="41"/>
      <c r="T2" s="41"/>
      <c r="U2" s="3"/>
      <c r="V2" s="3"/>
      <c r="W2" s="3"/>
      <c r="X2" s="2"/>
      <c r="Y2" s="2"/>
    </row>
    <row r="3" spans="1:25" ht="15.75" customHeight="1" x14ac:dyDescent="0.3">
      <c r="A3" s="1"/>
      <c r="B3" s="8" t="s">
        <v>4</v>
      </c>
      <c r="C3" s="9" t="s">
        <v>352</v>
      </c>
      <c r="D3" s="9"/>
      <c r="E3" s="9" t="s">
        <v>353</v>
      </c>
      <c r="F3" s="8"/>
      <c r="G3" s="8"/>
      <c r="H3" s="8"/>
      <c r="I3" s="8"/>
      <c r="J3" s="8"/>
      <c r="K3" s="8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5.75" customHeight="1" x14ac:dyDescent="0.3">
      <c r="A4" s="11">
        <v>4</v>
      </c>
      <c r="B4" s="12" t="s">
        <v>10</v>
      </c>
      <c r="C4" s="88" t="s">
        <v>11</v>
      </c>
      <c r="D4" s="65"/>
      <c r="E4" s="65"/>
      <c r="F4" s="65"/>
      <c r="G4" s="89"/>
      <c r="H4" s="13" t="s">
        <v>12</v>
      </c>
      <c r="I4" s="13" t="s">
        <v>13</v>
      </c>
      <c r="J4" s="13" t="s">
        <v>14</v>
      </c>
      <c r="K4" s="14" t="s">
        <v>15</v>
      </c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15.75" customHeight="1" x14ac:dyDescent="0.3">
      <c r="A5" s="46">
        <v>6</v>
      </c>
      <c r="B5" s="16" t="s">
        <v>310</v>
      </c>
      <c r="C5" s="16" t="s">
        <v>311</v>
      </c>
      <c r="D5" s="91">
        <v>50</v>
      </c>
      <c r="E5" s="18">
        <v>48</v>
      </c>
      <c r="F5" s="18">
        <v>48</v>
      </c>
      <c r="G5" s="18">
        <v>47</v>
      </c>
      <c r="H5" s="18">
        <v>193</v>
      </c>
      <c r="I5" s="18">
        <v>9</v>
      </c>
      <c r="J5" s="17">
        <v>752</v>
      </c>
      <c r="K5" s="45">
        <v>35</v>
      </c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15.75" customHeight="1" x14ac:dyDescent="0.3">
      <c r="A6" s="49">
        <v>2</v>
      </c>
      <c r="B6" s="47" t="s">
        <v>312</v>
      </c>
      <c r="C6" s="47" t="s">
        <v>313</v>
      </c>
      <c r="D6" s="22">
        <v>49</v>
      </c>
      <c r="E6" s="22">
        <v>46</v>
      </c>
      <c r="F6" s="22">
        <v>47</v>
      </c>
      <c r="G6" s="22">
        <v>43</v>
      </c>
      <c r="H6" s="24">
        <v>185</v>
      </c>
      <c r="I6" s="24">
        <v>8</v>
      </c>
      <c r="J6" s="22">
        <v>734</v>
      </c>
      <c r="K6" s="48">
        <v>31</v>
      </c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15.75" customHeight="1" x14ac:dyDescent="0.3">
      <c r="A7" s="20">
        <v>7</v>
      </c>
      <c r="B7" s="47" t="s">
        <v>324</v>
      </c>
      <c r="C7" s="47" t="s">
        <v>35</v>
      </c>
      <c r="D7" s="22">
        <v>44</v>
      </c>
      <c r="E7" s="22">
        <v>46</v>
      </c>
      <c r="F7" s="22">
        <v>44</v>
      </c>
      <c r="G7" s="22">
        <v>47</v>
      </c>
      <c r="H7" s="24">
        <v>181</v>
      </c>
      <c r="I7" s="24">
        <v>7</v>
      </c>
      <c r="J7" s="22">
        <v>732</v>
      </c>
      <c r="K7" s="48">
        <v>30</v>
      </c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15.75" customHeight="1" x14ac:dyDescent="0.3">
      <c r="A8" s="49">
        <v>8</v>
      </c>
      <c r="B8" s="47" t="s">
        <v>151</v>
      </c>
      <c r="C8" s="47" t="s">
        <v>152</v>
      </c>
      <c r="D8" s="22">
        <v>45</v>
      </c>
      <c r="E8" s="22">
        <v>46</v>
      </c>
      <c r="F8" s="22">
        <v>45</v>
      </c>
      <c r="G8" s="22">
        <v>43</v>
      </c>
      <c r="H8" s="24">
        <v>179</v>
      </c>
      <c r="I8" s="24">
        <v>6</v>
      </c>
      <c r="J8" s="22">
        <v>701</v>
      </c>
      <c r="K8" s="48">
        <v>23</v>
      </c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5.75" customHeight="1" x14ac:dyDescent="0.3">
      <c r="A9" s="20">
        <v>3</v>
      </c>
      <c r="B9" s="47" t="s">
        <v>328</v>
      </c>
      <c r="C9" s="47" t="s">
        <v>114</v>
      </c>
      <c r="D9" s="22">
        <v>38</v>
      </c>
      <c r="E9" s="22">
        <v>45</v>
      </c>
      <c r="F9" s="22">
        <v>45</v>
      </c>
      <c r="G9" s="22">
        <v>47</v>
      </c>
      <c r="H9" s="24">
        <v>175</v>
      </c>
      <c r="I9" s="24">
        <v>5</v>
      </c>
      <c r="J9" s="22">
        <v>695</v>
      </c>
      <c r="K9" s="48">
        <v>21</v>
      </c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ht="15.75" customHeight="1" x14ac:dyDescent="0.3">
      <c r="A10" s="49">
        <v>4</v>
      </c>
      <c r="B10" s="47" t="s">
        <v>344</v>
      </c>
      <c r="C10" s="47" t="s">
        <v>100</v>
      </c>
      <c r="D10" s="22">
        <v>45</v>
      </c>
      <c r="E10" s="22">
        <v>35</v>
      </c>
      <c r="F10" s="22">
        <v>43</v>
      </c>
      <c r="G10" s="22">
        <v>39</v>
      </c>
      <c r="H10" s="24">
        <v>162</v>
      </c>
      <c r="I10" s="24">
        <v>4</v>
      </c>
      <c r="J10" s="22">
        <v>665</v>
      </c>
      <c r="K10" s="48">
        <v>16</v>
      </c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15.75" customHeight="1" x14ac:dyDescent="0.3">
      <c r="A11" s="20">
        <v>5</v>
      </c>
      <c r="B11" s="47" t="s">
        <v>347</v>
      </c>
      <c r="C11" s="47" t="s">
        <v>313</v>
      </c>
      <c r="D11" s="22">
        <v>40</v>
      </c>
      <c r="E11" s="22">
        <v>37</v>
      </c>
      <c r="F11" s="22">
        <v>34</v>
      </c>
      <c r="G11" s="22">
        <v>37</v>
      </c>
      <c r="H11" s="24">
        <v>148</v>
      </c>
      <c r="I11" s="24">
        <v>3</v>
      </c>
      <c r="J11" s="22">
        <v>622</v>
      </c>
      <c r="K11" s="48">
        <v>12</v>
      </c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5" ht="15.75" customHeight="1" x14ac:dyDescent="0.3">
      <c r="A12" s="20">
        <v>1</v>
      </c>
      <c r="B12" s="21" t="s">
        <v>318</v>
      </c>
      <c r="C12" s="21" t="s">
        <v>319</v>
      </c>
      <c r="D12" s="24" t="s">
        <v>242</v>
      </c>
      <c r="E12" s="24" t="s">
        <v>354</v>
      </c>
      <c r="F12" s="90" t="s">
        <v>354</v>
      </c>
      <c r="G12" s="24" t="s">
        <v>354</v>
      </c>
      <c r="H12" s="24">
        <v>0</v>
      </c>
      <c r="I12" s="24">
        <v>0</v>
      </c>
      <c r="J12" s="27">
        <v>0</v>
      </c>
      <c r="K12" s="28">
        <v>0</v>
      </c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spans="1:25" ht="15.75" customHeight="1" x14ac:dyDescent="0.3">
      <c r="A13" s="30">
        <v>9</v>
      </c>
      <c r="B13" s="51" t="s">
        <v>320</v>
      </c>
      <c r="C13" s="51" t="s">
        <v>319</v>
      </c>
      <c r="D13" s="32" t="s">
        <v>242</v>
      </c>
      <c r="E13" s="32" t="s">
        <v>354</v>
      </c>
      <c r="F13" s="32" t="s">
        <v>354</v>
      </c>
      <c r="G13" s="32" t="s">
        <v>354</v>
      </c>
      <c r="H13" s="34">
        <v>0</v>
      </c>
      <c r="I13" s="34">
        <v>0</v>
      </c>
      <c r="J13" s="32">
        <v>0</v>
      </c>
      <c r="K13" s="52">
        <v>0</v>
      </c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15.75" customHeight="1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15.75" customHeight="1" x14ac:dyDescent="0.3">
      <c r="A15" s="43"/>
      <c r="B15" s="10" t="s">
        <v>259</v>
      </c>
      <c r="F15" s="40" t="s">
        <v>163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15.75" customHeight="1" x14ac:dyDescent="0.3">
      <c r="A16" s="43"/>
      <c r="B16" s="10" t="s">
        <v>164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15.75" customHeight="1" x14ac:dyDescent="0.3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15.75" customHeight="1" x14ac:dyDescent="0.3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ht="15.75" customHeight="1" x14ac:dyDescent="0.3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ht="15.75" customHeight="1" x14ac:dyDescent="0.3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5.75" customHeight="1" x14ac:dyDescent="0.3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ht="15.75" customHeight="1" x14ac:dyDescent="0.3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 customHeight="1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5" ht="15.75" customHeight="1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15.75" customHeight="1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ht="15.7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 ht="15.75" customHeight="1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 spans="1:25" ht="15.75" customHeight="1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 spans="1:25" ht="15.75" customHeight="1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spans="1:25" ht="15.75" customHeight="1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spans="1:25" ht="15.75" customHeight="1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5" ht="15.75" customHeigh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ht="15.75" customHeight="1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15.75" customHeight="1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ht="15.75" customHeight="1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ht="15.75" customHeight="1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ht="15.75" customHeight="1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5.75" customHeight="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ht="15.75" customHeight="1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ht="15.75" customHeight="1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ht="15.75" customHeight="1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ht="15.75" customHeight="1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ht="15.75" customHeight="1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ht="15.75" customHeight="1" x14ac:dyDescent="0.3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5.75" customHeight="1" x14ac:dyDescent="0.3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ht="15.75" customHeight="1" x14ac:dyDescent="0.3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ht="15.75" customHeight="1" x14ac:dyDescent="0.3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ht="15.75" customHeight="1" x14ac:dyDescent="0.3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ht="15.75" customHeight="1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ht="15.75" customHeight="1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ht="15.75" customHeight="1" x14ac:dyDescent="0.3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ht="15.75" customHeight="1" x14ac:dyDescent="0.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ht="15.75" customHeight="1" x14ac:dyDescent="0.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ht="15.75" customHeight="1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ht="15.75" customHeight="1" x14ac:dyDescent="0.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ht="15.75" customHeight="1" x14ac:dyDescent="0.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ht="15.75" customHeight="1" x14ac:dyDescent="0.3">
      <c r="A58" s="10"/>
    </row>
    <row r="59" spans="1:25" ht="15.75" customHeight="1" x14ac:dyDescent="0.3">
      <c r="A59" s="10"/>
    </row>
    <row r="60" spans="1:25" ht="15.75" customHeight="1" x14ac:dyDescent="0.3">
      <c r="A60" s="10"/>
    </row>
    <row r="61" spans="1:25" ht="15.75" customHeight="1" x14ac:dyDescent="0.3">
      <c r="A61" s="10"/>
    </row>
    <row r="62" spans="1:25" ht="15.75" customHeight="1" x14ac:dyDescent="0.3">
      <c r="A62" s="10"/>
    </row>
    <row r="63" spans="1:25" ht="15.75" customHeight="1" x14ac:dyDescent="0.3">
      <c r="A63" s="10"/>
    </row>
    <row r="64" spans="1:25" ht="15.75" customHeight="1" x14ac:dyDescent="0.3">
      <c r="A64" s="10"/>
    </row>
    <row r="65" spans="1:1" ht="15.75" customHeight="1" x14ac:dyDescent="0.3">
      <c r="A65" s="10"/>
    </row>
    <row r="66" spans="1:1" ht="15.75" customHeight="1" x14ac:dyDescent="0.3">
      <c r="A66" s="10"/>
    </row>
    <row r="67" spans="1:1" ht="15.75" customHeight="1" x14ac:dyDescent="0.3">
      <c r="A67" s="10"/>
    </row>
    <row r="68" spans="1:1" ht="15.75" customHeight="1" x14ac:dyDescent="0.3">
      <c r="A68" s="10"/>
    </row>
    <row r="69" spans="1:1" ht="15.75" customHeight="1" x14ac:dyDescent="0.3">
      <c r="A69" s="10"/>
    </row>
    <row r="70" spans="1:1" ht="15.75" customHeight="1" x14ac:dyDescent="0.3">
      <c r="A70" s="10"/>
    </row>
    <row r="71" spans="1:1" ht="15.75" customHeight="1" x14ac:dyDescent="0.3">
      <c r="A71" s="10"/>
    </row>
    <row r="72" spans="1:1" ht="15.75" customHeight="1" x14ac:dyDescent="0.3">
      <c r="A72" s="10"/>
    </row>
    <row r="73" spans="1:1" ht="15.75" customHeight="1" x14ac:dyDescent="0.3">
      <c r="A73" s="10"/>
    </row>
    <row r="74" spans="1:1" ht="15.75" customHeight="1" x14ac:dyDescent="0.3">
      <c r="A74" s="10"/>
    </row>
    <row r="75" spans="1:1" ht="15.75" customHeight="1" x14ac:dyDescent="0.3">
      <c r="A75" s="10"/>
    </row>
    <row r="76" spans="1:1" ht="15.75" customHeight="1" x14ac:dyDescent="0.3">
      <c r="A76" s="10"/>
    </row>
    <row r="77" spans="1:1" ht="15.75" customHeight="1" x14ac:dyDescent="0.3">
      <c r="A77" s="10"/>
    </row>
    <row r="78" spans="1:1" ht="15.75" customHeight="1" x14ac:dyDescent="0.3">
      <c r="A78" s="10"/>
    </row>
    <row r="79" spans="1:1" ht="15.75" customHeight="1" x14ac:dyDescent="0.3">
      <c r="A79" s="10"/>
    </row>
    <row r="80" spans="1:1" ht="15.75" customHeight="1" x14ac:dyDescent="0.3">
      <c r="A80" s="10"/>
    </row>
    <row r="81" spans="1:1" ht="15.75" customHeight="1" x14ac:dyDescent="0.3">
      <c r="A81" s="10"/>
    </row>
    <row r="82" spans="1:1" ht="15.75" customHeight="1" x14ac:dyDescent="0.3">
      <c r="A82" s="10"/>
    </row>
    <row r="83" spans="1:1" ht="15.75" customHeight="1" x14ac:dyDescent="0.3">
      <c r="A83" s="10"/>
    </row>
    <row r="84" spans="1:1" ht="15.75" customHeight="1" x14ac:dyDescent="0.3">
      <c r="A84" s="10"/>
    </row>
    <row r="85" spans="1:1" ht="15.75" customHeight="1" x14ac:dyDescent="0.3">
      <c r="A85" s="10"/>
    </row>
    <row r="86" spans="1:1" ht="15.75" customHeight="1" x14ac:dyDescent="0.3">
      <c r="A86" s="10"/>
    </row>
    <row r="87" spans="1:1" ht="15.75" customHeight="1" x14ac:dyDescent="0.3">
      <c r="A87" s="10"/>
    </row>
    <row r="88" spans="1:1" ht="15.75" customHeight="1" x14ac:dyDescent="0.3">
      <c r="A88" s="10"/>
    </row>
    <row r="89" spans="1:1" ht="15.75" customHeight="1" x14ac:dyDescent="0.3">
      <c r="A89" s="10"/>
    </row>
    <row r="90" spans="1:1" ht="15.75" customHeight="1" x14ac:dyDescent="0.3">
      <c r="A90" s="10"/>
    </row>
    <row r="91" spans="1:1" ht="15.75" customHeight="1" x14ac:dyDescent="0.3">
      <c r="A91" s="10"/>
    </row>
    <row r="92" spans="1:1" ht="15.75" customHeight="1" x14ac:dyDescent="0.3">
      <c r="A92" s="10"/>
    </row>
    <row r="93" spans="1:1" ht="15.75" customHeight="1" x14ac:dyDescent="0.3">
      <c r="A93" s="10"/>
    </row>
    <row r="94" spans="1:1" ht="15.75" customHeight="1" x14ac:dyDescent="0.3">
      <c r="A94" s="10"/>
    </row>
    <row r="95" spans="1:1" ht="15.75" customHeight="1" x14ac:dyDescent="0.3">
      <c r="A95" s="10"/>
    </row>
    <row r="96" spans="1:1" ht="15.75" customHeight="1" x14ac:dyDescent="0.3">
      <c r="A96" s="10"/>
    </row>
    <row r="97" spans="1:1" ht="15.75" customHeight="1" x14ac:dyDescent="0.3">
      <c r="A97" s="10"/>
    </row>
    <row r="98" spans="1:1" ht="15.75" customHeight="1" x14ac:dyDescent="0.3">
      <c r="A98" s="10"/>
    </row>
    <row r="99" spans="1:1" ht="15.75" customHeight="1" x14ac:dyDescent="0.3">
      <c r="A99" s="10"/>
    </row>
    <row r="100" spans="1:1" ht="15.75" customHeight="1" x14ac:dyDescent="0.3">
      <c r="A100" s="10"/>
    </row>
    <row r="101" spans="1:1" ht="15.75" customHeight="1" x14ac:dyDescent="0.3">
      <c r="A101" s="10"/>
    </row>
    <row r="102" spans="1:1" ht="15.75" customHeight="1" x14ac:dyDescent="0.3">
      <c r="A102" s="10"/>
    </row>
    <row r="103" spans="1:1" ht="15.75" customHeight="1" x14ac:dyDescent="0.3">
      <c r="A103" s="10"/>
    </row>
    <row r="104" spans="1:1" ht="15.75" customHeight="1" x14ac:dyDescent="0.3">
      <c r="A104" s="10"/>
    </row>
    <row r="105" spans="1:1" ht="15.75" customHeight="1" x14ac:dyDescent="0.3">
      <c r="A105" s="10"/>
    </row>
    <row r="106" spans="1:1" ht="15.75" customHeight="1" x14ac:dyDescent="0.3">
      <c r="A106" s="10"/>
    </row>
    <row r="107" spans="1:1" ht="15.75" customHeight="1" x14ac:dyDescent="0.3">
      <c r="A107" s="10"/>
    </row>
    <row r="108" spans="1:1" ht="15.75" customHeight="1" x14ac:dyDescent="0.3">
      <c r="A108" s="10"/>
    </row>
    <row r="109" spans="1:1" ht="15.75" customHeight="1" x14ac:dyDescent="0.3">
      <c r="A109" s="10"/>
    </row>
    <row r="110" spans="1:1" ht="15.75" customHeight="1" x14ac:dyDescent="0.3">
      <c r="A110" s="10"/>
    </row>
    <row r="111" spans="1:1" ht="15.75" customHeight="1" x14ac:dyDescent="0.3">
      <c r="A111" s="10"/>
    </row>
    <row r="112" spans="1:1" ht="15.75" customHeight="1" x14ac:dyDescent="0.3">
      <c r="A112" s="10"/>
    </row>
    <row r="113" spans="1:1" ht="15.75" customHeight="1" x14ac:dyDescent="0.3">
      <c r="A113" s="10"/>
    </row>
    <row r="114" spans="1:1" ht="15.75" customHeight="1" x14ac:dyDescent="0.3">
      <c r="A114" s="10"/>
    </row>
    <row r="115" spans="1:1" ht="15.75" customHeight="1" x14ac:dyDescent="0.3">
      <c r="A115" s="10"/>
    </row>
    <row r="116" spans="1:1" ht="15.75" customHeight="1" x14ac:dyDescent="0.3">
      <c r="A116" s="10"/>
    </row>
    <row r="117" spans="1:1" ht="15.75" customHeight="1" x14ac:dyDescent="0.3">
      <c r="A117" s="10"/>
    </row>
    <row r="118" spans="1:1" ht="15.75" customHeight="1" x14ac:dyDescent="0.3">
      <c r="A118" s="10"/>
    </row>
    <row r="119" spans="1:1" ht="15.75" customHeight="1" x14ac:dyDescent="0.3">
      <c r="A119" s="10"/>
    </row>
    <row r="120" spans="1:1" ht="15.75" customHeight="1" x14ac:dyDescent="0.3">
      <c r="A120" s="10"/>
    </row>
    <row r="121" spans="1:1" ht="15.75" customHeight="1" x14ac:dyDescent="0.3">
      <c r="A121" s="10"/>
    </row>
    <row r="122" spans="1:1" ht="15.75" customHeight="1" x14ac:dyDescent="0.3">
      <c r="A122" s="10"/>
    </row>
    <row r="123" spans="1:1" ht="15.75" customHeight="1" x14ac:dyDescent="0.3">
      <c r="A123" s="10"/>
    </row>
    <row r="124" spans="1:1" ht="15.75" customHeight="1" x14ac:dyDescent="0.3">
      <c r="A124" s="10"/>
    </row>
    <row r="125" spans="1:1" ht="15.75" customHeight="1" x14ac:dyDescent="0.3">
      <c r="A125" s="10"/>
    </row>
    <row r="126" spans="1:1" ht="15.75" customHeight="1" x14ac:dyDescent="0.3">
      <c r="A126" s="10"/>
    </row>
    <row r="127" spans="1:1" ht="15.75" customHeight="1" x14ac:dyDescent="0.3">
      <c r="A127" s="10"/>
    </row>
    <row r="128" spans="1:1" ht="15.75" customHeight="1" x14ac:dyDescent="0.3">
      <c r="A128" s="10"/>
    </row>
    <row r="129" spans="1:1" ht="15.75" customHeight="1" x14ac:dyDescent="0.3">
      <c r="A129" s="10"/>
    </row>
    <row r="130" spans="1:1" ht="15.75" customHeight="1" x14ac:dyDescent="0.3">
      <c r="A130" s="10"/>
    </row>
    <row r="131" spans="1:1" ht="15.75" customHeight="1" x14ac:dyDescent="0.3">
      <c r="A131" s="10"/>
    </row>
    <row r="132" spans="1:1" ht="15.75" customHeight="1" x14ac:dyDescent="0.3">
      <c r="A132" s="10"/>
    </row>
    <row r="133" spans="1:1" ht="15.75" customHeight="1" x14ac:dyDescent="0.3">
      <c r="A133" s="10"/>
    </row>
    <row r="134" spans="1:1" ht="15.75" customHeight="1" x14ac:dyDescent="0.3">
      <c r="A134" s="10"/>
    </row>
    <row r="135" spans="1:1" ht="15.75" customHeight="1" x14ac:dyDescent="0.3">
      <c r="A135" s="10"/>
    </row>
    <row r="136" spans="1:1" ht="15.75" customHeight="1" x14ac:dyDescent="0.3">
      <c r="A136" s="10"/>
    </row>
    <row r="137" spans="1:1" ht="15.75" customHeight="1" x14ac:dyDescent="0.3">
      <c r="A137" s="10"/>
    </row>
    <row r="138" spans="1:1" ht="15.75" customHeight="1" x14ac:dyDescent="0.3">
      <c r="A138" s="10"/>
    </row>
    <row r="139" spans="1:1" ht="15.75" customHeight="1" x14ac:dyDescent="0.3">
      <c r="A139" s="10"/>
    </row>
    <row r="140" spans="1:1" ht="15.75" customHeight="1" x14ac:dyDescent="0.3">
      <c r="A140" s="10"/>
    </row>
    <row r="141" spans="1:1" ht="15.75" customHeight="1" x14ac:dyDescent="0.3">
      <c r="A141" s="10"/>
    </row>
    <row r="142" spans="1:1" ht="15.75" customHeight="1" x14ac:dyDescent="0.3">
      <c r="A142" s="10"/>
    </row>
    <row r="143" spans="1:1" ht="15.75" customHeight="1" x14ac:dyDescent="0.3">
      <c r="A143" s="10"/>
    </row>
    <row r="144" spans="1:1" ht="15.75" customHeight="1" x14ac:dyDescent="0.3">
      <c r="A144" s="10"/>
    </row>
    <row r="145" spans="1:1" ht="15.75" customHeight="1" x14ac:dyDescent="0.3">
      <c r="A145" s="10"/>
    </row>
    <row r="146" spans="1:1" ht="15.75" customHeight="1" x14ac:dyDescent="0.3">
      <c r="A146" s="10"/>
    </row>
    <row r="147" spans="1:1" ht="15.75" customHeight="1" x14ac:dyDescent="0.3">
      <c r="A147" s="10"/>
    </row>
    <row r="148" spans="1:1" ht="15.75" customHeight="1" x14ac:dyDescent="0.3">
      <c r="A148" s="10"/>
    </row>
    <row r="149" spans="1:1" ht="15.75" customHeight="1" x14ac:dyDescent="0.3">
      <c r="A149" s="10"/>
    </row>
    <row r="150" spans="1:1" ht="15.75" customHeight="1" x14ac:dyDescent="0.3">
      <c r="A150" s="10"/>
    </row>
    <row r="151" spans="1:1" ht="15.75" customHeight="1" x14ac:dyDescent="0.3">
      <c r="A151" s="10"/>
    </row>
    <row r="152" spans="1:1" ht="15.75" customHeight="1" x14ac:dyDescent="0.3">
      <c r="A152" s="10"/>
    </row>
    <row r="153" spans="1:1" ht="15.75" customHeight="1" x14ac:dyDescent="0.3">
      <c r="A153" s="10"/>
    </row>
    <row r="154" spans="1:1" ht="15.75" customHeight="1" x14ac:dyDescent="0.3">
      <c r="A154" s="10"/>
    </row>
    <row r="155" spans="1:1" ht="15.75" customHeight="1" x14ac:dyDescent="0.3">
      <c r="A155" s="10"/>
    </row>
    <row r="156" spans="1:1" ht="15.75" customHeight="1" x14ac:dyDescent="0.3">
      <c r="A156" s="10"/>
    </row>
    <row r="157" spans="1:1" ht="15.75" customHeight="1" x14ac:dyDescent="0.3">
      <c r="A157" s="10"/>
    </row>
    <row r="158" spans="1:1" ht="15.75" customHeight="1" x14ac:dyDescent="0.3">
      <c r="A158" s="10"/>
    </row>
    <row r="159" spans="1:1" ht="15.75" customHeight="1" x14ac:dyDescent="0.3">
      <c r="A159" s="10"/>
    </row>
    <row r="160" spans="1:1" ht="15.75" customHeight="1" x14ac:dyDescent="0.3">
      <c r="A160" s="10"/>
    </row>
    <row r="161" spans="1:1" ht="15.75" customHeight="1" x14ac:dyDescent="0.3">
      <c r="A161" s="10"/>
    </row>
    <row r="162" spans="1:1" ht="15.75" customHeight="1" x14ac:dyDescent="0.3">
      <c r="A162" s="10"/>
    </row>
    <row r="163" spans="1:1" ht="15.75" customHeight="1" x14ac:dyDescent="0.3">
      <c r="A163" s="10"/>
    </row>
    <row r="164" spans="1:1" ht="15.75" customHeight="1" x14ac:dyDescent="0.3">
      <c r="A164" s="10"/>
    </row>
    <row r="165" spans="1:1" ht="15.75" customHeight="1" x14ac:dyDescent="0.3">
      <c r="A165" s="10"/>
    </row>
    <row r="166" spans="1:1" ht="15.75" customHeight="1" x14ac:dyDescent="0.3">
      <c r="A166" s="10"/>
    </row>
    <row r="167" spans="1:1" ht="15.75" customHeight="1" x14ac:dyDescent="0.3">
      <c r="A167" s="10"/>
    </row>
    <row r="168" spans="1:1" ht="15.75" customHeight="1" x14ac:dyDescent="0.3">
      <c r="A168" s="10"/>
    </row>
    <row r="169" spans="1:1" ht="15.75" customHeight="1" x14ac:dyDescent="0.3">
      <c r="A169" s="10"/>
    </row>
    <row r="170" spans="1:1" ht="15.75" customHeight="1" x14ac:dyDescent="0.3">
      <c r="A170" s="10"/>
    </row>
    <row r="171" spans="1:1" ht="15.75" customHeight="1" x14ac:dyDescent="0.3">
      <c r="A171" s="10"/>
    </row>
    <row r="172" spans="1:1" ht="15.75" customHeight="1" x14ac:dyDescent="0.3">
      <c r="A172" s="10"/>
    </row>
    <row r="173" spans="1:1" ht="15.75" customHeight="1" x14ac:dyDescent="0.3">
      <c r="A173" s="10"/>
    </row>
    <row r="174" spans="1:1" ht="15.75" customHeight="1" x14ac:dyDescent="0.3">
      <c r="A174" s="10"/>
    </row>
    <row r="175" spans="1:1" ht="15.75" customHeight="1" x14ac:dyDescent="0.3">
      <c r="A175" s="10"/>
    </row>
    <row r="176" spans="1:1" ht="15.75" customHeight="1" x14ac:dyDescent="0.3">
      <c r="A176" s="10"/>
    </row>
    <row r="177" spans="1:1" ht="15.75" customHeight="1" x14ac:dyDescent="0.3">
      <c r="A177" s="10"/>
    </row>
    <row r="178" spans="1:1" ht="15.75" customHeight="1" x14ac:dyDescent="0.3">
      <c r="A178" s="10"/>
    </row>
    <row r="179" spans="1:1" ht="15.75" customHeight="1" x14ac:dyDescent="0.3">
      <c r="A179" s="10"/>
    </row>
    <row r="180" spans="1:1" ht="15.75" customHeight="1" x14ac:dyDescent="0.3">
      <c r="A180" s="10"/>
    </row>
    <row r="181" spans="1:1" ht="15.75" customHeight="1" x14ac:dyDescent="0.3">
      <c r="A181" s="10"/>
    </row>
    <row r="182" spans="1:1" ht="15.75" customHeight="1" x14ac:dyDescent="0.3">
      <c r="A182" s="10"/>
    </row>
    <row r="183" spans="1:1" ht="15.75" customHeight="1" x14ac:dyDescent="0.3">
      <c r="A183" s="10"/>
    </row>
    <row r="184" spans="1:1" ht="15.75" customHeight="1" x14ac:dyDescent="0.3">
      <c r="A184" s="10"/>
    </row>
    <row r="185" spans="1:1" ht="15.75" customHeight="1" x14ac:dyDescent="0.3">
      <c r="A185" s="10"/>
    </row>
    <row r="186" spans="1:1" ht="15.75" customHeight="1" x14ac:dyDescent="0.3">
      <c r="A186" s="10"/>
    </row>
    <row r="187" spans="1:1" ht="15.75" customHeight="1" x14ac:dyDescent="0.3">
      <c r="A187" s="10"/>
    </row>
    <row r="188" spans="1:1" ht="15.75" customHeight="1" x14ac:dyDescent="0.3">
      <c r="A188" s="10"/>
    </row>
    <row r="189" spans="1:1" ht="15.75" customHeight="1" x14ac:dyDescent="0.3">
      <c r="A189" s="10"/>
    </row>
    <row r="190" spans="1:1" ht="15.75" customHeight="1" x14ac:dyDescent="0.3">
      <c r="A190" s="10"/>
    </row>
    <row r="191" spans="1:1" ht="15.75" customHeight="1" x14ac:dyDescent="0.3">
      <c r="A191" s="10"/>
    </row>
    <row r="192" spans="1:1" ht="15.75" customHeight="1" x14ac:dyDescent="0.3">
      <c r="A192" s="10"/>
    </row>
  </sheetData>
  <sheetProtection selectLockedCells="1" selectUnlockedCells="1"/>
  <mergeCells count="1">
    <mergeCell ref="F2:K2"/>
  </mergeCells>
  <hyperlinks>
    <hyperlink ref="B2" location="'Index'!A3" tooltip="Go to the Index sheet" display="á" xr:uid="{9DE2C0E5-E9AF-4A01-8455-B645679A68FA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79</vt:i4>
      </vt:variant>
    </vt:vector>
  </HeadingPairs>
  <TitlesOfParts>
    <vt:vector size="79" baseType="lpstr">
      <vt:lpstr>Index</vt:lpstr>
      <vt:lpstr>10m Air Pistol 1</vt:lpstr>
      <vt:lpstr>10m Air Pistol 2</vt:lpstr>
      <vt:lpstr>10m Air Pistol Jun</vt:lpstr>
      <vt:lpstr>10m Air Pistol Sen</vt:lpstr>
      <vt:lpstr>10m Air Pistol Team 1</vt:lpstr>
      <vt:lpstr>10m Air Pistol Team 2</vt:lpstr>
      <vt:lpstr>10m Air Pistol (Supp rest)</vt:lpstr>
      <vt:lpstr>10m Air Pistol (Supp rest) Sen</vt:lpstr>
      <vt:lpstr>6Yd Air Pistol</vt:lpstr>
      <vt:lpstr>10m Air Rifle</vt:lpstr>
      <vt:lpstr>10m Air Rifle Jun</vt:lpstr>
      <vt:lpstr>10m Air Rifle Sen</vt:lpstr>
      <vt:lpstr>10m Air Rifle Team</vt:lpstr>
      <vt:lpstr>10m Air Rifle (Supp rest)</vt:lpstr>
      <vt:lpstr>10m Air Rifle (Supp rest) Sen</vt:lpstr>
      <vt:lpstr>20Yd Pistol</vt:lpstr>
      <vt:lpstr>20Yd Pistol Sen</vt:lpstr>
      <vt:lpstr>20Yd Pistol Team</vt:lpstr>
      <vt:lpstr>Bench 100yd 1</vt:lpstr>
      <vt:lpstr>Bench 100yd 2</vt:lpstr>
      <vt:lpstr>Bench 100yd Sen</vt:lpstr>
      <vt:lpstr>Bench 100yd Team 1</vt:lpstr>
      <vt:lpstr>Bench 100yd Team 2</vt:lpstr>
      <vt:lpstr>Bench 50m 1</vt:lpstr>
      <vt:lpstr>Bench 50m 2</vt:lpstr>
      <vt:lpstr>Bench 50m 3</vt:lpstr>
      <vt:lpstr>Bench 50m Sen</vt:lpstr>
      <vt:lpstr>Bench 50m Team 1</vt:lpstr>
      <vt:lpstr>Bench 50m Team 2</vt:lpstr>
      <vt:lpstr>Bench SR (Air) 1</vt:lpstr>
      <vt:lpstr>Bench SR (Air) 2</vt:lpstr>
      <vt:lpstr>Bench SR (Air) 3</vt:lpstr>
      <vt:lpstr>Bench SR (Air) Sen</vt:lpstr>
      <vt:lpstr>Bench SR (Air) Team</vt:lpstr>
      <vt:lpstr>Bench SR (Rim) 1</vt:lpstr>
      <vt:lpstr>Bench SR (Rim) 2</vt:lpstr>
      <vt:lpstr>Bench SR (Rim) 3</vt:lpstr>
      <vt:lpstr>Bench SR (Rim) 4</vt:lpstr>
      <vt:lpstr>Bench SR (Rim) 5</vt:lpstr>
      <vt:lpstr>Bench SR (Rim) 6</vt:lpstr>
      <vt:lpstr>Bench SR (Rim) Jun</vt:lpstr>
      <vt:lpstr>Bench SR (Rim) Sen 1</vt:lpstr>
      <vt:lpstr>Bench SR (Rim) Sen 2</vt:lpstr>
      <vt:lpstr>Bench SR (Rim) Team 1</vt:lpstr>
      <vt:lpstr>Bench SR (Rim) Team 2</vt:lpstr>
      <vt:lpstr>Bench SR (Rim) Team 3</vt:lpstr>
      <vt:lpstr>Gallery Rifle Any</vt:lpstr>
      <vt:lpstr>Gallery Rifle Any Sen</vt:lpstr>
      <vt:lpstr>Gallery Rifle Iron</vt:lpstr>
      <vt:lpstr>Gallery Rifle Iron Sen</vt:lpstr>
      <vt:lpstr>L-Barrelled Revolver Any</vt:lpstr>
      <vt:lpstr>L-Barrelled Revolver Iron</vt:lpstr>
      <vt:lpstr>Long Barrelled Pistol</vt:lpstr>
      <vt:lpstr>Long Barrelled Pistol Sen</vt:lpstr>
      <vt:lpstr>LR Rifle 100 Any</vt:lpstr>
      <vt:lpstr>LR Rifle 100 Any Sen</vt:lpstr>
      <vt:lpstr>LR Rifle 50 Iron</vt:lpstr>
      <vt:lpstr>LR Rifle 50 Iron Sen</vt:lpstr>
      <vt:lpstr>LR Rifle 50 Iron Team</vt:lpstr>
      <vt:lpstr>LR Rifle Dewar</vt:lpstr>
      <vt:lpstr>LR Rifle Dewar Sen</vt:lpstr>
      <vt:lpstr>LR Rifle Dewar Team</vt:lpstr>
      <vt:lpstr>Muzzle-loading Pistol</vt:lpstr>
      <vt:lpstr>Muzzle-loading Pistol Sen</vt:lpstr>
      <vt:lpstr>Muzzle-loading Revolver</vt:lpstr>
      <vt:lpstr>Muzzle-loading Revolver Sen</vt:lpstr>
      <vt:lpstr>Rapid Fire Air Pistol</vt:lpstr>
      <vt:lpstr>Rapid Fire Rifle</vt:lpstr>
      <vt:lpstr>Short Range Rifle</vt:lpstr>
      <vt:lpstr>Short Range Rifle Sen</vt:lpstr>
      <vt:lpstr>Short Range Rifle Team 1</vt:lpstr>
      <vt:lpstr>Short Range Rifle Team 2</vt:lpstr>
      <vt:lpstr>Sport Rifle 1</vt:lpstr>
      <vt:lpstr>Sport Rifle 2</vt:lpstr>
      <vt:lpstr>Sport Rifle Sen</vt:lpstr>
      <vt:lpstr>Sport Rifle Team 1</vt:lpstr>
      <vt:lpstr>Sport Rifle Team 2</vt:lpstr>
      <vt:lpstr>SR Standard Pistol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Hamilton</dc:creator>
  <cp:lastModifiedBy>Bill Hamilton</cp:lastModifiedBy>
  <dcterms:created xsi:type="dcterms:W3CDTF">2026-07-19T11:48:26Z</dcterms:created>
  <dcterms:modified xsi:type="dcterms:W3CDTF">2026-07-19T11:51:49Z</dcterms:modified>
</cp:coreProperties>
</file>